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83" activeTab="1"/>
  </bookViews>
  <sheets>
    <sheet name="euro_cmp" sheetId="1" r:id="rId1"/>
    <sheet name="us26_cmp" sheetId="3" r:id="rId2"/>
    <sheet name="euro_ltga_dyn" sheetId="2" r:id="rId3"/>
    <sheet name="euro_ltga_st" sheetId="5" r:id="rId4"/>
    <sheet name="euro_ltga_st_st" sheetId="6" r:id="rId5"/>
    <sheet name="euro_p3_dyn" sheetId="7" r:id="rId6"/>
    <sheet name="euro_p3_st" sheetId="12" r:id="rId7"/>
    <sheet name="euro_dsmga2_dyn" sheetId="18" r:id="rId8"/>
    <sheet name="euro_dsmga2_st" sheetId="17" r:id="rId9"/>
    <sheet name="euro_dsmga2_st_st" sheetId="16" r:id="rId10"/>
    <sheet name="euro_mup_dyn" sheetId="21" r:id="rId11"/>
    <sheet name="euro_mup_st" sheetId="20" r:id="rId12"/>
    <sheet name="euro_mup_st_st" sheetId="19" r:id="rId13"/>
    <sheet name="us_ltga_dyn" sheetId="4" r:id="rId14"/>
    <sheet name="us_ltga_st" sheetId="8" r:id="rId15"/>
    <sheet name="us_ltga_st_st" sheetId="9" r:id="rId16"/>
    <sheet name="us_p3_dyn" sheetId="10" r:id="rId17"/>
    <sheet name="us_p3_st" sheetId="13" r:id="rId18"/>
    <sheet name="us_dsmga2_dyn" sheetId="14" r:id="rId19"/>
    <sheet name="us_dsmga2_st" sheetId="23" r:id="rId20"/>
    <sheet name="us_dsmga2_st_st" sheetId="24" r:id="rId21"/>
    <sheet name="us_mup_dyn" sheetId="25" r:id="rId22"/>
    <sheet name="us_mup_st" sheetId="26" r:id="rId23"/>
    <sheet name="us_mup_st_st" sheetId="27" r:id="rId24"/>
  </sheets>
  <calcPr calcId="145621"/>
</workbook>
</file>

<file path=xl/calcChain.xml><?xml version="1.0" encoding="utf-8"?>
<calcChain xmlns="http://schemas.openxmlformats.org/spreadsheetml/2006/main">
  <c r="CB74" i="1" l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76" i="1" s="1"/>
  <c r="CB77" i="1" s="1"/>
  <c r="CB76" i="3"/>
  <c r="CB77" i="3" s="1"/>
  <c r="CB6" i="3"/>
  <c r="CB7" i="3"/>
  <c r="CB8" i="3"/>
  <c r="CB9" i="3"/>
  <c r="CB10" i="3"/>
  <c r="CB11" i="3"/>
  <c r="F11" i="3" s="1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F37" i="3" s="1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5" i="3"/>
  <c r="BR74" i="3"/>
  <c r="BQ74" i="3"/>
  <c r="BP74" i="3"/>
  <c r="BO74" i="3"/>
  <c r="BN74" i="3"/>
  <c r="BY74" i="3" s="1"/>
  <c r="BM74" i="3"/>
  <c r="BL74" i="3"/>
  <c r="BK74" i="3"/>
  <c r="BJ74" i="3"/>
  <c r="BR73" i="3"/>
  <c r="BQ73" i="3"/>
  <c r="BP73" i="3"/>
  <c r="BO73" i="3"/>
  <c r="BN73" i="3"/>
  <c r="BY73" i="3" s="1"/>
  <c r="BZ73" i="3" s="1"/>
  <c r="BM73" i="3"/>
  <c r="BL73" i="3"/>
  <c r="BK73" i="3"/>
  <c r="BJ73" i="3"/>
  <c r="BR72" i="3"/>
  <c r="BQ72" i="3"/>
  <c r="BP72" i="3"/>
  <c r="BO72" i="3"/>
  <c r="BN72" i="3"/>
  <c r="BY72" i="3" s="1"/>
  <c r="BM72" i="3"/>
  <c r="BL72" i="3"/>
  <c r="BK72" i="3"/>
  <c r="BJ72" i="3"/>
  <c r="BR71" i="3"/>
  <c r="BQ71" i="3"/>
  <c r="BY71" i="3" s="1"/>
  <c r="BP71" i="3"/>
  <c r="BO71" i="3"/>
  <c r="BN71" i="3"/>
  <c r="BM71" i="3"/>
  <c r="BL71" i="3"/>
  <c r="BK71" i="3"/>
  <c r="BJ71" i="3"/>
  <c r="BR70" i="3"/>
  <c r="BQ70" i="3"/>
  <c r="BY70" i="3" s="1"/>
  <c r="BP70" i="3"/>
  <c r="BO70" i="3"/>
  <c r="BN70" i="3"/>
  <c r="BM70" i="3"/>
  <c r="BL70" i="3"/>
  <c r="BX70" i="3" s="1"/>
  <c r="BK70" i="3"/>
  <c r="BJ70" i="3"/>
  <c r="BR69" i="3"/>
  <c r="BQ69" i="3"/>
  <c r="BY69" i="3" s="1"/>
  <c r="BZ69" i="3" s="1"/>
  <c r="BP69" i="3"/>
  <c r="BO69" i="3"/>
  <c r="BN69" i="3"/>
  <c r="BM69" i="3"/>
  <c r="BL69" i="3"/>
  <c r="BK69" i="3"/>
  <c r="BJ69" i="3"/>
  <c r="BR68" i="3"/>
  <c r="BQ68" i="3"/>
  <c r="BP68" i="3"/>
  <c r="BO68" i="3"/>
  <c r="BN68" i="3"/>
  <c r="BY68" i="3" s="1"/>
  <c r="BM68" i="3"/>
  <c r="BL68" i="3"/>
  <c r="BT68" i="3" s="1"/>
  <c r="BK68" i="3"/>
  <c r="BS68" i="3" s="1"/>
  <c r="BJ68" i="3"/>
  <c r="BR67" i="3"/>
  <c r="BQ67" i="3"/>
  <c r="BP67" i="3"/>
  <c r="BO67" i="3"/>
  <c r="BN67" i="3"/>
  <c r="BM67" i="3"/>
  <c r="BL67" i="3"/>
  <c r="BK67" i="3"/>
  <c r="BS67" i="3" s="1"/>
  <c r="BJ67" i="3"/>
  <c r="BR66" i="3"/>
  <c r="BQ66" i="3"/>
  <c r="BP66" i="3"/>
  <c r="BO66" i="3"/>
  <c r="BN66" i="3"/>
  <c r="BY66" i="3" s="1"/>
  <c r="BM66" i="3"/>
  <c r="BL66" i="3"/>
  <c r="BX66" i="3" s="1"/>
  <c r="BZ66" i="3" s="1"/>
  <c r="BK66" i="3"/>
  <c r="BJ66" i="3"/>
  <c r="BR65" i="3"/>
  <c r="BQ65" i="3"/>
  <c r="BP65" i="3"/>
  <c r="BO65" i="3"/>
  <c r="BN65" i="3"/>
  <c r="BS65" i="3" s="1"/>
  <c r="BW65" i="3" s="1"/>
  <c r="BM65" i="3"/>
  <c r="BL65" i="3"/>
  <c r="BK65" i="3"/>
  <c r="BJ65" i="3"/>
  <c r="BR64" i="3"/>
  <c r="BQ64" i="3"/>
  <c r="BP64" i="3"/>
  <c r="BO64" i="3"/>
  <c r="BN64" i="3"/>
  <c r="BY64" i="3" s="1"/>
  <c r="BM64" i="3"/>
  <c r="BL64" i="3"/>
  <c r="BK64" i="3"/>
  <c r="BJ64" i="3"/>
  <c r="BR63" i="3"/>
  <c r="BQ63" i="3"/>
  <c r="BY63" i="3" s="1"/>
  <c r="BP63" i="3"/>
  <c r="BO63" i="3"/>
  <c r="BN63" i="3"/>
  <c r="BM63" i="3"/>
  <c r="BL63" i="3"/>
  <c r="BK63" i="3"/>
  <c r="BJ63" i="3"/>
  <c r="BR62" i="3"/>
  <c r="BT62" i="3" s="1"/>
  <c r="BQ62" i="3"/>
  <c r="BY62" i="3" s="1"/>
  <c r="BP62" i="3"/>
  <c r="BO62" i="3"/>
  <c r="BN62" i="3"/>
  <c r="BM62" i="3"/>
  <c r="BL62" i="3"/>
  <c r="BK62" i="3"/>
  <c r="BJ62" i="3"/>
  <c r="BR61" i="3"/>
  <c r="BQ61" i="3"/>
  <c r="BP61" i="3"/>
  <c r="BO61" i="3"/>
  <c r="BN61" i="3"/>
  <c r="BY61" i="3" s="1"/>
  <c r="BM61" i="3"/>
  <c r="BL61" i="3"/>
  <c r="BX61" i="3" s="1"/>
  <c r="BK61" i="3"/>
  <c r="BS61" i="3" s="1"/>
  <c r="BW61" i="3" s="1"/>
  <c r="BJ61" i="3"/>
  <c r="BR60" i="3"/>
  <c r="BQ60" i="3"/>
  <c r="BP60" i="3"/>
  <c r="BO60" i="3"/>
  <c r="BN60" i="3"/>
  <c r="BM60" i="3"/>
  <c r="BL60" i="3"/>
  <c r="BK60" i="3"/>
  <c r="BS60" i="3" s="1"/>
  <c r="BV60" i="3" s="1"/>
  <c r="BJ60" i="3"/>
  <c r="BR59" i="3"/>
  <c r="BQ59" i="3"/>
  <c r="BP59" i="3"/>
  <c r="BO59" i="3"/>
  <c r="BN59" i="3"/>
  <c r="BY59" i="3" s="1"/>
  <c r="BM59" i="3"/>
  <c r="BL59" i="3"/>
  <c r="BX59" i="3" s="1"/>
  <c r="BK59" i="3"/>
  <c r="BS59" i="3" s="1"/>
  <c r="BW59" i="3" s="1"/>
  <c r="BJ59" i="3"/>
  <c r="BR58" i="3"/>
  <c r="BQ58" i="3"/>
  <c r="BP58" i="3"/>
  <c r="BO58" i="3"/>
  <c r="BN58" i="3"/>
  <c r="BY58" i="3" s="1"/>
  <c r="BM58" i="3"/>
  <c r="BL58" i="3"/>
  <c r="BX58" i="3" s="1"/>
  <c r="BK58" i="3"/>
  <c r="BJ58" i="3"/>
  <c r="BR57" i="3"/>
  <c r="BQ57" i="3"/>
  <c r="BP57" i="3"/>
  <c r="BO57" i="3"/>
  <c r="BN57" i="3"/>
  <c r="BM57" i="3"/>
  <c r="BL57" i="3"/>
  <c r="BK57" i="3"/>
  <c r="BJ57" i="3"/>
  <c r="BR56" i="3"/>
  <c r="BQ56" i="3"/>
  <c r="BP56" i="3"/>
  <c r="BO56" i="3"/>
  <c r="BN56" i="3"/>
  <c r="BS56" i="3" s="1"/>
  <c r="BM56" i="3"/>
  <c r="BL56" i="3"/>
  <c r="BK56" i="3"/>
  <c r="BJ56" i="3"/>
  <c r="BR55" i="3"/>
  <c r="BQ55" i="3"/>
  <c r="BY55" i="3" s="1"/>
  <c r="BP55" i="3"/>
  <c r="BO55" i="3"/>
  <c r="BV55" i="3" s="1"/>
  <c r="BN55" i="3"/>
  <c r="BM55" i="3"/>
  <c r="BL55" i="3"/>
  <c r="BK55" i="3"/>
  <c r="BJ55" i="3"/>
  <c r="BR54" i="3"/>
  <c r="BQ54" i="3"/>
  <c r="BY54" i="3" s="1"/>
  <c r="BP54" i="3"/>
  <c r="BO54" i="3"/>
  <c r="BN54" i="3"/>
  <c r="BM54" i="3"/>
  <c r="BL54" i="3"/>
  <c r="BX54" i="3" s="1"/>
  <c r="BK54" i="3"/>
  <c r="BJ54" i="3"/>
  <c r="BR53" i="3"/>
  <c r="BQ53" i="3"/>
  <c r="BY53" i="3" s="1"/>
  <c r="BP53" i="3"/>
  <c r="BO53" i="3"/>
  <c r="BN53" i="3"/>
  <c r="BM53" i="3"/>
  <c r="BL53" i="3"/>
  <c r="BK53" i="3"/>
  <c r="BS53" i="3" s="1"/>
  <c r="BJ53" i="3"/>
  <c r="BR52" i="3"/>
  <c r="BQ52" i="3"/>
  <c r="BP52" i="3"/>
  <c r="BO52" i="3"/>
  <c r="BN52" i="3"/>
  <c r="BM52" i="3"/>
  <c r="BL52" i="3"/>
  <c r="BK52" i="3"/>
  <c r="BJ52" i="3"/>
  <c r="BR51" i="3"/>
  <c r="BQ51" i="3"/>
  <c r="BP51" i="3"/>
  <c r="BO51" i="3"/>
  <c r="BN51" i="3"/>
  <c r="BM51" i="3"/>
  <c r="BL51" i="3"/>
  <c r="BT51" i="3" s="1"/>
  <c r="BK51" i="3"/>
  <c r="BS51" i="3" s="1"/>
  <c r="BJ51" i="3"/>
  <c r="BR50" i="3"/>
  <c r="BQ50" i="3"/>
  <c r="BP50" i="3"/>
  <c r="BO50" i="3"/>
  <c r="BN50" i="3"/>
  <c r="BM50" i="3"/>
  <c r="BL50" i="3"/>
  <c r="BX50" i="3" s="1"/>
  <c r="BK50" i="3"/>
  <c r="BJ50" i="3"/>
  <c r="BR49" i="3"/>
  <c r="BQ49" i="3"/>
  <c r="BP49" i="3"/>
  <c r="BO49" i="3"/>
  <c r="BN49" i="3"/>
  <c r="BY49" i="3" s="1"/>
  <c r="BM49" i="3"/>
  <c r="BL49" i="3"/>
  <c r="BK49" i="3"/>
  <c r="BJ49" i="3"/>
  <c r="BR48" i="3"/>
  <c r="BQ48" i="3"/>
  <c r="BP48" i="3"/>
  <c r="BO48" i="3"/>
  <c r="BN48" i="3"/>
  <c r="BY48" i="3" s="1"/>
  <c r="BM48" i="3"/>
  <c r="BL48" i="3"/>
  <c r="BK48" i="3"/>
  <c r="BJ48" i="3"/>
  <c r="BR47" i="3"/>
  <c r="BQ47" i="3"/>
  <c r="BP47" i="3"/>
  <c r="BO47" i="3"/>
  <c r="BN47" i="3"/>
  <c r="BM47" i="3"/>
  <c r="BL47" i="3"/>
  <c r="BK47" i="3"/>
  <c r="BS47" i="3" s="1"/>
  <c r="BJ47" i="3"/>
  <c r="BR46" i="3"/>
  <c r="BQ46" i="3"/>
  <c r="BY46" i="3" s="1"/>
  <c r="BP46" i="3"/>
  <c r="BO46" i="3"/>
  <c r="BN46" i="3"/>
  <c r="BM46" i="3"/>
  <c r="BL46" i="3"/>
  <c r="BK46" i="3"/>
  <c r="BJ46" i="3"/>
  <c r="BR45" i="3"/>
  <c r="BQ45" i="3"/>
  <c r="BY45" i="3" s="1"/>
  <c r="BP45" i="3"/>
  <c r="BO45" i="3"/>
  <c r="BN45" i="3"/>
  <c r="BM45" i="3"/>
  <c r="BL45" i="3"/>
  <c r="BK45" i="3"/>
  <c r="BJ45" i="3"/>
  <c r="BR44" i="3"/>
  <c r="BQ44" i="3"/>
  <c r="BP44" i="3"/>
  <c r="BO44" i="3"/>
  <c r="BN44" i="3"/>
  <c r="BM44" i="3"/>
  <c r="BL44" i="3"/>
  <c r="BT44" i="3" s="1"/>
  <c r="BK44" i="3"/>
  <c r="BS44" i="3" s="1"/>
  <c r="BW44" i="3" s="1"/>
  <c r="BJ44" i="3"/>
  <c r="BR43" i="3"/>
  <c r="BQ43" i="3"/>
  <c r="BP43" i="3"/>
  <c r="BO43" i="3"/>
  <c r="BN43" i="3"/>
  <c r="BY43" i="3" s="1"/>
  <c r="BM43" i="3"/>
  <c r="BL43" i="3"/>
  <c r="BX43" i="3" s="1"/>
  <c r="BK43" i="3"/>
  <c r="BS43" i="3" s="1"/>
  <c r="BW43" i="3" s="1"/>
  <c r="BJ43" i="3"/>
  <c r="BR42" i="3"/>
  <c r="BQ42" i="3"/>
  <c r="BP42" i="3"/>
  <c r="BO42" i="3"/>
  <c r="BN42" i="3"/>
  <c r="BY42" i="3" s="1"/>
  <c r="BM42" i="3"/>
  <c r="BL42" i="3"/>
  <c r="BX42" i="3" s="1"/>
  <c r="BK42" i="3"/>
  <c r="BJ42" i="3"/>
  <c r="BR41" i="3"/>
  <c r="BQ41" i="3"/>
  <c r="BP41" i="3"/>
  <c r="BO41" i="3"/>
  <c r="BN41" i="3"/>
  <c r="BS41" i="3" s="1"/>
  <c r="BW41" i="3" s="1"/>
  <c r="BM41" i="3"/>
  <c r="BL41" i="3"/>
  <c r="BK41" i="3"/>
  <c r="BJ41" i="3"/>
  <c r="BR40" i="3"/>
  <c r="BQ40" i="3"/>
  <c r="BP40" i="3"/>
  <c r="BO40" i="3"/>
  <c r="BT40" i="3" s="1"/>
  <c r="BN40" i="3"/>
  <c r="BY40" i="3" s="1"/>
  <c r="BM40" i="3"/>
  <c r="BL40" i="3"/>
  <c r="BK40" i="3"/>
  <c r="BS40" i="3" s="1"/>
  <c r="BW40" i="3" s="1"/>
  <c r="BJ40" i="3"/>
  <c r="BR39" i="3"/>
  <c r="BQ39" i="3"/>
  <c r="BP39" i="3"/>
  <c r="BO39" i="3"/>
  <c r="BN39" i="3"/>
  <c r="BM39" i="3"/>
  <c r="BL39" i="3"/>
  <c r="BK39" i="3"/>
  <c r="BS39" i="3" s="1"/>
  <c r="BJ39" i="3"/>
  <c r="BR38" i="3"/>
  <c r="BT38" i="3" s="1"/>
  <c r="BQ38" i="3"/>
  <c r="BY38" i="3" s="1"/>
  <c r="BP38" i="3"/>
  <c r="BO38" i="3"/>
  <c r="BN38" i="3"/>
  <c r="BM38" i="3"/>
  <c r="BL38" i="3"/>
  <c r="BK38" i="3"/>
  <c r="BJ38" i="3"/>
  <c r="BR37" i="3"/>
  <c r="BQ37" i="3"/>
  <c r="BY37" i="3" s="1"/>
  <c r="BP37" i="3"/>
  <c r="BO37" i="3"/>
  <c r="BN37" i="3"/>
  <c r="BM37" i="3"/>
  <c r="BL37" i="3"/>
  <c r="BK37" i="3"/>
  <c r="BJ37" i="3"/>
  <c r="BR36" i="3"/>
  <c r="BQ36" i="3"/>
  <c r="BP36" i="3"/>
  <c r="BO36" i="3"/>
  <c r="BN36" i="3"/>
  <c r="BY36" i="3" s="1"/>
  <c r="BM36" i="3"/>
  <c r="BL36" i="3"/>
  <c r="BX36" i="3" s="1"/>
  <c r="BK36" i="3"/>
  <c r="BJ36" i="3"/>
  <c r="BR35" i="3"/>
  <c r="BQ35" i="3"/>
  <c r="BP35" i="3"/>
  <c r="BO35" i="3"/>
  <c r="BN35" i="3"/>
  <c r="BM35" i="3"/>
  <c r="BL35" i="3"/>
  <c r="BK35" i="3"/>
  <c r="BS35" i="3" s="1"/>
  <c r="BV35" i="3" s="1"/>
  <c r="BJ35" i="3"/>
  <c r="BR34" i="3"/>
  <c r="BQ34" i="3"/>
  <c r="BP34" i="3"/>
  <c r="BO34" i="3"/>
  <c r="BN34" i="3"/>
  <c r="BS34" i="3" s="1"/>
  <c r="BM34" i="3"/>
  <c r="BL34" i="3"/>
  <c r="BK34" i="3"/>
  <c r="BJ34" i="3"/>
  <c r="BR33" i="3"/>
  <c r="BQ33" i="3"/>
  <c r="BP33" i="3"/>
  <c r="BO33" i="3"/>
  <c r="BN33" i="3"/>
  <c r="BM33" i="3"/>
  <c r="BL33" i="3"/>
  <c r="BK33" i="3"/>
  <c r="BJ33" i="3"/>
  <c r="BR32" i="3"/>
  <c r="BQ32" i="3"/>
  <c r="BP32" i="3"/>
  <c r="BO32" i="3"/>
  <c r="BT32" i="3" s="1"/>
  <c r="BN32" i="3"/>
  <c r="BY32" i="3" s="1"/>
  <c r="BM32" i="3"/>
  <c r="BL32" i="3"/>
  <c r="BK32" i="3"/>
  <c r="BJ32" i="3"/>
  <c r="BR31" i="3"/>
  <c r="BQ31" i="3"/>
  <c r="BY31" i="3" s="1"/>
  <c r="BZ31" i="3" s="1"/>
  <c r="BP31" i="3"/>
  <c r="BO31" i="3"/>
  <c r="BN31" i="3"/>
  <c r="BM31" i="3"/>
  <c r="BL31" i="3"/>
  <c r="BK31" i="3"/>
  <c r="BJ31" i="3"/>
  <c r="BR30" i="3"/>
  <c r="BQ30" i="3"/>
  <c r="BY30" i="3" s="1"/>
  <c r="BP30" i="3"/>
  <c r="BO30" i="3"/>
  <c r="BN30" i="3"/>
  <c r="BM30" i="3"/>
  <c r="BL30" i="3"/>
  <c r="BK30" i="3"/>
  <c r="BS30" i="3" s="1"/>
  <c r="BJ30" i="3"/>
  <c r="BR29" i="3"/>
  <c r="BW29" i="3" s="1"/>
  <c r="BQ29" i="3"/>
  <c r="BY29" i="3" s="1"/>
  <c r="BP29" i="3"/>
  <c r="BO29" i="3"/>
  <c r="BN29" i="3"/>
  <c r="BM29" i="3"/>
  <c r="BL29" i="3"/>
  <c r="BX29" i="3" s="1"/>
  <c r="BK29" i="3"/>
  <c r="BS29" i="3" s="1"/>
  <c r="BV29" i="3" s="1"/>
  <c r="BJ29" i="3"/>
  <c r="BR28" i="3"/>
  <c r="BQ28" i="3"/>
  <c r="BP28" i="3"/>
  <c r="BO28" i="3"/>
  <c r="BN28" i="3"/>
  <c r="BY28" i="3" s="1"/>
  <c r="BM28" i="3"/>
  <c r="BL28" i="3"/>
  <c r="BK28" i="3"/>
  <c r="BJ28" i="3"/>
  <c r="BR27" i="3"/>
  <c r="BQ27" i="3"/>
  <c r="BP27" i="3"/>
  <c r="BO27" i="3"/>
  <c r="BN27" i="3"/>
  <c r="BM27" i="3"/>
  <c r="BL27" i="3"/>
  <c r="BX27" i="3" s="1"/>
  <c r="BK27" i="3"/>
  <c r="BJ27" i="3"/>
  <c r="BR26" i="3"/>
  <c r="BQ26" i="3"/>
  <c r="BP26" i="3"/>
  <c r="BO26" i="3"/>
  <c r="BN26" i="3"/>
  <c r="BY26" i="3" s="1"/>
  <c r="BM26" i="3"/>
  <c r="BL26" i="3"/>
  <c r="BX26" i="3" s="1"/>
  <c r="BK26" i="3"/>
  <c r="BJ26" i="3"/>
  <c r="BR25" i="3"/>
  <c r="BQ25" i="3"/>
  <c r="BP25" i="3"/>
  <c r="BO25" i="3"/>
  <c r="BT25" i="3" s="1"/>
  <c r="BN25" i="3"/>
  <c r="BY25" i="3" s="1"/>
  <c r="BM25" i="3"/>
  <c r="BL25" i="3"/>
  <c r="BK25" i="3"/>
  <c r="BJ25" i="3"/>
  <c r="BR24" i="3"/>
  <c r="BQ24" i="3"/>
  <c r="BP24" i="3"/>
  <c r="BO24" i="3"/>
  <c r="BN24" i="3"/>
  <c r="BM24" i="3"/>
  <c r="BL24" i="3"/>
  <c r="BK24" i="3"/>
  <c r="BS24" i="3" s="1"/>
  <c r="BV24" i="3" s="1"/>
  <c r="BJ24" i="3"/>
  <c r="BR23" i="3"/>
  <c r="BQ23" i="3"/>
  <c r="BP23" i="3"/>
  <c r="BO23" i="3"/>
  <c r="BN23" i="3"/>
  <c r="BM23" i="3"/>
  <c r="BL23" i="3"/>
  <c r="BK23" i="3"/>
  <c r="BJ23" i="3"/>
  <c r="BR22" i="3"/>
  <c r="BQ22" i="3"/>
  <c r="BY22" i="3" s="1"/>
  <c r="BZ22" i="3" s="1"/>
  <c r="BP22" i="3"/>
  <c r="BO22" i="3"/>
  <c r="BN22" i="3"/>
  <c r="BM22" i="3"/>
  <c r="BL22" i="3"/>
  <c r="BX22" i="3" s="1"/>
  <c r="BK22" i="3"/>
  <c r="BJ22" i="3"/>
  <c r="BR21" i="3"/>
  <c r="BQ21" i="3"/>
  <c r="BY21" i="3" s="1"/>
  <c r="BP21" i="3"/>
  <c r="BO21" i="3"/>
  <c r="BN21" i="3"/>
  <c r="BM21" i="3"/>
  <c r="BL21" i="3"/>
  <c r="BK21" i="3"/>
  <c r="BJ21" i="3"/>
  <c r="BR20" i="3"/>
  <c r="BQ20" i="3"/>
  <c r="BP20" i="3"/>
  <c r="BO20" i="3"/>
  <c r="BN20" i="3"/>
  <c r="BM20" i="3"/>
  <c r="BL20" i="3"/>
  <c r="BK20" i="3"/>
  <c r="BJ20" i="3"/>
  <c r="BR19" i="3"/>
  <c r="BQ19" i="3"/>
  <c r="BP19" i="3"/>
  <c r="BO19" i="3"/>
  <c r="BN19" i="3"/>
  <c r="BM19" i="3"/>
  <c r="BL19" i="3"/>
  <c r="BT19" i="3" s="1"/>
  <c r="BK19" i="3"/>
  <c r="BJ19" i="3"/>
  <c r="BR18" i="3"/>
  <c r="BQ18" i="3"/>
  <c r="BP18" i="3"/>
  <c r="BO18" i="3"/>
  <c r="BN18" i="3"/>
  <c r="BM18" i="3"/>
  <c r="BL18" i="3"/>
  <c r="BX18" i="3" s="1"/>
  <c r="BK18" i="3"/>
  <c r="BJ18" i="3"/>
  <c r="BR17" i="3"/>
  <c r="BQ17" i="3"/>
  <c r="BP17" i="3"/>
  <c r="BO17" i="3"/>
  <c r="BT17" i="3" s="1"/>
  <c r="BN17" i="3"/>
  <c r="BY17" i="3" s="1"/>
  <c r="BM17" i="3"/>
  <c r="BL17" i="3"/>
  <c r="BK17" i="3"/>
  <c r="BJ17" i="3"/>
  <c r="BR16" i="3"/>
  <c r="BQ16" i="3"/>
  <c r="BP16" i="3"/>
  <c r="BO16" i="3"/>
  <c r="BN16" i="3"/>
  <c r="BY16" i="3" s="1"/>
  <c r="BM16" i="3"/>
  <c r="BL16" i="3"/>
  <c r="BK16" i="3"/>
  <c r="BJ16" i="3"/>
  <c r="BR15" i="3"/>
  <c r="BQ15" i="3"/>
  <c r="BP15" i="3"/>
  <c r="BO15" i="3"/>
  <c r="BN15" i="3"/>
  <c r="BM15" i="3"/>
  <c r="BL15" i="3"/>
  <c r="BK15" i="3"/>
  <c r="BJ15" i="3"/>
  <c r="BR14" i="3"/>
  <c r="BQ14" i="3"/>
  <c r="BY14" i="3" s="1"/>
  <c r="BP14" i="3"/>
  <c r="BO14" i="3"/>
  <c r="BN14" i="3"/>
  <c r="BM14" i="3"/>
  <c r="BL14" i="3"/>
  <c r="BK14" i="3"/>
  <c r="BJ14" i="3"/>
  <c r="BR13" i="3"/>
  <c r="BT13" i="3" s="1"/>
  <c r="BQ13" i="3"/>
  <c r="BY13" i="3" s="1"/>
  <c r="BP13" i="3"/>
  <c r="BO13" i="3"/>
  <c r="BN13" i="3"/>
  <c r="BM13" i="3"/>
  <c r="BL13" i="3"/>
  <c r="BK13" i="3"/>
  <c r="BJ13" i="3"/>
  <c r="BR12" i="3"/>
  <c r="BQ12" i="3"/>
  <c r="BP12" i="3"/>
  <c r="BO12" i="3"/>
  <c r="BN12" i="3"/>
  <c r="BM12" i="3"/>
  <c r="BL12" i="3"/>
  <c r="BX12" i="3" s="1"/>
  <c r="BZ12" i="3" s="1"/>
  <c r="BK12" i="3"/>
  <c r="BS12" i="3" s="1"/>
  <c r="BW12" i="3" s="1"/>
  <c r="BJ12" i="3"/>
  <c r="BR11" i="3"/>
  <c r="BQ11" i="3"/>
  <c r="BP11" i="3"/>
  <c r="BO11" i="3"/>
  <c r="BN11" i="3"/>
  <c r="BM11" i="3"/>
  <c r="BL11" i="3"/>
  <c r="BK11" i="3"/>
  <c r="BJ11" i="3"/>
  <c r="BR10" i="3"/>
  <c r="BQ10" i="3"/>
  <c r="BP10" i="3"/>
  <c r="BO10" i="3"/>
  <c r="BN10" i="3"/>
  <c r="BM10" i="3"/>
  <c r="BL10" i="3"/>
  <c r="BK10" i="3"/>
  <c r="BJ10" i="3"/>
  <c r="BR9" i="3"/>
  <c r="BQ9" i="3"/>
  <c r="BP9" i="3"/>
  <c r="BO9" i="3"/>
  <c r="BT9" i="3" s="1"/>
  <c r="BN9" i="3"/>
  <c r="BY9" i="3" s="1"/>
  <c r="BM9" i="3"/>
  <c r="BL9" i="3"/>
  <c r="BK9" i="3"/>
  <c r="BJ9" i="3"/>
  <c r="BR8" i="3"/>
  <c r="BQ8" i="3"/>
  <c r="BP8" i="3"/>
  <c r="BO8" i="3"/>
  <c r="BN8" i="3"/>
  <c r="BY8" i="3" s="1"/>
  <c r="BM8" i="3"/>
  <c r="BL8" i="3"/>
  <c r="BK8" i="3"/>
  <c r="BJ8" i="3"/>
  <c r="BR7" i="3"/>
  <c r="BQ7" i="3"/>
  <c r="BP7" i="3"/>
  <c r="BO7" i="3"/>
  <c r="BN7" i="3"/>
  <c r="BM7" i="3"/>
  <c r="BL7" i="3"/>
  <c r="BK7" i="3"/>
  <c r="BS7" i="3" s="1"/>
  <c r="BJ7" i="3"/>
  <c r="BR6" i="3"/>
  <c r="BQ6" i="3"/>
  <c r="BP6" i="3"/>
  <c r="BO6" i="3"/>
  <c r="BN6" i="3"/>
  <c r="BM6" i="3"/>
  <c r="BL6" i="3"/>
  <c r="BK6" i="3"/>
  <c r="BJ6" i="3"/>
  <c r="BR5" i="3"/>
  <c r="BQ5" i="3"/>
  <c r="BP5" i="3"/>
  <c r="BO5" i="3"/>
  <c r="BN5" i="3"/>
  <c r="BM5" i="3"/>
  <c r="BL5" i="3"/>
  <c r="BX5" i="3" s="1"/>
  <c r="BZ5" i="3" s="1"/>
  <c r="BK5" i="3"/>
  <c r="BS5" i="3" s="1"/>
  <c r="BW5" i="3" s="1"/>
  <c r="BJ5" i="3"/>
  <c r="O352" i="27"/>
  <c r="N352" i="27"/>
  <c r="M352" i="27"/>
  <c r="L352" i="27"/>
  <c r="O347" i="27"/>
  <c r="N347" i="27"/>
  <c r="M347" i="27"/>
  <c r="L347" i="27"/>
  <c r="O342" i="27"/>
  <c r="N342" i="27"/>
  <c r="M342" i="27"/>
  <c r="L342" i="27"/>
  <c r="O337" i="27"/>
  <c r="N337" i="27"/>
  <c r="M337" i="27"/>
  <c r="L337" i="27"/>
  <c r="O332" i="27"/>
  <c r="N332" i="27"/>
  <c r="M332" i="27"/>
  <c r="L332" i="27"/>
  <c r="O327" i="27"/>
  <c r="N327" i="27"/>
  <c r="M327" i="27"/>
  <c r="L327" i="27"/>
  <c r="O322" i="27"/>
  <c r="N322" i="27"/>
  <c r="M322" i="27"/>
  <c r="L322" i="27"/>
  <c r="O317" i="27"/>
  <c r="N317" i="27"/>
  <c r="M317" i="27"/>
  <c r="L317" i="27"/>
  <c r="O312" i="27"/>
  <c r="N312" i="27"/>
  <c r="M312" i="27"/>
  <c r="L312" i="27"/>
  <c r="O307" i="27"/>
  <c r="N307" i="27"/>
  <c r="M307" i="27"/>
  <c r="L307" i="27"/>
  <c r="O302" i="27"/>
  <c r="N302" i="27"/>
  <c r="M302" i="27"/>
  <c r="L302" i="27"/>
  <c r="O297" i="27"/>
  <c r="N297" i="27"/>
  <c r="M297" i="27"/>
  <c r="L297" i="27"/>
  <c r="O292" i="27"/>
  <c r="N292" i="27"/>
  <c r="M292" i="27"/>
  <c r="L292" i="27"/>
  <c r="O287" i="27"/>
  <c r="N287" i="27"/>
  <c r="M287" i="27"/>
  <c r="L287" i="27"/>
  <c r="O282" i="27"/>
  <c r="N282" i="27"/>
  <c r="M282" i="27"/>
  <c r="L282" i="27"/>
  <c r="O277" i="27"/>
  <c r="N277" i="27"/>
  <c r="M277" i="27"/>
  <c r="L277" i="27"/>
  <c r="O272" i="27"/>
  <c r="N272" i="27"/>
  <c r="M272" i="27"/>
  <c r="L272" i="27"/>
  <c r="O267" i="27"/>
  <c r="N267" i="27"/>
  <c r="M267" i="27"/>
  <c r="L267" i="27"/>
  <c r="O262" i="27"/>
  <c r="N262" i="27"/>
  <c r="M262" i="27"/>
  <c r="L262" i="27"/>
  <c r="O257" i="27"/>
  <c r="N257" i="27"/>
  <c r="M257" i="27"/>
  <c r="L257" i="27"/>
  <c r="O252" i="27"/>
  <c r="N252" i="27"/>
  <c r="M252" i="27"/>
  <c r="L252" i="27"/>
  <c r="O247" i="27"/>
  <c r="N247" i="27"/>
  <c r="M247" i="27"/>
  <c r="L247" i="27"/>
  <c r="O242" i="27"/>
  <c r="N242" i="27"/>
  <c r="M242" i="27"/>
  <c r="L242" i="27"/>
  <c r="O237" i="27"/>
  <c r="N237" i="27"/>
  <c r="M237" i="27"/>
  <c r="L237" i="27"/>
  <c r="O232" i="27"/>
  <c r="N232" i="27"/>
  <c r="M232" i="27"/>
  <c r="L232" i="27"/>
  <c r="O227" i="27"/>
  <c r="N227" i="27"/>
  <c r="M227" i="27"/>
  <c r="L227" i="27"/>
  <c r="O222" i="27"/>
  <c r="N222" i="27"/>
  <c r="M222" i="27"/>
  <c r="L222" i="27"/>
  <c r="O217" i="27"/>
  <c r="N217" i="27"/>
  <c r="M217" i="27"/>
  <c r="L217" i="27"/>
  <c r="O212" i="27"/>
  <c r="N212" i="27"/>
  <c r="M212" i="27"/>
  <c r="L212" i="27"/>
  <c r="O207" i="27"/>
  <c r="N207" i="27"/>
  <c r="M207" i="27"/>
  <c r="L207" i="27"/>
  <c r="O202" i="27"/>
  <c r="N202" i="27"/>
  <c r="M202" i="27"/>
  <c r="L202" i="27"/>
  <c r="O197" i="27"/>
  <c r="N197" i="27"/>
  <c r="M197" i="27"/>
  <c r="L197" i="27"/>
  <c r="O192" i="27"/>
  <c r="N192" i="27"/>
  <c r="M192" i="27"/>
  <c r="L192" i="27"/>
  <c r="O187" i="27"/>
  <c r="N187" i="27"/>
  <c r="M187" i="27"/>
  <c r="L187" i="27"/>
  <c r="O182" i="27"/>
  <c r="N182" i="27"/>
  <c r="M182" i="27"/>
  <c r="L182" i="27"/>
  <c r="O177" i="27"/>
  <c r="N177" i="27"/>
  <c r="M177" i="27"/>
  <c r="L177" i="27"/>
  <c r="O172" i="27"/>
  <c r="N172" i="27"/>
  <c r="M172" i="27"/>
  <c r="L172" i="27"/>
  <c r="O167" i="27"/>
  <c r="N167" i="27"/>
  <c r="M167" i="27"/>
  <c r="L167" i="27"/>
  <c r="O162" i="27"/>
  <c r="N162" i="27"/>
  <c r="M162" i="27"/>
  <c r="L162" i="27"/>
  <c r="O157" i="27"/>
  <c r="N157" i="27"/>
  <c r="M157" i="27"/>
  <c r="L157" i="27"/>
  <c r="O152" i="27"/>
  <c r="N152" i="27"/>
  <c r="M152" i="27"/>
  <c r="L152" i="27"/>
  <c r="O147" i="27"/>
  <c r="N147" i="27"/>
  <c r="M147" i="27"/>
  <c r="L147" i="27"/>
  <c r="O142" i="27"/>
  <c r="N142" i="27"/>
  <c r="M142" i="27"/>
  <c r="L142" i="27"/>
  <c r="O137" i="27"/>
  <c r="N137" i="27"/>
  <c r="M137" i="27"/>
  <c r="L137" i="27"/>
  <c r="O132" i="27"/>
  <c r="N132" i="27"/>
  <c r="M132" i="27"/>
  <c r="L132" i="27"/>
  <c r="O127" i="27"/>
  <c r="N127" i="27"/>
  <c r="M127" i="27"/>
  <c r="L127" i="27"/>
  <c r="O122" i="27"/>
  <c r="N122" i="27"/>
  <c r="M122" i="27"/>
  <c r="L122" i="27"/>
  <c r="O117" i="27"/>
  <c r="N117" i="27"/>
  <c r="M117" i="27"/>
  <c r="L117" i="27"/>
  <c r="O112" i="27"/>
  <c r="N112" i="27"/>
  <c r="M112" i="27"/>
  <c r="L112" i="27"/>
  <c r="O107" i="27"/>
  <c r="N107" i="27"/>
  <c r="M107" i="27"/>
  <c r="L107" i="27"/>
  <c r="O102" i="27"/>
  <c r="N102" i="27"/>
  <c r="M102" i="27"/>
  <c r="L102" i="27"/>
  <c r="O97" i="27"/>
  <c r="N97" i="27"/>
  <c r="M97" i="27"/>
  <c r="L97" i="27"/>
  <c r="O92" i="27"/>
  <c r="N92" i="27"/>
  <c r="M92" i="27"/>
  <c r="L92" i="27"/>
  <c r="O87" i="27"/>
  <c r="N87" i="27"/>
  <c r="M87" i="27"/>
  <c r="L87" i="27"/>
  <c r="O82" i="27"/>
  <c r="N82" i="27"/>
  <c r="M82" i="27"/>
  <c r="L82" i="27"/>
  <c r="O77" i="27"/>
  <c r="N77" i="27"/>
  <c r="M77" i="27"/>
  <c r="L77" i="27"/>
  <c r="O72" i="27"/>
  <c r="N72" i="27"/>
  <c r="M72" i="27"/>
  <c r="L72" i="27"/>
  <c r="O67" i="27"/>
  <c r="N67" i="27"/>
  <c r="M67" i="27"/>
  <c r="L67" i="27"/>
  <c r="O62" i="27"/>
  <c r="N62" i="27"/>
  <c r="M62" i="27"/>
  <c r="L62" i="27"/>
  <c r="O57" i="27"/>
  <c r="N57" i="27"/>
  <c r="M57" i="27"/>
  <c r="L57" i="27"/>
  <c r="O52" i="27"/>
  <c r="N52" i="27"/>
  <c r="M52" i="27"/>
  <c r="L52" i="27"/>
  <c r="O47" i="27"/>
  <c r="N47" i="27"/>
  <c r="M47" i="27"/>
  <c r="L47" i="27"/>
  <c r="O42" i="27"/>
  <c r="N42" i="27"/>
  <c r="M42" i="27"/>
  <c r="L42" i="27"/>
  <c r="O37" i="27"/>
  <c r="N37" i="27"/>
  <c r="M37" i="27"/>
  <c r="L37" i="27"/>
  <c r="O32" i="27"/>
  <c r="N32" i="27"/>
  <c r="M32" i="27"/>
  <c r="L32" i="27"/>
  <c r="O27" i="27"/>
  <c r="N27" i="27"/>
  <c r="M27" i="27"/>
  <c r="L27" i="27"/>
  <c r="O22" i="27"/>
  <c r="N22" i="27"/>
  <c r="M22" i="27"/>
  <c r="L22" i="27"/>
  <c r="O17" i="27"/>
  <c r="N17" i="27"/>
  <c r="M17" i="27"/>
  <c r="L17" i="27"/>
  <c r="O12" i="27"/>
  <c r="N12" i="27"/>
  <c r="M12" i="27"/>
  <c r="L12" i="27"/>
  <c r="O7" i="27"/>
  <c r="N7" i="27"/>
  <c r="M7" i="27"/>
  <c r="L7" i="27"/>
  <c r="O352" i="26"/>
  <c r="N352" i="26"/>
  <c r="M352" i="26"/>
  <c r="L352" i="26"/>
  <c r="O347" i="26"/>
  <c r="N347" i="26"/>
  <c r="M347" i="26"/>
  <c r="L347" i="26"/>
  <c r="O342" i="26"/>
  <c r="N342" i="26"/>
  <c r="M342" i="26"/>
  <c r="L342" i="26"/>
  <c r="O337" i="26"/>
  <c r="N337" i="26"/>
  <c r="M337" i="26"/>
  <c r="L337" i="26"/>
  <c r="O332" i="26"/>
  <c r="N332" i="26"/>
  <c r="M332" i="26"/>
  <c r="L332" i="26"/>
  <c r="O327" i="26"/>
  <c r="N327" i="26"/>
  <c r="M327" i="26"/>
  <c r="L327" i="26"/>
  <c r="O322" i="26"/>
  <c r="N322" i="26"/>
  <c r="M322" i="26"/>
  <c r="L322" i="26"/>
  <c r="O317" i="26"/>
  <c r="N317" i="26"/>
  <c r="M317" i="26"/>
  <c r="L317" i="26"/>
  <c r="O312" i="26"/>
  <c r="N312" i="26"/>
  <c r="M312" i="26"/>
  <c r="L312" i="26"/>
  <c r="O307" i="26"/>
  <c r="N307" i="26"/>
  <c r="M307" i="26"/>
  <c r="L307" i="26"/>
  <c r="O302" i="26"/>
  <c r="N302" i="26"/>
  <c r="M302" i="26"/>
  <c r="L302" i="26"/>
  <c r="O297" i="26"/>
  <c r="N297" i="26"/>
  <c r="M297" i="26"/>
  <c r="L297" i="26"/>
  <c r="O292" i="26"/>
  <c r="N292" i="26"/>
  <c r="M292" i="26"/>
  <c r="L292" i="26"/>
  <c r="O287" i="26"/>
  <c r="N287" i="26"/>
  <c r="M287" i="26"/>
  <c r="L287" i="26"/>
  <c r="O282" i="26"/>
  <c r="N282" i="26"/>
  <c r="M282" i="26"/>
  <c r="L282" i="26"/>
  <c r="O277" i="26"/>
  <c r="N277" i="26"/>
  <c r="M277" i="26"/>
  <c r="L277" i="26"/>
  <c r="O272" i="26"/>
  <c r="N272" i="26"/>
  <c r="M272" i="26"/>
  <c r="L272" i="26"/>
  <c r="O267" i="26"/>
  <c r="N267" i="26"/>
  <c r="M267" i="26"/>
  <c r="L267" i="26"/>
  <c r="O262" i="26"/>
  <c r="N262" i="26"/>
  <c r="M262" i="26"/>
  <c r="L262" i="26"/>
  <c r="O257" i="26"/>
  <c r="N257" i="26"/>
  <c r="M257" i="26"/>
  <c r="L257" i="26"/>
  <c r="O252" i="26"/>
  <c r="N252" i="26"/>
  <c r="M252" i="26"/>
  <c r="L252" i="26"/>
  <c r="O247" i="26"/>
  <c r="N247" i="26"/>
  <c r="M247" i="26"/>
  <c r="L247" i="26"/>
  <c r="O242" i="26"/>
  <c r="N242" i="26"/>
  <c r="M242" i="26"/>
  <c r="L242" i="26"/>
  <c r="O237" i="26"/>
  <c r="N237" i="26"/>
  <c r="M237" i="26"/>
  <c r="L237" i="26"/>
  <c r="O232" i="26"/>
  <c r="N232" i="26"/>
  <c r="M232" i="26"/>
  <c r="L232" i="26"/>
  <c r="O227" i="26"/>
  <c r="N227" i="26"/>
  <c r="M227" i="26"/>
  <c r="L227" i="26"/>
  <c r="O222" i="26"/>
  <c r="N222" i="26"/>
  <c r="M222" i="26"/>
  <c r="L222" i="26"/>
  <c r="O217" i="26"/>
  <c r="N217" i="26"/>
  <c r="M217" i="26"/>
  <c r="L217" i="26"/>
  <c r="O212" i="26"/>
  <c r="N212" i="26"/>
  <c r="M212" i="26"/>
  <c r="L212" i="26"/>
  <c r="O207" i="26"/>
  <c r="N207" i="26"/>
  <c r="M207" i="26"/>
  <c r="L207" i="26"/>
  <c r="O202" i="26"/>
  <c r="N202" i="26"/>
  <c r="M202" i="26"/>
  <c r="L202" i="26"/>
  <c r="O197" i="26"/>
  <c r="N197" i="26"/>
  <c r="M197" i="26"/>
  <c r="L197" i="26"/>
  <c r="O192" i="26"/>
  <c r="N192" i="26"/>
  <c r="M192" i="26"/>
  <c r="L192" i="26"/>
  <c r="O187" i="26"/>
  <c r="N187" i="26"/>
  <c r="M187" i="26"/>
  <c r="L187" i="26"/>
  <c r="O182" i="26"/>
  <c r="N182" i="26"/>
  <c r="M182" i="26"/>
  <c r="L182" i="26"/>
  <c r="O177" i="26"/>
  <c r="N177" i="26"/>
  <c r="M177" i="26"/>
  <c r="L177" i="26"/>
  <c r="O172" i="26"/>
  <c r="N172" i="26"/>
  <c r="M172" i="26"/>
  <c r="L172" i="26"/>
  <c r="O167" i="26"/>
  <c r="N167" i="26"/>
  <c r="M167" i="26"/>
  <c r="L167" i="26"/>
  <c r="O162" i="26"/>
  <c r="N162" i="26"/>
  <c r="M162" i="26"/>
  <c r="L162" i="26"/>
  <c r="O157" i="26"/>
  <c r="N157" i="26"/>
  <c r="M157" i="26"/>
  <c r="L157" i="26"/>
  <c r="O152" i="26"/>
  <c r="N152" i="26"/>
  <c r="M152" i="26"/>
  <c r="L152" i="26"/>
  <c r="O147" i="26"/>
  <c r="N147" i="26"/>
  <c r="M147" i="26"/>
  <c r="L147" i="26"/>
  <c r="O142" i="26"/>
  <c r="N142" i="26"/>
  <c r="M142" i="26"/>
  <c r="L142" i="26"/>
  <c r="O137" i="26"/>
  <c r="N137" i="26"/>
  <c r="M137" i="26"/>
  <c r="L137" i="26"/>
  <c r="O132" i="26"/>
  <c r="N132" i="26"/>
  <c r="M132" i="26"/>
  <c r="L132" i="26"/>
  <c r="O127" i="26"/>
  <c r="N127" i="26"/>
  <c r="M127" i="26"/>
  <c r="L127" i="26"/>
  <c r="O122" i="26"/>
  <c r="N122" i="26"/>
  <c r="M122" i="26"/>
  <c r="L122" i="26"/>
  <c r="O117" i="26"/>
  <c r="N117" i="26"/>
  <c r="M117" i="26"/>
  <c r="L117" i="26"/>
  <c r="O112" i="26"/>
  <c r="N112" i="26"/>
  <c r="M112" i="26"/>
  <c r="L112" i="26"/>
  <c r="O107" i="26"/>
  <c r="N107" i="26"/>
  <c r="M107" i="26"/>
  <c r="L107" i="26"/>
  <c r="O102" i="26"/>
  <c r="N102" i="26"/>
  <c r="M102" i="26"/>
  <c r="L102" i="26"/>
  <c r="O97" i="26"/>
  <c r="N97" i="26"/>
  <c r="M97" i="26"/>
  <c r="L97" i="26"/>
  <c r="O92" i="26"/>
  <c r="N92" i="26"/>
  <c r="M92" i="26"/>
  <c r="L92" i="26"/>
  <c r="O87" i="26"/>
  <c r="N87" i="26"/>
  <c r="M87" i="26"/>
  <c r="L87" i="26"/>
  <c r="O82" i="26"/>
  <c r="N82" i="26"/>
  <c r="M82" i="26"/>
  <c r="L82" i="26"/>
  <c r="O77" i="26"/>
  <c r="N77" i="26"/>
  <c r="M77" i="26"/>
  <c r="L77" i="26"/>
  <c r="O72" i="26"/>
  <c r="N72" i="26"/>
  <c r="M72" i="26"/>
  <c r="L72" i="26"/>
  <c r="O67" i="26"/>
  <c r="N67" i="26"/>
  <c r="M67" i="26"/>
  <c r="L67" i="26"/>
  <c r="O62" i="26"/>
  <c r="N62" i="26"/>
  <c r="M62" i="26"/>
  <c r="L62" i="26"/>
  <c r="O57" i="26"/>
  <c r="N57" i="26"/>
  <c r="M57" i="26"/>
  <c r="L57" i="26"/>
  <c r="O52" i="26"/>
  <c r="N52" i="26"/>
  <c r="M52" i="26"/>
  <c r="L52" i="26"/>
  <c r="O47" i="26"/>
  <c r="N47" i="26"/>
  <c r="M47" i="26"/>
  <c r="L47" i="26"/>
  <c r="O42" i="26"/>
  <c r="N42" i="26"/>
  <c r="M42" i="26"/>
  <c r="L42" i="26"/>
  <c r="O37" i="26"/>
  <c r="N37" i="26"/>
  <c r="M37" i="26"/>
  <c r="L37" i="26"/>
  <c r="O32" i="26"/>
  <c r="N32" i="26"/>
  <c r="M32" i="26"/>
  <c r="L32" i="26"/>
  <c r="O27" i="26"/>
  <c r="N27" i="26"/>
  <c r="M27" i="26"/>
  <c r="L27" i="26"/>
  <c r="O22" i="26"/>
  <c r="N22" i="26"/>
  <c r="M22" i="26"/>
  <c r="L22" i="26"/>
  <c r="O17" i="26"/>
  <c r="N17" i="26"/>
  <c r="M17" i="26"/>
  <c r="L17" i="26"/>
  <c r="O12" i="26"/>
  <c r="N12" i="26"/>
  <c r="M12" i="26"/>
  <c r="L12" i="26"/>
  <c r="O7" i="26"/>
  <c r="N7" i="26"/>
  <c r="M7" i="26"/>
  <c r="L7" i="26"/>
  <c r="O352" i="25"/>
  <c r="N352" i="25"/>
  <c r="M352" i="25"/>
  <c r="L352" i="25"/>
  <c r="O347" i="25"/>
  <c r="N347" i="25"/>
  <c r="M347" i="25"/>
  <c r="L347" i="25"/>
  <c r="O342" i="25"/>
  <c r="N342" i="25"/>
  <c r="M342" i="25"/>
  <c r="L342" i="25"/>
  <c r="O337" i="25"/>
  <c r="N337" i="25"/>
  <c r="M337" i="25"/>
  <c r="L337" i="25"/>
  <c r="O332" i="25"/>
  <c r="N332" i="25"/>
  <c r="M332" i="25"/>
  <c r="L332" i="25"/>
  <c r="O327" i="25"/>
  <c r="N327" i="25"/>
  <c r="M327" i="25"/>
  <c r="L327" i="25"/>
  <c r="O322" i="25"/>
  <c r="N322" i="25"/>
  <c r="M322" i="25"/>
  <c r="L322" i="25"/>
  <c r="O317" i="25"/>
  <c r="N317" i="25"/>
  <c r="M317" i="25"/>
  <c r="L317" i="25"/>
  <c r="O312" i="25"/>
  <c r="N312" i="25"/>
  <c r="M312" i="25"/>
  <c r="L312" i="25"/>
  <c r="O307" i="25"/>
  <c r="N307" i="25"/>
  <c r="M307" i="25"/>
  <c r="L307" i="25"/>
  <c r="O302" i="25"/>
  <c r="N302" i="25"/>
  <c r="M302" i="25"/>
  <c r="L302" i="25"/>
  <c r="O297" i="25"/>
  <c r="N297" i="25"/>
  <c r="M297" i="25"/>
  <c r="L297" i="25"/>
  <c r="O292" i="25"/>
  <c r="N292" i="25"/>
  <c r="M292" i="25"/>
  <c r="L292" i="25"/>
  <c r="O287" i="25"/>
  <c r="N287" i="25"/>
  <c r="M287" i="25"/>
  <c r="L287" i="25"/>
  <c r="O282" i="25"/>
  <c r="N282" i="25"/>
  <c r="M282" i="25"/>
  <c r="L282" i="25"/>
  <c r="O277" i="25"/>
  <c r="N277" i="25"/>
  <c r="M277" i="25"/>
  <c r="L277" i="25"/>
  <c r="O272" i="25"/>
  <c r="N272" i="25"/>
  <c r="M272" i="25"/>
  <c r="L272" i="25"/>
  <c r="O267" i="25"/>
  <c r="N267" i="25"/>
  <c r="M267" i="25"/>
  <c r="L267" i="25"/>
  <c r="O262" i="25"/>
  <c r="N262" i="25"/>
  <c r="M262" i="25"/>
  <c r="L262" i="25"/>
  <c r="O257" i="25"/>
  <c r="N257" i="25"/>
  <c r="M257" i="25"/>
  <c r="L257" i="25"/>
  <c r="O252" i="25"/>
  <c r="N252" i="25"/>
  <c r="M252" i="25"/>
  <c r="L252" i="25"/>
  <c r="O247" i="25"/>
  <c r="N247" i="25"/>
  <c r="M247" i="25"/>
  <c r="L247" i="25"/>
  <c r="O242" i="25"/>
  <c r="N242" i="25"/>
  <c r="M242" i="25"/>
  <c r="L242" i="25"/>
  <c r="O237" i="25"/>
  <c r="N237" i="25"/>
  <c r="M237" i="25"/>
  <c r="L237" i="25"/>
  <c r="O232" i="25"/>
  <c r="N232" i="25"/>
  <c r="M232" i="25"/>
  <c r="L232" i="25"/>
  <c r="O227" i="25"/>
  <c r="N227" i="25"/>
  <c r="M227" i="25"/>
  <c r="L227" i="25"/>
  <c r="O222" i="25"/>
  <c r="N222" i="25"/>
  <c r="M222" i="25"/>
  <c r="L222" i="25"/>
  <c r="O217" i="25"/>
  <c r="N217" i="25"/>
  <c r="M217" i="25"/>
  <c r="L217" i="25"/>
  <c r="O212" i="25"/>
  <c r="N212" i="25"/>
  <c r="M212" i="25"/>
  <c r="L212" i="25"/>
  <c r="O207" i="25"/>
  <c r="N207" i="25"/>
  <c r="M207" i="25"/>
  <c r="L207" i="25"/>
  <c r="O202" i="25"/>
  <c r="N202" i="25"/>
  <c r="M202" i="25"/>
  <c r="L202" i="25"/>
  <c r="O197" i="25"/>
  <c r="N197" i="25"/>
  <c r="M197" i="25"/>
  <c r="L197" i="25"/>
  <c r="O192" i="25"/>
  <c r="N192" i="25"/>
  <c r="M192" i="25"/>
  <c r="L192" i="25"/>
  <c r="O187" i="25"/>
  <c r="N187" i="25"/>
  <c r="M187" i="25"/>
  <c r="L187" i="25"/>
  <c r="O182" i="25"/>
  <c r="N182" i="25"/>
  <c r="M182" i="25"/>
  <c r="L182" i="25"/>
  <c r="O177" i="25"/>
  <c r="N177" i="25"/>
  <c r="M177" i="25"/>
  <c r="L177" i="25"/>
  <c r="O172" i="25"/>
  <c r="N172" i="25"/>
  <c r="M172" i="25"/>
  <c r="L172" i="25"/>
  <c r="O167" i="25"/>
  <c r="N167" i="25"/>
  <c r="M167" i="25"/>
  <c r="L167" i="25"/>
  <c r="O162" i="25"/>
  <c r="N162" i="25"/>
  <c r="M162" i="25"/>
  <c r="L162" i="25"/>
  <c r="O157" i="25"/>
  <c r="N157" i="25"/>
  <c r="M157" i="25"/>
  <c r="L157" i="25"/>
  <c r="O152" i="25"/>
  <c r="N152" i="25"/>
  <c r="M152" i="25"/>
  <c r="L152" i="25"/>
  <c r="O147" i="25"/>
  <c r="N147" i="25"/>
  <c r="M147" i="25"/>
  <c r="L147" i="25"/>
  <c r="O142" i="25"/>
  <c r="N142" i="25"/>
  <c r="M142" i="25"/>
  <c r="L142" i="25"/>
  <c r="O137" i="25"/>
  <c r="N137" i="25"/>
  <c r="M137" i="25"/>
  <c r="L137" i="25"/>
  <c r="O132" i="25"/>
  <c r="N132" i="25"/>
  <c r="M132" i="25"/>
  <c r="L132" i="25"/>
  <c r="O127" i="25"/>
  <c r="N127" i="25"/>
  <c r="M127" i="25"/>
  <c r="L127" i="25"/>
  <c r="O122" i="25"/>
  <c r="N122" i="25"/>
  <c r="M122" i="25"/>
  <c r="L122" i="25"/>
  <c r="O117" i="25"/>
  <c r="N117" i="25"/>
  <c r="M117" i="25"/>
  <c r="L117" i="25"/>
  <c r="O112" i="25"/>
  <c r="N112" i="25"/>
  <c r="M112" i="25"/>
  <c r="L112" i="25"/>
  <c r="O107" i="25"/>
  <c r="N107" i="25"/>
  <c r="M107" i="25"/>
  <c r="L107" i="25"/>
  <c r="O102" i="25"/>
  <c r="N102" i="25"/>
  <c r="M102" i="25"/>
  <c r="L102" i="25"/>
  <c r="O97" i="25"/>
  <c r="N97" i="25"/>
  <c r="M97" i="25"/>
  <c r="L97" i="25"/>
  <c r="O92" i="25"/>
  <c r="N92" i="25"/>
  <c r="M92" i="25"/>
  <c r="L92" i="25"/>
  <c r="O87" i="25"/>
  <c r="N87" i="25"/>
  <c r="M87" i="25"/>
  <c r="L87" i="25"/>
  <c r="O82" i="25"/>
  <c r="N82" i="25"/>
  <c r="M82" i="25"/>
  <c r="L82" i="25"/>
  <c r="O77" i="25"/>
  <c r="N77" i="25"/>
  <c r="M77" i="25"/>
  <c r="L77" i="25"/>
  <c r="O72" i="25"/>
  <c r="N72" i="25"/>
  <c r="M72" i="25"/>
  <c r="L72" i="25"/>
  <c r="O67" i="25"/>
  <c r="N67" i="25"/>
  <c r="M67" i="25"/>
  <c r="L67" i="25"/>
  <c r="O62" i="25"/>
  <c r="N62" i="25"/>
  <c r="M62" i="25"/>
  <c r="L62" i="25"/>
  <c r="O57" i="25"/>
  <c r="N57" i="25"/>
  <c r="M57" i="25"/>
  <c r="L57" i="25"/>
  <c r="O52" i="25"/>
  <c r="N52" i="25"/>
  <c r="M52" i="25"/>
  <c r="L52" i="25"/>
  <c r="O47" i="25"/>
  <c r="N47" i="25"/>
  <c r="M47" i="25"/>
  <c r="L47" i="25"/>
  <c r="O42" i="25"/>
  <c r="N42" i="25"/>
  <c r="M42" i="25"/>
  <c r="L42" i="25"/>
  <c r="O37" i="25"/>
  <c r="N37" i="25"/>
  <c r="M37" i="25"/>
  <c r="L37" i="25"/>
  <c r="O32" i="25"/>
  <c r="N32" i="25"/>
  <c r="M32" i="25"/>
  <c r="L32" i="25"/>
  <c r="O27" i="25"/>
  <c r="N27" i="25"/>
  <c r="M27" i="25"/>
  <c r="L27" i="25"/>
  <c r="O22" i="25"/>
  <c r="N22" i="25"/>
  <c r="M22" i="25"/>
  <c r="L22" i="25"/>
  <c r="O17" i="25"/>
  <c r="N17" i="25"/>
  <c r="M17" i="25"/>
  <c r="L17" i="25"/>
  <c r="O12" i="25"/>
  <c r="N12" i="25"/>
  <c r="M12" i="25"/>
  <c r="L12" i="25"/>
  <c r="O7" i="25"/>
  <c r="N7" i="25"/>
  <c r="M7" i="25"/>
  <c r="L7" i="25"/>
  <c r="AZ74" i="3"/>
  <c r="AY74" i="3"/>
  <c r="AX74" i="3"/>
  <c r="AW74" i="3"/>
  <c r="AV74" i="3"/>
  <c r="BG74" i="3" s="1"/>
  <c r="AU74" i="3"/>
  <c r="AT74" i="3"/>
  <c r="BF74" i="3" s="1"/>
  <c r="AS74" i="3"/>
  <c r="AR74" i="3"/>
  <c r="AZ73" i="3"/>
  <c r="AY73" i="3"/>
  <c r="AX73" i="3"/>
  <c r="AW73" i="3"/>
  <c r="BB73" i="3" s="1"/>
  <c r="AV73" i="3"/>
  <c r="BG73" i="3" s="1"/>
  <c r="BH73" i="3" s="1"/>
  <c r="AU73" i="3"/>
  <c r="AT73" i="3"/>
  <c r="AS73" i="3"/>
  <c r="AR73" i="3"/>
  <c r="AZ72" i="3"/>
  <c r="AY72" i="3"/>
  <c r="AX72" i="3"/>
  <c r="AW72" i="3"/>
  <c r="AV72" i="3"/>
  <c r="BA72" i="3" s="1"/>
  <c r="BC72" i="3" s="1"/>
  <c r="AU72" i="3"/>
  <c r="AT72" i="3"/>
  <c r="AS72" i="3"/>
  <c r="AR72" i="3"/>
  <c r="AZ71" i="3"/>
  <c r="AY71" i="3"/>
  <c r="AX71" i="3"/>
  <c r="AW71" i="3"/>
  <c r="BD71" i="3" s="1"/>
  <c r="AV71" i="3"/>
  <c r="AU71" i="3"/>
  <c r="AT71" i="3"/>
  <c r="AS71" i="3"/>
  <c r="AR71" i="3"/>
  <c r="AZ70" i="3"/>
  <c r="AY70" i="3"/>
  <c r="BG70" i="3" s="1"/>
  <c r="AX70" i="3"/>
  <c r="AW70" i="3"/>
  <c r="AV70" i="3"/>
  <c r="AU70" i="3"/>
  <c r="AT70" i="3"/>
  <c r="AS70" i="3"/>
  <c r="AR70" i="3"/>
  <c r="AZ69" i="3"/>
  <c r="AY69" i="3"/>
  <c r="BG69" i="3" s="1"/>
  <c r="BH69" i="3" s="1"/>
  <c r="AX69" i="3"/>
  <c r="AW69" i="3"/>
  <c r="AV69" i="3"/>
  <c r="AU69" i="3"/>
  <c r="AT69" i="3"/>
  <c r="BF69" i="3" s="1"/>
  <c r="AS69" i="3"/>
  <c r="AR69" i="3"/>
  <c r="AZ68" i="3"/>
  <c r="AY68" i="3"/>
  <c r="AX68" i="3"/>
  <c r="AW68" i="3"/>
  <c r="AV68" i="3"/>
  <c r="AU68" i="3"/>
  <c r="AT68" i="3"/>
  <c r="BF68" i="3" s="1"/>
  <c r="AS68" i="3"/>
  <c r="BA68" i="3" s="1"/>
  <c r="BD68" i="3" s="1"/>
  <c r="AR68" i="3"/>
  <c r="AZ67" i="3"/>
  <c r="AY67" i="3"/>
  <c r="AX67" i="3"/>
  <c r="AW67" i="3"/>
  <c r="AV67" i="3"/>
  <c r="BG67" i="3" s="1"/>
  <c r="AU67" i="3"/>
  <c r="AT67" i="3"/>
  <c r="BF67" i="3" s="1"/>
  <c r="AS67" i="3"/>
  <c r="BA67" i="3" s="1"/>
  <c r="BE67" i="3" s="1"/>
  <c r="AR67" i="3"/>
  <c r="AZ66" i="3"/>
  <c r="AY66" i="3"/>
  <c r="AX66" i="3"/>
  <c r="AW66" i="3"/>
  <c r="AV66" i="3"/>
  <c r="BG66" i="3" s="1"/>
  <c r="AU66" i="3"/>
  <c r="AT66" i="3"/>
  <c r="AS66" i="3"/>
  <c r="AR66" i="3"/>
  <c r="AZ65" i="3"/>
  <c r="AY65" i="3"/>
  <c r="AX65" i="3"/>
  <c r="AW65" i="3"/>
  <c r="AV65" i="3"/>
  <c r="BG65" i="3" s="1"/>
  <c r="AU65" i="3"/>
  <c r="AT65" i="3"/>
  <c r="AS65" i="3"/>
  <c r="AR65" i="3"/>
  <c r="AZ64" i="3"/>
  <c r="AY64" i="3"/>
  <c r="AX64" i="3"/>
  <c r="AW64" i="3"/>
  <c r="AV64" i="3"/>
  <c r="BG64" i="3" s="1"/>
  <c r="AU64" i="3"/>
  <c r="AT64" i="3"/>
  <c r="AS64" i="3"/>
  <c r="AR64" i="3"/>
  <c r="AZ63" i="3"/>
  <c r="AY63" i="3"/>
  <c r="BG63" i="3" s="1"/>
  <c r="AX63" i="3"/>
  <c r="AW63" i="3"/>
  <c r="AV63" i="3"/>
  <c r="AU63" i="3"/>
  <c r="AT63" i="3"/>
  <c r="AS63" i="3"/>
  <c r="AR63" i="3"/>
  <c r="AZ62" i="3"/>
  <c r="AY62" i="3"/>
  <c r="AX62" i="3"/>
  <c r="AW62" i="3"/>
  <c r="AV62" i="3"/>
  <c r="AU62" i="3"/>
  <c r="AT62" i="3"/>
  <c r="BF62" i="3" s="1"/>
  <c r="AS62" i="3"/>
  <c r="AR62" i="3"/>
  <c r="AZ61" i="3"/>
  <c r="AY61" i="3"/>
  <c r="BG61" i="3" s="1"/>
  <c r="BH61" i="3" s="1"/>
  <c r="AX61" i="3"/>
  <c r="AW61" i="3"/>
  <c r="AV61" i="3"/>
  <c r="AU61" i="3"/>
  <c r="AT61" i="3"/>
  <c r="AS61" i="3"/>
  <c r="BA61" i="3" s="1"/>
  <c r="AR61" i="3"/>
  <c r="AZ60" i="3"/>
  <c r="AY60" i="3"/>
  <c r="AX60" i="3"/>
  <c r="AW60" i="3"/>
  <c r="AV60" i="3"/>
  <c r="AU60" i="3"/>
  <c r="AT60" i="3"/>
  <c r="AS60" i="3"/>
  <c r="BA60" i="3" s="1"/>
  <c r="BC60" i="3" s="1"/>
  <c r="AR60" i="3"/>
  <c r="AZ59" i="3"/>
  <c r="AY59" i="3"/>
  <c r="AX59" i="3"/>
  <c r="AW59" i="3"/>
  <c r="AV59" i="3"/>
  <c r="AU59" i="3"/>
  <c r="AT59" i="3"/>
  <c r="AS59" i="3"/>
  <c r="AR59" i="3"/>
  <c r="AZ58" i="3"/>
  <c r="AY58" i="3"/>
  <c r="AX58" i="3"/>
  <c r="AW58" i="3"/>
  <c r="AV58" i="3"/>
  <c r="AU58" i="3"/>
  <c r="AT58" i="3"/>
  <c r="BF58" i="3" s="1"/>
  <c r="AS58" i="3"/>
  <c r="AR58" i="3"/>
  <c r="AZ57" i="3"/>
  <c r="AY57" i="3"/>
  <c r="AX57" i="3"/>
  <c r="AW57" i="3"/>
  <c r="AV57" i="3"/>
  <c r="BA57" i="3" s="1"/>
  <c r="AU57" i="3"/>
  <c r="AT57" i="3"/>
  <c r="AS57" i="3"/>
  <c r="AR57" i="3"/>
  <c r="AZ56" i="3"/>
  <c r="AY56" i="3"/>
  <c r="AX56" i="3"/>
  <c r="AW56" i="3"/>
  <c r="AV56" i="3"/>
  <c r="BG56" i="3" s="1"/>
  <c r="BH56" i="3" s="1"/>
  <c r="AU56" i="3"/>
  <c r="AT56" i="3"/>
  <c r="AS56" i="3"/>
  <c r="AR56" i="3"/>
  <c r="AZ55" i="3"/>
  <c r="AY55" i="3"/>
  <c r="AX55" i="3"/>
  <c r="AW55" i="3"/>
  <c r="AV55" i="3"/>
  <c r="AU55" i="3"/>
  <c r="AT55" i="3"/>
  <c r="AS55" i="3"/>
  <c r="AR55" i="3"/>
  <c r="AZ54" i="3"/>
  <c r="AY54" i="3"/>
  <c r="BG54" i="3" s="1"/>
  <c r="AX54" i="3"/>
  <c r="AW54" i="3"/>
  <c r="AV54" i="3"/>
  <c r="AU54" i="3"/>
  <c r="AT54" i="3"/>
  <c r="BB54" i="3" s="1"/>
  <c r="AS54" i="3"/>
  <c r="AR54" i="3"/>
  <c r="AZ53" i="3"/>
  <c r="AY53" i="3"/>
  <c r="AX53" i="3"/>
  <c r="AW53" i="3"/>
  <c r="AV53" i="3"/>
  <c r="AU53" i="3"/>
  <c r="AT53" i="3"/>
  <c r="AS53" i="3"/>
  <c r="BA53" i="3" s="1"/>
  <c r="AR53" i="3"/>
  <c r="AZ52" i="3"/>
  <c r="AY52" i="3"/>
  <c r="AX52" i="3"/>
  <c r="AW52" i="3"/>
  <c r="AV52" i="3"/>
  <c r="AU52" i="3"/>
  <c r="AT52" i="3"/>
  <c r="BF52" i="3" s="1"/>
  <c r="AS52" i="3"/>
  <c r="BA52" i="3" s="1"/>
  <c r="BE52" i="3" s="1"/>
  <c r="AR52" i="3"/>
  <c r="AZ51" i="3"/>
  <c r="AY51" i="3"/>
  <c r="AX51" i="3"/>
  <c r="AW51" i="3"/>
  <c r="AV51" i="3"/>
  <c r="BG51" i="3" s="1"/>
  <c r="AU51" i="3"/>
  <c r="AT51" i="3"/>
  <c r="AS51" i="3"/>
  <c r="BA51" i="3" s="1"/>
  <c r="BE51" i="3" s="1"/>
  <c r="AR51" i="3"/>
  <c r="AZ50" i="3"/>
  <c r="AY50" i="3"/>
  <c r="AX50" i="3"/>
  <c r="AW50" i="3"/>
  <c r="AV50" i="3"/>
  <c r="BA50" i="3" s="1"/>
  <c r="BD50" i="3" s="1"/>
  <c r="AU50" i="3"/>
  <c r="AT50" i="3"/>
  <c r="AS50" i="3"/>
  <c r="AR50" i="3"/>
  <c r="AZ49" i="3"/>
  <c r="AY49" i="3"/>
  <c r="AX49" i="3"/>
  <c r="AW49" i="3"/>
  <c r="AV49" i="3"/>
  <c r="AU49" i="3"/>
  <c r="AT49" i="3"/>
  <c r="AS49" i="3"/>
  <c r="AR49" i="3"/>
  <c r="AZ48" i="3"/>
  <c r="AY48" i="3"/>
  <c r="AX48" i="3"/>
  <c r="AW48" i="3"/>
  <c r="AV48" i="3"/>
  <c r="BG48" i="3" s="1"/>
  <c r="AU48" i="3"/>
  <c r="AT48" i="3"/>
  <c r="AS48" i="3"/>
  <c r="AR48" i="3"/>
  <c r="AZ47" i="3"/>
  <c r="AY47" i="3"/>
  <c r="BA47" i="3" s="1"/>
  <c r="AX47" i="3"/>
  <c r="AW47" i="3"/>
  <c r="AV47" i="3"/>
  <c r="AU47" i="3"/>
  <c r="AT47" i="3"/>
  <c r="AS47" i="3"/>
  <c r="AR47" i="3"/>
  <c r="AZ46" i="3"/>
  <c r="AY46" i="3"/>
  <c r="BG46" i="3" s="1"/>
  <c r="AX46" i="3"/>
  <c r="AW46" i="3"/>
  <c r="AV46" i="3"/>
  <c r="AU46" i="3"/>
  <c r="AT46" i="3"/>
  <c r="AS46" i="3"/>
  <c r="AR46" i="3"/>
  <c r="AZ45" i="3"/>
  <c r="AY45" i="3"/>
  <c r="BG45" i="3" s="1"/>
  <c r="AX45" i="3"/>
  <c r="AW45" i="3"/>
  <c r="AV45" i="3"/>
  <c r="AU45" i="3"/>
  <c r="AT45" i="3"/>
  <c r="AS45" i="3"/>
  <c r="AR45" i="3"/>
  <c r="AZ44" i="3"/>
  <c r="AY44" i="3"/>
  <c r="AX44" i="3"/>
  <c r="AW44" i="3"/>
  <c r="AV44" i="3"/>
  <c r="AU44" i="3"/>
  <c r="AT44" i="3"/>
  <c r="BF44" i="3" s="1"/>
  <c r="AS44" i="3"/>
  <c r="AR44" i="3"/>
  <c r="AZ43" i="3"/>
  <c r="AY43" i="3"/>
  <c r="AX43" i="3"/>
  <c r="AW43" i="3"/>
  <c r="AV43" i="3"/>
  <c r="BG43" i="3" s="1"/>
  <c r="AU43" i="3"/>
  <c r="AT43" i="3"/>
  <c r="AS43" i="3"/>
  <c r="BA43" i="3" s="1"/>
  <c r="AR43" i="3"/>
  <c r="AZ42" i="3"/>
  <c r="AY42" i="3"/>
  <c r="AX42" i="3"/>
  <c r="AW42" i="3"/>
  <c r="AV42" i="3"/>
  <c r="BA42" i="3" s="1"/>
  <c r="AU42" i="3"/>
  <c r="AT42" i="3"/>
  <c r="AS42" i="3"/>
  <c r="AR42" i="3"/>
  <c r="AZ41" i="3"/>
  <c r="AY41" i="3"/>
  <c r="AX41" i="3"/>
  <c r="AW41" i="3"/>
  <c r="AV41" i="3"/>
  <c r="AU41" i="3"/>
  <c r="AT41" i="3"/>
  <c r="AS41" i="3"/>
  <c r="AR41" i="3"/>
  <c r="AZ40" i="3"/>
  <c r="AY40" i="3"/>
  <c r="AX40" i="3"/>
  <c r="AW40" i="3"/>
  <c r="AV40" i="3"/>
  <c r="AU40" i="3"/>
  <c r="AT40" i="3"/>
  <c r="AS40" i="3"/>
  <c r="AR40" i="3"/>
  <c r="AZ39" i="3"/>
  <c r="AY39" i="3"/>
  <c r="BG39" i="3" s="1"/>
  <c r="AX39" i="3"/>
  <c r="AW39" i="3"/>
  <c r="AV39" i="3"/>
  <c r="AU39" i="3"/>
  <c r="AT39" i="3"/>
  <c r="AS39" i="3"/>
  <c r="AR39" i="3"/>
  <c r="AZ38" i="3"/>
  <c r="AY38" i="3"/>
  <c r="BG38" i="3" s="1"/>
  <c r="AX38" i="3"/>
  <c r="AW38" i="3"/>
  <c r="AV38" i="3"/>
  <c r="AU38" i="3"/>
  <c r="AT38" i="3"/>
  <c r="AS38" i="3"/>
  <c r="BA38" i="3" s="1"/>
  <c r="BD38" i="3" s="1"/>
  <c r="AR38" i="3"/>
  <c r="AZ37" i="3"/>
  <c r="AY37" i="3"/>
  <c r="BG37" i="3" s="1"/>
  <c r="AX37" i="3"/>
  <c r="AW37" i="3"/>
  <c r="AV37" i="3"/>
  <c r="AU37" i="3"/>
  <c r="AT37" i="3"/>
  <c r="BF37" i="3" s="1"/>
  <c r="AS37" i="3"/>
  <c r="AR37" i="3"/>
  <c r="AZ36" i="3"/>
  <c r="BE36" i="3" s="1"/>
  <c r="AY36" i="3"/>
  <c r="AX36" i="3"/>
  <c r="AW36" i="3"/>
  <c r="AV36" i="3"/>
  <c r="BG36" i="3" s="1"/>
  <c r="AU36" i="3"/>
  <c r="AT36" i="3"/>
  <c r="BF36" i="3" s="1"/>
  <c r="BH36" i="3" s="1"/>
  <c r="AS36" i="3"/>
  <c r="AR36" i="3"/>
  <c r="AZ35" i="3"/>
  <c r="AY35" i="3"/>
  <c r="AX35" i="3"/>
  <c r="AW35" i="3"/>
  <c r="AV35" i="3"/>
  <c r="BG35" i="3" s="1"/>
  <c r="AU35" i="3"/>
  <c r="AT35" i="3"/>
  <c r="AS35" i="3"/>
  <c r="BA35" i="3" s="1"/>
  <c r="AR35" i="3"/>
  <c r="AZ34" i="3"/>
  <c r="AY34" i="3"/>
  <c r="AX34" i="3"/>
  <c r="AW34" i="3"/>
  <c r="AV34" i="3"/>
  <c r="BG34" i="3" s="1"/>
  <c r="AU34" i="3"/>
  <c r="AT34" i="3"/>
  <c r="BF34" i="3" s="1"/>
  <c r="AS34" i="3"/>
  <c r="AR34" i="3"/>
  <c r="AZ33" i="3"/>
  <c r="AY33" i="3"/>
  <c r="AX33" i="3"/>
  <c r="AW33" i="3"/>
  <c r="AV33" i="3"/>
  <c r="BA33" i="3" s="1"/>
  <c r="AU33" i="3"/>
  <c r="AT33" i="3"/>
  <c r="AS33" i="3"/>
  <c r="AR33" i="3"/>
  <c r="AZ32" i="3"/>
  <c r="AY32" i="3"/>
  <c r="AX32" i="3"/>
  <c r="AW32" i="3"/>
  <c r="AV32" i="3"/>
  <c r="BG32" i="3" s="1"/>
  <c r="BH32" i="3" s="1"/>
  <c r="AU32" i="3"/>
  <c r="AT32" i="3"/>
  <c r="AS32" i="3"/>
  <c r="AR32" i="3"/>
  <c r="AZ31" i="3"/>
  <c r="AY31" i="3"/>
  <c r="BG31" i="3" s="1"/>
  <c r="BH31" i="3" s="1"/>
  <c r="AX31" i="3"/>
  <c r="AW31" i="3"/>
  <c r="AV31" i="3"/>
  <c r="AU31" i="3"/>
  <c r="AT31" i="3"/>
  <c r="AS31" i="3"/>
  <c r="AR31" i="3"/>
  <c r="AZ30" i="3"/>
  <c r="AY30" i="3"/>
  <c r="BA30" i="3" s="1"/>
  <c r="AX30" i="3"/>
  <c r="AW30" i="3"/>
  <c r="AV30" i="3"/>
  <c r="AU30" i="3"/>
  <c r="AT30" i="3"/>
  <c r="AS30" i="3"/>
  <c r="AR30" i="3"/>
  <c r="AZ29" i="3"/>
  <c r="AY29" i="3"/>
  <c r="BG29" i="3" s="1"/>
  <c r="AX29" i="3"/>
  <c r="AW29" i="3"/>
  <c r="AV29" i="3"/>
  <c r="AU29" i="3"/>
  <c r="AT29" i="3"/>
  <c r="BB29" i="3" s="1"/>
  <c r="AS29" i="3"/>
  <c r="AR29" i="3"/>
  <c r="AZ28" i="3"/>
  <c r="AY28" i="3"/>
  <c r="AX28" i="3"/>
  <c r="AW28" i="3"/>
  <c r="AV28" i="3"/>
  <c r="BG28" i="3" s="1"/>
  <c r="AU28" i="3"/>
  <c r="AT28" i="3"/>
  <c r="AS28" i="3"/>
  <c r="AR28" i="3"/>
  <c r="AZ27" i="3"/>
  <c r="AY27" i="3"/>
  <c r="AX27" i="3"/>
  <c r="AW27" i="3"/>
  <c r="AV27" i="3"/>
  <c r="BG27" i="3" s="1"/>
  <c r="AU27" i="3"/>
  <c r="AT27" i="3"/>
  <c r="BF27" i="3" s="1"/>
  <c r="BH27" i="3" s="1"/>
  <c r="AS27" i="3"/>
  <c r="AR27" i="3"/>
  <c r="AZ26" i="3"/>
  <c r="AY26" i="3"/>
  <c r="AX26" i="3"/>
  <c r="AW26" i="3"/>
  <c r="AV26" i="3"/>
  <c r="BG26" i="3" s="1"/>
  <c r="AU26" i="3"/>
  <c r="AT26" i="3"/>
  <c r="BB26" i="3" s="1"/>
  <c r="AS26" i="3"/>
  <c r="AR26" i="3"/>
  <c r="AZ25" i="3"/>
  <c r="AY25" i="3"/>
  <c r="AX25" i="3"/>
  <c r="AW25" i="3"/>
  <c r="AV25" i="3"/>
  <c r="BG25" i="3" s="1"/>
  <c r="BH25" i="3" s="1"/>
  <c r="AU25" i="3"/>
  <c r="AT25" i="3"/>
  <c r="AS25" i="3"/>
  <c r="AR25" i="3"/>
  <c r="AZ24" i="3"/>
  <c r="AY24" i="3"/>
  <c r="AX24" i="3"/>
  <c r="AW24" i="3"/>
  <c r="BB24" i="3" s="1"/>
  <c r="AV24" i="3"/>
  <c r="BG24" i="3" s="1"/>
  <c r="AU24" i="3"/>
  <c r="AT24" i="3"/>
  <c r="AS24" i="3"/>
  <c r="AR24" i="3"/>
  <c r="AZ23" i="3"/>
  <c r="AY23" i="3"/>
  <c r="BG23" i="3" s="1"/>
  <c r="AX23" i="3"/>
  <c r="AW23" i="3"/>
  <c r="AV23" i="3"/>
  <c r="AU23" i="3"/>
  <c r="AT23" i="3"/>
  <c r="AS23" i="3"/>
  <c r="AR23" i="3"/>
  <c r="AZ22" i="3"/>
  <c r="AY22" i="3"/>
  <c r="AX22" i="3"/>
  <c r="AW22" i="3"/>
  <c r="AV22" i="3"/>
  <c r="AU22" i="3"/>
  <c r="AT22" i="3"/>
  <c r="BB22" i="3" s="1"/>
  <c r="AS22" i="3"/>
  <c r="BA22" i="3" s="1"/>
  <c r="AR22" i="3"/>
  <c r="AZ21" i="3"/>
  <c r="AY21" i="3"/>
  <c r="AX21" i="3"/>
  <c r="AW21" i="3"/>
  <c r="AV21" i="3"/>
  <c r="AU21" i="3"/>
  <c r="AT21" i="3"/>
  <c r="BB21" i="3" s="1"/>
  <c r="AS21" i="3"/>
  <c r="BA21" i="3" s="1"/>
  <c r="BC21" i="3" s="1"/>
  <c r="AR21" i="3"/>
  <c r="AZ20" i="3"/>
  <c r="AY20" i="3"/>
  <c r="AX20" i="3"/>
  <c r="AW20" i="3"/>
  <c r="AV20" i="3"/>
  <c r="AU20" i="3"/>
  <c r="AT20" i="3"/>
  <c r="AS20" i="3"/>
  <c r="AR20" i="3"/>
  <c r="AZ19" i="3"/>
  <c r="AY19" i="3"/>
  <c r="AX19" i="3"/>
  <c r="AW19" i="3"/>
  <c r="AV19" i="3"/>
  <c r="AU19" i="3"/>
  <c r="AT19" i="3"/>
  <c r="BB19" i="3" s="1"/>
  <c r="AS19" i="3"/>
  <c r="AR19" i="3"/>
  <c r="AZ18" i="3"/>
  <c r="AY18" i="3"/>
  <c r="AX18" i="3"/>
  <c r="AW18" i="3"/>
  <c r="AV18" i="3"/>
  <c r="BG18" i="3" s="1"/>
  <c r="AU18" i="3"/>
  <c r="AT18" i="3"/>
  <c r="BF18" i="3" s="1"/>
  <c r="AS18" i="3"/>
  <c r="AR18" i="3"/>
  <c r="AZ17" i="3"/>
  <c r="AY17" i="3"/>
  <c r="AX17" i="3"/>
  <c r="AW17" i="3"/>
  <c r="AV17" i="3"/>
  <c r="BG17" i="3" s="1"/>
  <c r="AU17" i="3"/>
  <c r="AT17" i="3"/>
  <c r="AS17" i="3"/>
  <c r="AR17" i="3"/>
  <c r="AZ16" i="3"/>
  <c r="AY16" i="3"/>
  <c r="AX16" i="3"/>
  <c r="AW16" i="3"/>
  <c r="BB16" i="3" s="1"/>
  <c r="AV16" i="3"/>
  <c r="BA16" i="3" s="1"/>
  <c r="BC16" i="3" s="1"/>
  <c r="AU16" i="3"/>
  <c r="AT16" i="3"/>
  <c r="AS16" i="3"/>
  <c r="AR16" i="3"/>
  <c r="AZ15" i="3"/>
  <c r="AY15" i="3"/>
  <c r="AX15" i="3"/>
  <c r="AW15" i="3"/>
  <c r="AV15" i="3"/>
  <c r="AU15" i="3"/>
  <c r="AT15" i="3"/>
  <c r="AS15" i="3"/>
  <c r="AR15" i="3"/>
  <c r="AZ14" i="3"/>
  <c r="AY14" i="3"/>
  <c r="BG14" i="3" s="1"/>
  <c r="AX14" i="3"/>
  <c r="AW14" i="3"/>
  <c r="AV14" i="3"/>
  <c r="AU14" i="3"/>
  <c r="AT14" i="3"/>
  <c r="AS14" i="3"/>
  <c r="AR14" i="3"/>
  <c r="AZ13" i="3"/>
  <c r="AY13" i="3"/>
  <c r="BG13" i="3" s="1"/>
  <c r="AX13" i="3"/>
  <c r="AW13" i="3"/>
  <c r="AV13" i="3"/>
  <c r="AU13" i="3"/>
  <c r="AT13" i="3"/>
  <c r="AS13" i="3"/>
  <c r="AR13" i="3"/>
  <c r="AZ12" i="3"/>
  <c r="AY12" i="3"/>
  <c r="AX12" i="3"/>
  <c r="AW12" i="3"/>
  <c r="AV12" i="3"/>
  <c r="BG12" i="3" s="1"/>
  <c r="AU12" i="3"/>
  <c r="AT12" i="3"/>
  <c r="BB12" i="3" s="1"/>
  <c r="AS12" i="3"/>
  <c r="AR12" i="3"/>
  <c r="AZ11" i="3"/>
  <c r="AY11" i="3"/>
  <c r="AX11" i="3"/>
  <c r="AW11" i="3"/>
  <c r="AV11" i="3"/>
  <c r="AU11" i="3"/>
  <c r="AT11" i="3"/>
  <c r="BF11" i="3" s="1"/>
  <c r="BH11" i="3" s="1"/>
  <c r="AS11" i="3"/>
  <c r="BA11" i="3" s="1"/>
  <c r="AR11" i="3"/>
  <c r="AZ10" i="3"/>
  <c r="AY10" i="3"/>
  <c r="AX10" i="3"/>
  <c r="AW10" i="3"/>
  <c r="AV10" i="3"/>
  <c r="BA10" i="3" s="1"/>
  <c r="BD10" i="3" s="1"/>
  <c r="AU10" i="3"/>
  <c r="AT10" i="3"/>
  <c r="BF10" i="3" s="1"/>
  <c r="BH10" i="3" s="1"/>
  <c r="AS10" i="3"/>
  <c r="AR10" i="3"/>
  <c r="AZ9" i="3"/>
  <c r="AY9" i="3"/>
  <c r="AX9" i="3"/>
  <c r="AW9" i="3"/>
  <c r="AV9" i="3"/>
  <c r="BG9" i="3" s="1"/>
  <c r="AU9" i="3"/>
  <c r="AT9" i="3"/>
  <c r="AS9" i="3"/>
  <c r="AR9" i="3"/>
  <c r="AZ8" i="3"/>
  <c r="AY8" i="3"/>
  <c r="AX8" i="3"/>
  <c r="AW8" i="3"/>
  <c r="AV8" i="3"/>
  <c r="BG8" i="3" s="1"/>
  <c r="AU8" i="3"/>
  <c r="AT8" i="3"/>
  <c r="AS8" i="3"/>
  <c r="AR8" i="3"/>
  <c r="AZ7" i="3"/>
  <c r="AY7" i="3"/>
  <c r="BG7" i="3" s="1"/>
  <c r="AX7" i="3"/>
  <c r="AW7" i="3"/>
  <c r="AV7" i="3"/>
  <c r="AU7" i="3"/>
  <c r="AT7" i="3"/>
  <c r="AS7" i="3"/>
  <c r="AR7" i="3"/>
  <c r="AZ6" i="3"/>
  <c r="AY6" i="3"/>
  <c r="BA6" i="3" s="1"/>
  <c r="BD6" i="3" s="1"/>
  <c r="AX6" i="3"/>
  <c r="AW6" i="3"/>
  <c r="AV6" i="3"/>
  <c r="AU6" i="3"/>
  <c r="AT6" i="3"/>
  <c r="AS6" i="3"/>
  <c r="AR6" i="3"/>
  <c r="AZ5" i="3"/>
  <c r="AY5" i="3"/>
  <c r="BG5" i="3" s="1"/>
  <c r="AX5" i="3"/>
  <c r="AW5" i="3"/>
  <c r="AV5" i="3"/>
  <c r="AU5" i="3"/>
  <c r="AT5" i="3"/>
  <c r="AS5" i="3"/>
  <c r="BA5" i="3" s="1"/>
  <c r="BC5" i="3" s="1"/>
  <c r="AR5" i="3"/>
  <c r="O352" i="24"/>
  <c r="N352" i="24"/>
  <c r="M352" i="24"/>
  <c r="L352" i="24"/>
  <c r="O347" i="24"/>
  <c r="N347" i="24"/>
  <c r="M347" i="24"/>
  <c r="L347" i="24"/>
  <c r="O342" i="24"/>
  <c r="N342" i="24"/>
  <c r="M342" i="24"/>
  <c r="L342" i="24"/>
  <c r="O337" i="24"/>
  <c r="N337" i="24"/>
  <c r="M337" i="24"/>
  <c r="L337" i="24"/>
  <c r="O332" i="24"/>
  <c r="N332" i="24"/>
  <c r="M332" i="24"/>
  <c r="L332" i="24"/>
  <c r="O327" i="24"/>
  <c r="N327" i="24"/>
  <c r="M327" i="24"/>
  <c r="L327" i="24"/>
  <c r="O322" i="24"/>
  <c r="N322" i="24"/>
  <c r="M322" i="24"/>
  <c r="L322" i="24"/>
  <c r="O317" i="24"/>
  <c r="N317" i="24"/>
  <c r="M317" i="24"/>
  <c r="L317" i="24"/>
  <c r="O312" i="24"/>
  <c r="N312" i="24"/>
  <c r="M312" i="24"/>
  <c r="L312" i="24"/>
  <c r="O307" i="24"/>
  <c r="N307" i="24"/>
  <c r="M307" i="24"/>
  <c r="L307" i="24"/>
  <c r="O302" i="24"/>
  <c r="N302" i="24"/>
  <c r="M302" i="24"/>
  <c r="L302" i="24"/>
  <c r="O297" i="24"/>
  <c r="N297" i="24"/>
  <c r="M297" i="24"/>
  <c r="L297" i="24"/>
  <c r="O292" i="24"/>
  <c r="N292" i="24"/>
  <c r="M292" i="24"/>
  <c r="L292" i="24"/>
  <c r="O287" i="24"/>
  <c r="N287" i="24"/>
  <c r="M287" i="24"/>
  <c r="L287" i="24"/>
  <c r="O282" i="24"/>
  <c r="N282" i="24"/>
  <c r="M282" i="24"/>
  <c r="L282" i="24"/>
  <c r="O277" i="24"/>
  <c r="N277" i="24"/>
  <c r="M277" i="24"/>
  <c r="L277" i="24"/>
  <c r="O272" i="24"/>
  <c r="N272" i="24"/>
  <c r="M272" i="24"/>
  <c r="L272" i="24"/>
  <c r="O267" i="24"/>
  <c r="N267" i="24"/>
  <c r="M267" i="24"/>
  <c r="L267" i="24"/>
  <c r="O262" i="24"/>
  <c r="N262" i="24"/>
  <c r="M262" i="24"/>
  <c r="L262" i="24"/>
  <c r="O257" i="24"/>
  <c r="N257" i="24"/>
  <c r="M257" i="24"/>
  <c r="L257" i="24"/>
  <c r="O252" i="24"/>
  <c r="N252" i="24"/>
  <c r="M252" i="24"/>
  <c r="L252" i="24"/>
  <c r="O247" i="24"/>
  <c r="N247" i="24"/>
  <c r="M247" i="24"/>
  <c r="L247" i="24"/>
  <c r="O242" i="24"/>
  <c r="N242" i="24"/>
  <c r="M242" i="24"/>
  <c r="L242" i="24"/>
  <c r="O237" i="24"/>
  <c r="N237" i="24"/>
  <c r="M237" i="24"/>
  <c r="L237" i="24"/>
  <c r="O232" i="24"/>
  <c r="N232" i="24"/>
  <c r="M232" i="24"/>
  <c r="L232" i="24"/>
  <c r="O227" i="24"/>
  <c r="N227" i="24"/>
  <c r="M227" i="24"/>
  <c r="L227" i="24"/>
  <c r="O222" i="24"/>
  <c r="N222" i="24"/>
  <c r="M222" i="24"/>
  <c r="L222" i="24"/>
  <c r="O217" i="24"/>
  <c r="N217" i="24"/>
  <c r="M217" i="24"/>
  <c r="L217" i="24"/>
  <c r="O212" i="24"/>
  <c r="N212" i="24"/>
  <c r="M212" i="24"/>
  <c r="L212" i="24"/>
  <c r="O207" i="24"/>
  <c r="N207" i="24"/>
  <c r="M207" i="24"/>
  <c r="L207" i="24"/>
  <c r="O202" i="24"/>
  <c r="N202" i="24"/>
  <c r="M202" i="24"/>
  <c r="L202" i="24"/>
  <c r="O197" i="24"/>
  <c r="N197" i="24"/>
  <c r="M197" i="24"/>
  <c r="L197" i="24"/>
  <c r="O192" i="24"/>
  <c r="N192" i="24"/>
  <c r="M192" i="24"/>
  <c r="L192" i="24"/>
  <c r="O187" i="24"/>
  <c r="N187" i="24"/>
  <c r="M187" i="24"/>
  <c r="L187" i="24"/>
  <c r="O182" i="24"/>
  <c r="N182" i="24"/>
  <c r="M182" i="24"/>
  <c r="L182" i="24"/>
  <c r="O177" i="24"/>
  <c r="N177" i="24"/>
  <c r="M177" i="24"/>
  <c r="L177" i="24"/>
  <c r="O172" i="24"/>
  <c r="N172" i="24"/>
  <c r="M172" i="24"/>
  <c r="L172" i="24"/>
  <c r="O167" i="24"/>
  <c r="N167" i="24"/>
  <c r="M167" i="24"/>
  <c r="L167" i="24"/>
  <c r="O162" i="24"/>
  <c r="N162" i="24"/>
  <c r="M162" i="24"/>
  <c r="L162" i="24"/>
  <c r="O157" i="24"/>
  <c r="N157" i="24"/>
  <c r="M157" i="24"/>
  <c r="L157" i="24"/>
  <c r="O152" i="24"/>
  <c r="N152" i="24"/>
  <c r="M152" i="24"/>
  <c r="L152" i="24"/>
  <c r="O147" i="24"/>
  <c r="N147" i="24"/>
  <c r="M147" i="24"/>
  <c r="L147" i="24"/>
  <c r="O142" i="24"/>
  <c r="N142" i="24"/>
  <c r="M142" i="24"/>
  <c r="L142" i="24"/>
  <c r="O137" i="24"/>
  <c r="N137" i="24"/>
  <c r="M137" i="24"/>
  <c r="L137" i="24"/>
  <c r="O132" i="24"/>
  <c r="N132" i="24"/>
  <c r="M132" i="24"/>
  <c r="L132" i="24"/>
  <c r="O127" i="24"/>
  <c r="N127" i="24"/>
  <c r="M127" i="24"/>
  <c r="L127" i="24"/>
  <c r="O122" i="24"/>
  <c r="N122" i="24"/>
  <c r="M122" i="24"/>
  <c r="L122" i="24"/>
  <c r="O117" i="24"/>
  <c r="N117" i="24"/>
  <c r="M117" i="24"/>
  <c r="L117" i="24"/>
  <c r="O112" i="24"/>
  <c r="N112" i="24"/>
  <c r="M112" i="24"/>
  <c r="L112" i="24"/>
  <c r="O107" i="24"/>
  <c r="N107" i="24"/>
  <c r="M107" i="24"/>
  <c r="L107" i="24"/>
  <c r="O102" i="24"/>
  <c r="N102" i="24"/>
  <c r="M102" i="24"/>
  <c r="L102" i="24"/>
  <c r="O97" i="24"/>
  <c r="N97" i="24"/>
  <c r="M97" i="24"/>
  <c r="L97" i="24"/>
  <c r="O92" i="24"/>
  <c r="N92" i="24"/>
  <c r="M92" i="24"/>
  <c r="L92" i="24"/>
  <c r="O87" i="24"/>
  <c r="N87" i="24"/>
  <c r="M87" i="24"/>
  <c r="L87" i="24"/>
  <c r="O82" i="24"/>
  <c r="N82" i="24"/>
  <c r="M82" i="24"/>
  <c r="L82" i="24"/>
  <c r="O77" i="24"/>
  <c r="N77" i="24"/>
  <c r="M77" i="24"/>
  <c r="L77" i="24"/>
  <c r="O72" i="24"/>
  <c r="N72" i="24"/>
  <c r="M72" i="24"/>
  <c r="L72" i="24"/>
  <c r="O67" i="24"/>
  <c r="N67" i="24"/>
  <c r="M67" i="24"/>
  <c r="L67" i="24"/>
  <c r="O62" i="24"/>
  <c r="N62" i="24"/>
  <c r="M62" i="24"/>
  <c r="L62" i="24"/>
  <c r="O57" i="24"/>
  <c r="N57" i="24"/>
  <c r="M57" i="24"/>
  <c r="L57" i="24"/>
  <c r="O52" i="24"/>
  <c r="N52" i="24"/>
  <c r="M52" i="24"/>
  <c r="L52" i="24"/>
  <c r="O47" i="24"/>
  <c r="N47" i="24"/>
  <c r="M47" i="24"/>
  <c r="L47" i="24"/>
  <c r="O42" i="24"/>
  <c r="N42" i="24"/>
  <c r="M42" i="24"/>
  <c r="L42" i="24"/>
  <c r="O37" i="24"/>
  <c r="N37" i="24"/>
  <c r="M37" i="24"/>
  <c r="L37" i="24"/>
  <c r="O32" i="24"/>
  <c r="N32" i="24"/>
  <c r="M32" i="24"/>
  <c r="L32" i="24"/>
  <c r="O27" i="24"/>
  <c r="N27" i="24"/>
  <c r="M27" i="24"/>
  <c r="L27" i="24"/>
  <c r="O22" i="24"/>
  <c r="N22" i="24"/>
  <c r="M22" i="24"/>
  <c r="L22" i="24"/>
  <c r="O17" i="24"/>
  <c r="N17" i="24"/>
  <c r="M17" i="24"/>
  <c r="L17" i="24"/>
  <c r="O12" i="24"/>
  <c r="N12" i="24"/>
  <c r="M12" i="24"/>
  <c r="L12" i="24"/>
  <c r="O7" i="24"/>
  <c r="N7" i="24"/>
  <c r="M7" i="24"/>
  <c r="L7" i="24"/>
  <c r="O352" i="23"/>
  <c r="N352" i="23"/>
  <c r="M352" i="23"/>
  <c r="L352" i="23"/>
  <c r="O347" i="23"/>
  <c r="N347" i="23"/>
  <c r="M347" i="23"/>
  <c r="L347" i="23"/>
  <c r="O342" i="23"/>
  <c r="N342" i="23"/>
  <c r="M342" i="23"/>
  <c r="L342" i="23"/>
  <c r="O337" i="23"/>
  <c r="N337" i="23"/>
  <c r="M337" i="23"/>
  <c r="L337" i="23"/>
  <c r="O332" i="23"/>
  <c r="N332" i="23"/>
  <c r="M332" i="23"/>
  <c r="L332" i="23"/>
  <c r="O327" i="23"/>
  <c r="N327" i="23"/>
  <c r="M327" i="23"/>
  <c r="L327" i="23"/>
  <c r="O322" i="23"/>
  <c r="N322" i="23"/>
  <c r="M322" i="23"/>
  <c r="L322" i="23"/>
  <c r="O317" i="23"/>
  <c r="N317" i="23"/>
  <c r="M317" i="23"/>
  <c r="L317" i="23"/>
  <c r="O312" i="23"/>
  <c r="N312" i="23"/>
  <c r="M312" i="23"/>
  <c r="L312" i="23"/>
  <c r="O307" i="23"/>
  <c r="N307" i="23"/>
  <c r="M307" i="23"/>
  <c r="L307" i="23"/>
  <c r="O302" i="23"/>
  <c r="N302" i="23"/>
  <c r="M302" i="23"/>
  <c r="L302" i="23"/>
  <c r="O297" i="23"/>
  <c r="N297" i="23"/>
  <c r="M297" i="23"/>
  <c r="L297" i="23"/>
  <c r="O292" i="23"/>
  <c r="N292" i="23"/>
  <c r="M292" i="23"/>
  <c r="L292" i="23"/>
  <c r="O287" i="23"/>
  <c r="N287" i="23"/>
  <c r="M287" i="23"/>
  <c r="L287" i="23"/>
  <c r="O282" i="23"/>
  <c r="N282" i="23"/>
  <c r="M282" i="23"/>
  <c r="L282" i="23"/>
  <c r="O277" i="23"/>
  <c r="N277" i="23"/>
  <c r="M277" i="23"/>
  <c r="L277" i="23"/>
  <c r="O272" i="23"/>
  <c r="N272" i="23"/>
  <c r="M272" i="23"/>
  <c r="L272" i="23"/>
  <c r="O267" i="23"/>
  <c r="N267" i="23"/>
  <c r="M267" i="23"/>
  <c r="L267" i="23"/>
  <c r="O262" i="23"/>
  <c r="N262" i="23"/>
  <c r="M262" i="23"/>
  <c r="L262" i="23"/>
  <c r="O257" i="23"/>
  <c r="N257" i="23"/>
  <c r="M257" i="23"/>
  <c r="L257" i="23"/>
  <c r="O252" i="23"/>
  <c r="N252" i="23"/>
  <c r="M252" i="23"/>
  <c r="L252" i="23"/>
  <c r="O247" i="23"/>
  <c r="N247" i="23"/>
  <c r="M247" i="23"/>
  <c r="L247" i="23"/>
  <c r="O242" i="23"/>
  <c r="N242" i="23"/>
  <c r="M242" i="23"/>
  <c r="L242" i="23"/>
  <c r="O237" i="23"/>
  <c r="N237" i="23"/>
  <c r="M237" i="23"/>
  <c r="L237" i="23"/>
  <c r="O232" i="23"/>
  <c r="N232" i="23"/>
  <c r="M232" i="23"/>
  <c r="L232" i="23"/>
  <c r="O227" i="23"/>
  <c r="N227" i="23"/>
  <c r="M227" i="23"/>
  <c r="L227" i="23"/>
  <c r="O222" i="23"/>
  <c r="N222" i="23"/>
  <c r="M222" i="23"/>
  <c r="L222" i="23"/>
  <c r="O217" i="23"/>
  <c r="N217" i="23"/>
  <c r="M217" i="23"/>
  <c r="L217" i="23"/>
  <c r="O212" i="23"/>
  <c r="N212" i="23"/>
  <c r="M212" i="23"/>
  <c r="L212" i="23"/>
  <c r="O207" i="23"/>
  <c r="N207" i="23"/>
  <c r="M207" i="23"/>
  <c r="L207" i="23"/>
  <c r="O202" i="23"/>
  <c r="N202" i="23"/>
  <c r="M202" i="23"/>
  <c r="L202" i="23"/>
  <c r="O197" i="23"/>
  <c r="N197" i="23"/>
  <c r="M197" i="23"/>
  <c r="L197" i="23"/>
  <c r="O192" i="23"/>
  <c r="N192" i="23"/>
  <c r="M192" i="23"/>
  <c r="L192" i="23"/>
  <c r="O187" i="23"/>
  <c r="N187" i="23"/>
  <c r="M187" i="23"/>
  <c r="L187" i="23"/>
  <c r="O182" i="23"/>
  <c r="N182" i="23"/>
  <c r="M182" i="23"/>
  <c r="L182" i="23"/>
  <c r="O177" i="23"/>
  <c r="N177" i="23"/>
  <c r="M177" i="23"/>
  <c r="L177" i="23"/>
  <c r="O172" i="23"/>
  <c r="N172" i="23"/>
  <c r="M172" i="23"/>
  <c r="L172" i="23"/>
  <c r="O167" i="23"/>
  <c r="N167" i="23"/>
  <c r="M167" i="23"/>
  <c r="L167" i="23"/>
  <c r="O162" i="23"/>
  <c r="N162" i="23"/>
  <c r="M162" i="23"/>
  <c r="L162" i="23"/>
  <c r="O157" i="23"/>
  <c r="N157" i="23"/>
  <c r="M157" i="23"/>
  <c r="L157" i="23"/>
  <c r="O152" i="23"/>
  <c r="N152" i="23"/>
  <c r="M152" i="23"/>
  <c r="L152" i="23"/>
  <c r="O147" i="23"/>
  <c r="N147" i="23"/>
  <c r="M147" i="23"/>
  <c r="L147" i="23"/>
  <c r="O142" i="23"/>
  <c r="N142" i="23"/>
  <c r="M142" i="23"/>
  <c r="L142" i="23"/>
  <c r="O137" i="23"/>
  <c r="N137" i="23"/>
  <c r="M137" i="23"/>
  <c r="L137" i="23"/>
  <c r="O132" i="23"/>
  <c r="N132" i="23"/>
  <c r="M132" i="23"/>
  <c r="L132" i="23"/>
  <c r="O127" i="23"/>
  <c r="N127" i="23"/>
  <c r="M127" i="23"/>
  <c r="L127" i="23"/>
  <c r="O122" i="23"/>
  <c r="N122" i="23"/>
  <c r="M122" i="23"/>
  <c r="L122" i="23"/>
  <c r="O117" i="23"/>
  <c r="N117" i="23"/>
  <c r="M117" i="23"/>
  <c r="L117" i="23"/>
  <c r="O112" i="23"/>
  <c r="N112" i="23"/>
  <c r="M112" i="23"/>
  <c r="L112" i="23"/>
  <c r="O107" i="23"/>
  <c r="N107" i="23"/>
  <c r="M107" i="23"/>
  <c r="L107" i="23"/>
  <c r="O102" i="23"/>
  <c r="N102" i="23"/>
  <c r="M102" i="23"/>
  <c r="L102" i="23"/>
  <c r="O97" i="23"/>
  <c r="N97" i="23"/>
  <c r="M97" i="23"/>
  <c r="L97" i="23"/>
  <c r="O92" i="23"/>
  <c r="N92" i="23"/>
  <c r="M92" i="23"/>
  <c r="L92" i="23"/>
  <c r="O87" i="23"/>
  <c r="N87" i="23"/>
  <c r="M87" i="23"/>
  <c r="L87" i="23"/>
  <c r="O82" i="23"/>
  <c r="N82" i="23"/>
  <c r="M82" i="23"/>
  <c r="L82" i="23"/>
  <c r="O77" i="23"/>
  <c r="N77" i="23"/>
  <c r="M77" i="23"/>
  <c r="L77" i="23"/>
  <c r="O72" i="23"/>
  <c r="N72" i="23"/>
  <c r="M72" i="23"/>
  <c r="L72" i="23"/>
  <c r="O67" i="23"/>
  <c r="N67" i="23"/>
  <c r="M67" i="23"/>
  <c r="L67" i="23"/>
  <c r="O62" i="23"/>
  <c r="N62" i="23"/>
  <c r="M62" i="23"/>
  <c r="L62" i="23"/>
  <c r="O57" i="23"/>
  <c r="N57" i="23"/>
  <c r="M57" i="23"/>
  <c r="L57" i="23"/>
  <c r="O52" i="23"/>
  <c r="N52" i="23"/>
  <c r="M52" i="23"/>
  <c r="L52" i="23"/>
  <c r="O47" i="23"/>
  <c r="N47" i="23"/>
  <c r="M47" i="23"/>
  <c r="L47" i="23"/>
  <c r="O42" i="23"/>
  <c r="N42" i="23"/>
  <c r="M42" i="23"/>
  <c r="L42" i="23"/>
  <c r="O37" i="23"/>
  <c r="N37" i="23"/>
  <c r="M37" i="23"/>
  <c r="L37" i="23"/>
  <c r="O32" i="23"/>
  <c r="N32" i="23"/>
  <c r="M32" i="23"/>
  <c r="L32" i="23"/>
  <c r="O27" i="23"/>
  <c r="N27" i="23"/>
  <c r="M27" i="23"/>
  <c r="L27" i="23"/>
  <c r="O22" i="23"/>
  <c r="N22" i="23"/>
  <c r="M22" i="23"/>
  <c r="L22" i="23"/>
  <c r="O17" i="23"/>
  <c r="N17" i="23"/>
  <c r="M17" i="23"/>
  <c r="L17" i="23"/>
  <c r="O12" i="23"/>
  <c r="N12" i="23"/>
  <c r="M12" i="23"/>
  <c r="L12" i="23"/>
  <c r="O7" i="23"/>
  <c r="N7" i="23"/>
  <c r="M7" i="23"/>
  <c r="L7" i="23"/>
  <c r="O352" i="14"/>
  <c r="N352" i="14"/>
  <c r="M352" i="14"/>
  <c r="L352" i="14"/>
  <c r="O347" i="14"/>
  <c r="N347" i="14"/>
  <c r="M347" i="14"/>
  <c r="L347" i="14"/>
  <c r="O342" i="14"/>
  <c r="N342" i="14"/>
  <c r="M342" i="14"/>
  <c r="L342" i="14"/>
  <c r="O337" i="14"/>
  <c r="N337" i="14"/>
  <c r="M337" i="14"/>
  <c r="L337" i="14"/>
  <c r="O332" i="14"/>
  <c r="N332" i="14"/>
  <c r="M332" i="14"/>
  <c r="L332" i="14"/>
  <c r="O327" i="14"/>
  <c r="N327" i="14"/>
  <c r="M327" i="14"/>
  <c r="L327" i="14"/>
  <c r="O322" i="14"/>
  <c r="N322" i="14"/>
  <c r="M322" i="14"/>
  <c r="L322" i="14"/>
  <c r="O317" i="14"/>
  <c r="N317" i="14"/>
  <c r="M317" i="14"/>
  <c r="L317" i="14"/>
  <c r="O312" i="14"/>
  <c r="N312" i="14"/>
  <c r="M312" i="14"/>
  <c r="L312" i="14"/>
  <c r="O307" i="14"/>
  <c r="N307" i="14"/>
  <c r="M307" i="14"/>
  <c r="L307" i="14"/>
  <c r="O302" i="14"/>
  <c r="N302" i="14"/>
  <c r="M302" i="14"/>
  <c r="L302" i="14"/>
  <c r="O297" i="14"/>
  <c r="N297" i="14"/>
  <c r="M297" i="14"/>
  <c r="L297" i="14"/>
  <c r="O292" i="14"/>
  <c r="N292" i="14"/>
  <c r="M292" i="14"/>
  <c r="L292" i="14"/>
  <c r="O287" i="14"/>
  <c r="N287" i="14"/>
  <c r="M287" i="14"/>
  <c r="L287" i="14"/>
  <c r="O282" i="14"/>
  <c r="N282" i="14"/>
  <c r="M282" i="14"/>
  <c r="L282" i="14"/>
  <c r="O277" i="14"/>
  <c r="N277" i="14"/>
  <c r="M277" i="14"/>
  <c r="L277" i="14"/>
  <c r="O272" i="14"/>
  <c r="N272" i="14"/>
  <c r="M272" i="14"/>
  <c r="L272" i="14"/>
  <c r="O267" i="14"/>
  <c r="N267" i="14"/>
  <c r="M267" i="14"/>
  <c r="L267" i="14"/>
  <c r="O262" i="14"/>
  <c r="N262" i="14"/>
  <c r="M262" i="14"/>
  <c r="L262" i="14"/>
  <c r="O257" i="14"/>
  <c r="N257" i="14"/>
  <c r="M257" i="14"/>
  <c r="L257" i="14"/>
  <c r="O252" i="14"/>
  <c r="N252" i="14"/>
  <c r="M252" i="14"/>
  <c r="L252" i="14"/>
  <c r="O247" i="14"/>
  <c r="N247" i="14"/>
  <c r="M247" i="14"/>
  <c r="L247" i="14"/>
  <c r="O242" i="14"/>
  <c r="N242" i="14"/>
  <c r="M242" i="14"/>
  <c r="L242" i="14"/>
  <c r="O237" i="14"/>
  <c r="N237" i="14"/>
  <c r="M237" i="14"/>
  <c r="L237" i="14"/>
  <c r="O232" i="14"/>
  <c r="N232" i="14"/>
  <c r="M232" i="14"/>
  <c r="L232" i="14"/>
  <c r="O227" i="14"/>
  <c r="N227" i="14"/>
  <c r="M227" i="14"/>
  <c r="L227" i="14"/>
  <c r="O222" i="14"/>
  <c r="N222" i="14"/>
  <c r="M222" i="14"/>
  <c r="L222" i="14"/>
  <c r="O217" i="14"/>
  <c r="N217" i="14"/>
  <c r="M217" i="14"/>
  <c r="L217" i="14"/>
  <c r="O212" i="14"/>
  <c r="N212" i="14"/>
  <c r="M212" i="14"/>
  <c r="L212" i="14"/>
  <c r="O207" i="14"/>
  <c r="N207" i="14"/>
  <c r="M207" i="14"/>
  <c r="L207" i="14"/>
  <c r="O202" i="14"/>
  <c r="N202" i="14"/>
  <c r="M202" i="14"/>
  <c r="L202" i="14"/>
  <c r="O197" i="14"/>
  <c r="N197" i="14"/>
  <c r="M197" i="14"/>
  <c r="L197" i="14"/>
  <c r="O192" i="14"/>
  <c r="N192" i="14"/>
  <c r="M192" i="14"/>
  <c r="L192" i="14"/>
  <c r="O187" i="14"/>
  <c r="N187" i="14"/>
  <c r="M187" i="14"/>
  <c r="L187" i="14"/>
  <c r="O182" i="14"/>
  <c r="N182" i="14"/>
  <c r="M182" i="14"/>
  <c r="L182" i="14"/>
  <c r="O177" i="14"/>
  <c r="N177" i="14"/>
  <c r="M177" i="14"/>
  <c r="L177" i="14"/>
  <c r="O172" i="14"/>
  <c r="N172" i="14"/>
  <c r="M172" i="14"/>
  <c r="L172" i="14"/>
  <c r="O167" i="14"/>
  <c r="N167" i="14"/>
  <c r="M167" i="14"/>
  <c r="L167" i="14"/>
  <c r="O162" i="14"/>
  <c r="N162" i="14"/>
  <c r="M162" i="14"/>
  <c r="L162" i="14"/>
  <c r="O157" i="14"/>
  <c r="N157" i="14"/>
  <c r="M157" i="14"/>
  <c r="L157" i="14"/>
  <c r="O152" i="14"/>
  <c r="N152" i="14"/>
  <c r="M152" i="14"/>
  <c r="L152" i="14"/>
  <c r="O147" i="14"/>
  <c r="N147" i="14"/>
  <c r="M147" i="14"/>
  <c r="L147" i="14"/>
  <c r="O142" i="14"/>
  <c r="N142" i="14"/>
  <c r="M142" i="14"/>
  <c r="L142" i="14"/>
  <c r="O137" i="14"/>
  <c r="N137" i="14"/>
  <c r="M137" i="14"/>
  <c r="L137" i="14"/>
  <c r="O132" i="14"/>
  <c r="N132" i="14"/>
  <c r="M132" i="14"/>
  <c r="L132" i="14"/>
  <c r="O127" i="14"/>
  <c r="N127" i="14"/>
  <c r="M127" i="14"/>
  <c r="L127" i="14"/>
  <c r="O122" i="14"/>
  <c r="N122" i="14"/>
  <c r="M122" i="14"/>
  <c r="L122" i="14"/>
  <c r="O117" i="14"/>
  <c r="N117" i="14"/>
  <c r="M117" i="14"/>
  <c r="L117" i="14"/>
  <c r="O112" i="14"/>
  <c r="N112" i="14"/>
  <c r="M112" i="14"/>
  <c r="L112" i="14"/>
  <c r="O107" i="14"/>
  <c r="N107" i="14"/>
  <c r="M107" i="14"/>
  <c r="L107" i="14"/>
  <c r="O102" i="14"/>
  <c r="N102" i="14"/>
  <c r="M102" i="14"/>
  <c r="L102" i="14"/>
  <c r="O97" i="14"/>
  <c r="N97" i="14"/>
  <c r="M97" i="14"/>
  <c r="L97" i="14"/>
  <c r="O92" i="14"/>
  <c r="N92" i="14"/>
  <c r="M92" i="14"/>
  <c r="L92" i="14"/>
  <c r="O87" i="14"/>
  <c r="N87" i="14"/>
  <c r="M87" i="14"/>
  <c r="L87" i="14"/>
  <c r="O82" i="14"/>
  <c r="N82" i="14"/>
  <c r="M82" i="14"/>
  <c r="L82" i="14"/>
  <c r="O77" i="14"/>
  <c r="N77" i="14"/>
  <c r="M77" i="14"/>
  <c r="L77" i="14"/>
  <c r="O72" i="14"/>
  <c r="N72" i="14"/>
  <c r="M72" i="14"/>
  <c r="L72" i="14"/>
  <c r="O67" i="14"/>
  <c r="N67" i="14"/>
  <c r="M67" i="14"/>
  <c r="L67" i="14"/>
  <c r="O62" i="14"/>
  <c r="N62" i="14"/>
  <c r="M62" i="14"/>
  <c r="L62" i="14"/>
  <c r="O57" i="14"/>
  <c r="N57" i="14"/>
  <c r="M57" i="14"/>
  <c r="L57" i="14"/>
  <c r="O52" i="14"/>
  <c r="N52" i="14"/>
  <c r="M52" i="14"/>
  <c r="L52" i="14"/>
  <c r="O47" i="14"/>
  <c r="N47" i="14"/>
  <c r="M47" i="14"/>
  <c r="L47" i="14"/>
  <c r="O42" i="14"/>
  <c r="N42" i="14"/>
  <c r="M42" i="14"/>
  <c r="L42" i="14"/>
  <c r="O37" i="14"/>
  <c r="N37" i="14"/>
  <c r="M37" i="14"/>
  <c r="L37" i="14"/>
  <c r="O32" i="14"/>
  <c r="N32" i="14"/>
  <c r="M32" i="14"/>
  <c r="L32" i="14"/>
  <c r="O27" i="14"/>
  <c r="N27" i="14"/>
  <c r="M27" i="14"/>
  <c r="L27" i="14"/>
  <c r="O22" i="14"/>
  <c r="N22" i="14"/>
  <c r="M22" i="14"/>
  <c r="L22" i="14"/>
  <c r="O17" i="14"/>
  <c r="N17" i="14"/>
  <c r="M17" i="14"/>
  <c r="L17" i="14"/>
  <c r="O12" i="14"/>
  <c r="N12" i="14"/>
  <c r="M12" i="14"/>
  <c r="L12" i="14"/>
  <c r="O7" i="14"/>
  <c r="N7" i="14"/>
  <c r="M7" i="14"/>
  <c r="L7" i="14"/>
  <c r="AI74" i="3"/>
  <c r="AH74" i="3"/>
  <c r="AG74" i="3"/>
  <c r="AF74" i="3"/>
  <c r="AE74" i="3"/>
  <c r="AD74" i="3"/>
  <c r="AI73" i="3"/>
  <c r="AH73" i="3"/>
  <c r="AG73" i="3"/>
  <c r="AF73" i="3"/>
  <c r="AE73" i="3"/>
  <c r="AD73" i="3"/>
  <c r="AI72" i="3"/>
  <c r="AH72" i="3"/>
  <c r="AO72" i="3" s="1"/>
  <c r="AG72" i="3"/>
  <c r="AF72" i="3"/>
  <c r="AL72" i="3" s="1"/>
  <c r="AE72" i="3"/>
  <c r="AD72" i="3"/>
  <c r="AI71" i="3"/>
  <c r="AH71" i="3"/>
  <c r="AG71" i="3"/>
  <c r="AF71" i="3"/>
  <c r="AE71" i="3"/>
  <c r="AJ71" i="3" s="1"/>
  <c r="AM71" i="3" s="1"/>
  <c r="AD71" i="3"/>
  <c r="AI70" i="3"/>
  <c r="AH70" i="3"/>
  <c r="AG70" i="3"/>
  <c r="AF70" i="3"/>
  <c r="AE70" i="3"/>
  <c r="AD70" i="3"/>
  <c r="AI69" i="3"/>
  <c r="AH69" i="3"/>
  <c r="AJ69" i="3" s="1"/>
  <c r="AG69" i="3"/>
  <c r="AF69" i="3"/>
  <c r="AE69" i="3"/>
  <c r="AD69" i="3"/>
  <c r="AI68" i="3"/>
  <c r="AH68" i="3"/>
  <c r="AJ68" i="3" s="1"/>
  <c r="AL68" i="3" s="1"/>
  <c r="AG68" i="3"/>
  <c r="AF68" i="3"/>
  <c r="AN68" i="3" s="1"/>
  <c r="AE68" i="3"/>
  <c r="AD68" i="3"/>
  <c r="AI67" i="3"/>
  <c r="AH67" i="3"/>
  <c r="AG67" i="3"/>
  <c r="AF67" i="3"/>
  <c r="AE67" i="3"/>
  <c r="AJ67" i="3" s="1"/>
  <c r="AM67" i="3" s="1"/>
  <c r="AD67" i="3"/>
  <c r="AI66" i="3"/>
  <c r="AH66" i="3"/>
  <c r="AG66" i="3"/>
  <c r="AF66" i="3"/>
  <c r="AE66" i="3"/>
  <c r="AJ66" i="3" s="1"/>
  <c r="AM66" i="3" s="1"/>
  <c r="AD66" i="3"/>
  <c r="AI65" i="3"/>
  <c r="AH65" i="3"/>
  <c r="AG65" i="3"/>
  <c r="AF65" i="3"/>
  <c r="AE65" i="3"/>
  <c r="AD65" i="3"/>
  <c r="AI64" i="3"/>
  <c r="AH64" i="3"/>
  <c r="AJ64" i="3" s="1"/>
  <c r="AL64" i="3" s="1"/>
  <c r="AG64" i="3"/>
  <c r="AF64" i="3"/>
  <c r="AN64" i="3" s="1"/>
  <c r="AE64" i="3"/>
  <c r="AD64" i="3"/>
  <c r="AI63" i="3"/>
  <c r="AH63" i="3"/>
  <c r="AG63" i="3"/>
  <c r="AF63" i="3"/>
  <c r="AN63" i="3" s="1"/>
  <c r="AP63" i="3" s="1"/>
  <c r="AE63" i="3"/>
  <c r="AJ63" i="3" s="1"/>
  <c r="AM63" i="3" s="1"/>
  <c r="AD63" i="3"/>
  <c r="AI62" i="3"/>
  <c r="AH62" i="3"/>
  <c r="AG62" i="3"/>
  <c r="AF62" i="3"/>
  <c r="AE62" i="3"/>
  <c r="AD62" i="3"/>
  <c r="AI61" i="3"/>
  <c r="AH61" i="3"/>
  <c r="AO61" i="3" s="1"/>
  <c r="AG61" i="3"/>
  <c r="AF61" i="3"/>
  <c r="AE61" i="3"/>
  <c r="AD61" i="3"/>
  <c r="AI60" i="3"/>
  <c r="AH60" i="3"/>
  <c r="AG60" i="3"/>
  <c r="AF60" i="3"/>
  <c r="AL60" i="3" s="1"/>
  <c r="AE60" i="3"/>
  <c r="AD60" i="3"/>
  <c r="AI59" i="3"/>
  <c r="AH59" i="3"/>
  <c r="AG59" i="3"/>
  <c r="AF59" i="3"/>
  <c r="AL59" i="3" s="1"/>
  <c r="AE59" i="3"/>
  <c r="AD59" i="3"/>
  <c r="AI58" i="3"/>
  <c r="AH58" i="3"/>
  <c r="AG58" i="3"/>
  <c r="AF58" i="3"/>
  <c r="AE58" i="3"/>
  <c r="AD58" i="3"/>
  <c r="AI57" i="3"/>
  <c r="AH57" i="3"/>
  <c r="AJ57" i="3" s="1"/>
  <c r="AG57" i="3"/>
  <c r="AF57" i="3"/>
  <c r="AE57" i="3"/>
  <c r="AD57" i="3"/>
  <c r="AI56" i="3"/>
  <c r="AH56" i="3"/>
  <c r="AG56" i="3"/>
  <c r="AF56" i="3"/>
  <c r="AL56" i="3" s="1"/>
  <c r="AE56" i="3"/>
  <c r="AD56" i="3"/>
  <c r="AI55" i="3"/>
  <c r="AH55" i="3"/>
  <c r="AG55" i="3"/>
  <c r="AF55" i="3"/>
  <c r="AE55" i="3"/>
  <c r="AD55" i="3"/>
  <c r="AI54" i="3"/>
  <c r="AH54" i="3"/>
  <c r="AG54" i="3"/>
  <c r="AF54" i="3"/>
  <c r="AE54" i="3"/>
  <c r="AD54" i="3"/>
  <c r="AI53" i="3"/>
  <c r="AH53" i="3"/>
  <c r="AJ53" i="3" s="1"/>
  <c r="AL53" i="3" s="1"/>
  <c r="AG53" i="3"/>
  <c r="AF53" i="3"/>
  <c r="AE53" i="3"/>
  <c r="AD53" i="3"/>
  <c r="AI52" i="3"/>
  <c r="AH52" i="3"/>
  <c r="AO52" i="3" s="1"/>
  <c r="AG52" i="3"/>
  <c r="AF52" i="3"/>
  <c r="AN52" i="3" s="1"/>
  <c r="AE52" i="3"/>
  <c r="AD52" i="3"/>
  <c r="AI51" i="3"/>
  <c r="AH51" i="3"/>
  <c r="AG51" i="3"/>
  <c r="AF51" i="3"/>
  <c r="AE51" i="3"/>
  <c r="AD51" i="3"/>
  <c r="AI50" i="3"/>
  <c r="AH50" i="3"/>
  <c r="AG50" i="3"/>
  <c r="AF50" i="3"/>
  <c r="AE50" i="3"/>
  <c r="AD50" i="3"/>
  <c r="AI49" i="3"/>
  <c r="AH49" i="3"/>
  <c r="AO49" i="3" s="1"/>
  <c r="AG49" i="3"/>
  <c r="AF49" i="3"/>
  <c r="AE49" i="3"/>
  <c r="AD49" i="3"/>
  <c r="AI48" i="3"/>
  <c r="AH48" i="3"/>
  <c r="AO48" i="3" s="1"/>
  <c r="AG48" i="3"/>
  <c r="AF48" i="3"/>
  <c r="AN48" i="3" s="1"/>
  <c r="AE48" i="3"/>
  <c r="AD48" i="3"/>
  <c r="AI47" i="3"/>
  <c r="AH47" i="3"/>
  <c r="AG47" i="3"/>
  <c r="AF47" i="3"/>
  <c r="AN47" i="3" s="1"/>
  <c r="AP47" i="3" s="1"/>
  <c r="AE47" i="3"/>
  <c r="AJ47" i="3" s="1"/>
  <c r="AD47" i="3"/>
  <c r="AI46" i="3"/>
  <c r="AH46" i="3"/>
  <c r="AG46" i="3"/>
  <c r="AF46" i="3"/>
  <c r="AE46" i="3"/>
  <c r="F46" i="3" s="1"/>
  <c r="AD46" i="3"/>
  <c r="AI45" i="3"/>
  <c r="AK45" i="3" s="1"/>
  <c r="AH45" i="3"/>
  <c r="AJ45" i="3" s="1"/>
  <c r="AM45" i="3" s="1"/>
  <c r="AG45" i="3"/>
  <c r="AF45" i="3"/>
  <c r="AE45" i="3"/>
  <c r="AD45" i="3"/>
  <c r="AI44" i="3"/>
  <c r="AH44" i="3"/>
  <c r="AG44" i="3"/>
  <c r="AF44" i="3"/>
  <c r="AE44" i="3"/>
  <c r="AD44" i="3"/>
  <c r="AI43" i="3"/>
  <c r="AH43" i="3"/>
  <c r="AG43" i="3"/>
  <c r="AF43" i="3"/>
  <c r="AE43" i="3"/>
  <c r="AD43" i="3"/>
  <c r="AI42" i="3"/>
  <c r="AH42" i="3"/>
  <c r="AG42" i="3"/>
  <c r="AF42" i="3"/>
  <c r="AE42" i="3"/>
  <c r="AJ42" i="3" s="1"/>
  <c r="AL42" i="3" s="1"/>
  <c r="AD42" i="3"/>
  <c r="AI41" i="3"/>
  <c r="AM41" i="3" s="1"/>
  <c r="AH41" i="3"/>
  <c r="AJ41" i="3" s="1"/>
  <c r="AG41" i="3"/>
  <c r="AF41" i="3"/>
  <c r="AE41" i="3"/>
  <c r="AD41" i="3"/>
  <c r="AI40" i="3"/>
  <c r="AH40" i="3"/>
  <c r="AO40" i="3" s="1"/>
  <c r="AG40" i="3"/>
  <c r="AF40" i="3"/>
  <c r="AN40" i="3" s="1"/>
  <c r="AE40" i="3"/>
  <c r="AD40" i="3"/>
  <c r="AI39" i="3"/>
  <c r="AH39" i="3"/>
  <c r="AG39" i="3"/>
  <c r="AF39" i="3"/>
  <c r="AK39" i="3" s="1"/>
  <c r="AE39" i="3"/>
  <c r="AJ39" i="3" s="1"/>
  <c r="AD39" i="3"/>
  <c r="AI38" i="3"/>
  <c r="AH38" i="3"/>
  <c r="AG38" i="3"/>
  <c r="AF38" i="3"/>
  <c r="AE38" i="3"/>
  <c r="AD38" i="3"/>
  <c r="AI37" i="3"/>
  <c r="AK37" i="3" s="1"/>
  <c r="AH37" i="3"/>
  <c r="AO37" i="3" s="1"/>
  <c r="AG37" i="3"/>
  <c r="AF37" i="3"/>
  <c r="AE37" i="3"/>
  <c r="AD37" i="3"/>
  <c r="AI36" i="3"/>
  <c r="AH36" i="3"/>
  <c r="AG36" i="3"/>
  <c r="AF36" i="3"/>
  <c r="AN36" i="3" s="1"/>
  <c r="AE36" i="3"/>
  <c r="AD36" i="3"/>
  <c r="AI35" i="3"/>
  <c r="AH35" i="3"/>
  <c r="AG35" i="3"/>
  <c r="AF35" i="3"/>
  <c r="AN35" i="3" s="1"/>
  <c r="AP35" i="3" s="1"/>
  <c r="AE35" i="3"/>
  <c r="AD35" i="3"/>
  <c r="AI34" i="3"/>
  <c r="AH34" i="3"/>
  <c r="AG34" i="3"/>
  <c r="AF34" i="3"/>
  <c r="AE34" i="3"/>
  <c r="AJ34" i="3" s="1"/>
  <c r="AD34" i="3"/>
  <c r="AI33" i="3"/>
  <c r="AH33" i="3"/>
  <c r="AO33" i="3" s="1"/>
  <c r="AG33" i="3"/>
  <c r="AF33" i="3"/>
  <c r="AE33" i="3"/>
  <c r="AD33" i="3"/>
  <c r="AI32" i="3"/>
  <c r="AH32" i="3"/>
  <c r="AO32" i="3" s="1"/>
  <c r="AG32" i="3"/>
  <c r="AF32" i="3"/>
  <c r="AN32" i="3" s="1"/>
  <c r="AE32" i="3"/>
  <c r="AD32" i="3"/>
  <c r="AI31" i="3"/>
  <c r="AH31" i="3"/>
  <c r="AG31" i="3"/>
  <c r="AF31" i="3"/>
  <c r="AN31" i="3" s="1"/>
  <c r="AE31" i="3"/>
  <c r="AJ31" i="3" s="1"/>
  <c r="AD31" i="3"/>
  <c r="AI30" i="3"/>
  <c r="AH30" i="3"/>
  <c r="AG30" i="3"/>
  <c r="AF30" i="3"/>
  <c r="AE30" i="3"/>
  <c r="AD30" i="3"/>
  <c r="AI29" i="3"/>
  <c r="AK29" i="3" s="1"/>
  <c r="AH29" i="3"/>
  <c r="AJ29" i="3" s="1"/>
  <c r="AM29" i="3" s="1"/>
  <c r="AG29" i="3"/>
  <c r="AF29" i="3"/>
  <c r="AE29" i="3"/>
  <c r="AD29" i="3"/>
  <c r="AI28" i="3"/>
  <c r="AH28" i="3"/>
  <c r="AG28" i="3"/>
  <c r="AF28" i="3"/>
  <c r="AK28" i="3" s="1"/>
  <c r="AE28" i="3"/>
  <c r="AD28" i="3"/>
  <c r="AI27" i="3"/>
  <c r="AH27" i="3"/>
  <c r="AG27" i="3"/>
  <c r="AF27" i="3"/>
  <c r="AE27" i="3"/>
  <c r="AD27" i="3"/>
  <c r="AI26" i="3"/>
  <c r="AH26" i="3"/>
  <c r="AG26" i="3"/>
  <c r="AF26" i="3"/>
  <c r="AE26" i="3"/>
  <c r="AD26" i="3"/>
  <c r="AI25" i="3"/>
  <c r="AK25" i="3" s="1"/>
  <c r="AH25" i="3"/>
  <c r="AJ25" i="3" s="1"/>
  <c r="AL25" i="3" s="1"/>
  <c r="AG25" i="3"/>
  <c r="AF25" i="3"/>
  <c r="AE25" i="3"/>
  <c r="AD25" i="3"/>
  <c r="AI24" i="3"/>
  <c r="AH24" i="3"/>
  <c r="AO24" i="3" s="1"/>
  <c r="AG24" i="3"/>
  <c r="AF24" i="3"/>
  <c r="AN24" i="3" s="1"/>
  <c r="AE24" i="3"/>
  <c r="AD24" i="3"/>
  <c r="AI23" i="3"/>
  <c r="AH23" i="3"/>
  <c r="AG23" i="3"/>
  <c r="AF23" i="3"/>
  <c r="AN23" i="3" s="1"/>
  <c r="AE23" i="3"/>
  <c r="AD23" i="3"/>
  <c r="AI22" i="3"/>
  <c r="AH22" i="3"/>
  <c r="AG22" i="3"/>
  <c r="AF22" i="3"/>
  <c r="AE22" i="3"/>
  <c r="AD22" i="3"/>
  <c r="AI21" i="3"/>
  <c r="AK21" i="3" s="1"/>
  <c r="AH21" i="3"/>
  <c r="AO21" i="3" s="1"/>
  <c r="AG21" i="3"/>
  <c r="AF21" i="3"/>
  <c r="AE21" i="3"/>
  <c r="AD21" i="3"/>
  <c r="AI20" i="3"/>
  <c r="AH20" i="3"/>
  <c r="AO20" i="3" s="1"/>
  <c r="AG20" i="3"/>
  <c r="AF20" i="3"/>
  <c r="AE20" i="3"/>
  <c r="AD20" i="3"/>
  <c r="AI19" i="3"/>
  <c r="AH19" i="3"/>
  <c r="AG19" i="3"/>
  <c r="AF19" i="3"/>
  <c r="AE19" i="3"/>
  <c r="AD19" i="3"/>
  <c r="AI18" i="3"/>
  <c r="AH18" i="3"/>
  <c r="AG18" i="3"/>
  <c r="AF18" i="3"/>
  <c r="AE18" i="3"/>
  <c r="AD18" i="3"/>
  <c r="AI17" i="3"/>
  <c r="AK17" i="3" s="1"/>
  <c r="AH17" i="3"/>
  <c r="AJ17" i="3" s="1"/>
  <c r="AL17" i="3" s="1"/>
  <c r="AG17" i="3"/>
  <c r="AF17" i="3"/>
  <c r="AE17" i="3"/>
  <c r="AD17" i="3"/>
  <c r="AI16" i="3"/>
  <c r="AH16" i="3"/>
  <c r="AO16" i="3" s="1"/>
  <c r="AG16" i="3"/>
  <c r="AF16" i="3"/>
  <c r="AE16" i="3"/>
  <c r="AD16" i="3"/>
  <c r="AI15" i="3"/>
  <c r="AH15" i="3"/>
  <c r="AG15" i="3"/>
  <c r="AF15" i="3"/>
  <c r="AN15" i="3" s="1"/>
  <c r="AP15" i="3" s="1"/>
  <c r="AE15" i="3"/>
  <c r="F15" i="3" s="1"/>
  <c r="AD15" i="3"/>
  <c r="AI14" i="3"/>
  <c r="AH14" i="3"/>
  <c r="AG14" i="3"/>
  <c r="AF14" i="3"/>
  <c r="AE14" i="3"/>
  <c r="AJ14" i="3" s="1"/>
  <c r="AM14" i="3" s="1"/>
  <c r="AD14" i="3"/>
  <c r="AI13" i="3"/>
  <c r="AK13" i="3" s="1"/>
  <c r="AH13" i="3"/>
  <c r="AO13" i="3" s="1"/>
  <c r="AG13" i="3"/>
  <c r="AF13" i="3"/>
  <c r="AE13" i="3"/>
  <c r="AD13" i="3"/>
  <c r="AI12" i="3"/>
  <c r="AH12" i="3"/>
  <c r="AG12" i="3"/>
  <c r="AF12" i="3"/>
  <c r="AN12" i="3" s="1"/>
  <c r="AE12" i="3"/>
  <c r="AD12" i="3"/>
  <c r="AI11" i="3"/>
  <c r="AH11" i="3"/>
  <c r="AG11" i="3"/>
  <c r="AF11" i="3"/>
  <c r="AN11" i="3" s="1"/>
  <c r="AP11" i="3" s="1"/>
  <c r="AE11" i="3"/>
  <c r="AD11" i="3"/>
  <c r="AI10" i="3"/>
  <c r="AH10" i="3"/>
  <c r="AG10" i="3"/>
  <c r="AF10" i="3"/>
  <c r="AE10" i="3"/>
  <c r="AJ10" i="3" s="1"/>
  <c r="AD10" i="3"/>
  <c r="AI9" i="3"/>
  <c r="AM9" i="3" s="1"/>
  <c r="AH9" i="3"/>
  <c r="AJ9" i="3" s="1"/>
  <c r="AG9" i="3"/>
  <c r="AF9" i="3"/>
  <c r="AE9" i="3"/>
  <c r="AD9" i="3"/>
  <c r="AI8" i="3"/>
  <c r="AH8" i="3"/>
  <c r="AG8" i="3"/>
  <c r="AF8" i="3"/>
  <c r="AN8" i="3" s="1"/>
  <c r="AP8" i="3" s="1"/>
  <c r="AE8" i="3"/>
  <c r="AD8" i="3"/>
  <c r="AI7" i="3"/>
  <c r="AH7" i="3"/>
  <c r="AG7" i="3"/>
  <c r="AF7" i="3"/>
  <c r="AN7" i="3" s="1"/>
  <c r="AP7" i="3" s="1"/>
  <c r="AE7" i="3"/>
  <c r="AD7" i="3"/>
  <c r="AI6" i="3"/>
  <c r="AH6" i="3"/>
  <c r="AG6" i="3"/>
  <c r="AF6" i="3"/>
  <c r="AE6" i="3"/>
  <c r="AJ6" i="3" s="1"/>
  <c r="AD6" i="3"/>
  <c r="AI5" i="3"/>
  <c r="AH5" i="3"/>
  <c r="AO5" i="3" s="1"/>
  <c r="AG5" i="3"/>
  <c r="AF5" i="3"/>
  <c r="AE5" i="3"/>
  <c r="AD5" i="3"/>
  <c r="O352" i="13"/>
  <c r="N352" i="13"/>
  <c r="M352" i="13"/>
  <c r="L352" i="13"/>
  <c r="O347" i="13"/>
  <c r="N347" i="13"/>
  <c r="M347" i="13"/>
  <c r="L347" i="13"/>
  <c r="O342" i="13"/>
  <c r="N342" i="13"/>
  <c r="M342" i="13"/>
  <c r="L342" i="13"/>
  <c r="O337" i="13"/>
  <c r="N337" i="13"/>
  <c r="M337" i="13"/>
  <c r="L337" i="13"/>
  <c r="O332" i="13"/>
  <c r="N332" i="13"/>
  <c r="M332" i="13"/>
  <c r="L332" i="13"/>
  <c r="O327" i="13"/>
  <c r="N327" i="13"/>
  <c r="M327" i="13"/>
  <c r="L327" i="13"/>
  <c r="O322" i="13"/>
  <c r="N322" i="13"/>
  <c r="M322" i="13"/>
  <c r="L322" i="13"/>
  <c r="O317" i="13"/>
  <c r="N317" i="13"/>
  <c r="M317" i="13"/>
  <c r="L317" i="13"/>
  <c r="O312" i="13"/>
  <c r="N312" i="13"/>
  <c r="M312" i="13"/>
  <c r="L312" i="13"/>
  <c r="O307" i="13"/>
  <c r="N307" i="13"/>
  <c r="M307" i="13"/>
  <c r="L307" i="13"/>
  <c r="O302" i="13"/>
  <c r="N302" i="13"/>
  <c r="M302" i="13"/>
  <c r="L302" i="13"/>
  <c r="O297" i="13"/>
  <c r="N297" i="13"/>
  <c r="M297" i="13"/>
  <c r="L297" i="13"/>
  <c r="O292" i="13"/>
  <c r="N292" i="13"/>
  <c r="M292" i="13"/>
  <c r="L292" i="13"/>
  <c r="O287" i="13"/>
  <c r="N287" i="13"/>
  <c r="M287" i="13"/>
  <c r="L287" i="13"/>
  <c r="O282" i="13"/>
  <c r="N282" i="13"/>
  <c r="M282" i="13"/>
  <c r="L282" i="13"/>
  <c r="O277" i="13"/>
  <c r="N277" i="13"/>
  <c r="M277" i="13"/>
  <c r="L277" i="13"/>
  <c r="O272" i="13"/>
  <c r="N272" i="13"/>
  <c r="M272" i="13"/>
  <c r="L272" i="13"/>
  <c r="O267" i="13"/>
  <c r="N267" i="13"/>
  <c r="M267" i="13"/>
  <c r="L267" i="13"/>
  <c r="O262" i="13"/>
  <c r="N262" i="13"/>
  <c r="M262" i="13"/>
  <c r="L262" i="13"/>
  <c r="O257" i="13"/>
  <c r="N257" i="13"/>
  <c r="M257" i="13"/>
  <c r="L257" i="13"/>
  <c r="O252" i="13"/>
  <c r="N252" i="13"/>
  <c r="M252" i="13"/>
  <c r="L252" i="13"/>
  <c r="O247" i="13"/>
  <c r="N247" i="13"/>
  <c r="M247" i="13"/>
  <c r="L247" i="13"/>
  <c r="O242" i="13"/>
  <c r="N242" i="13"/>
  <c r="M242" i="13"/>
  <c r="L242" i="13"/>
  <c r="O237" i="13"/>
  <c r="N237" i="13"/>
  <c r="M237" i="13"/>
  <c r="L237" i="13"/>
  <c r="O232" i="13"/>
  <c r="N232" i="13"/>
  <c r="M232" i="13"/>
  <c r="L232" i="13"/>
  <c r="O227" i="13"/>
  <c r="N227" i="13"/>
  <c r="M227" i="13"/>
  <c r="L227" i="13"/>
  <c r="O222" i="13"/>
  <c r="N222" i="13"/>
  <c r="M222" i="13"/>
  <c r="L222" i="13"/>
  <c r="O217" i="13"/>
  <c r="N217" i="13"/>
  <c r="M217" i="13"/>
  <c r="L217" i="13"/>
  <c r="O212" i="13"/>
  <c r="N212" i="13"/>
  <c r="M212" i="13"/>
  <c r="L212" i="13"/>
  <c r="O207" i="13"/>
  <c r="N207" i="13"/>
  <c r="M207" i="13"/>
  <c r="L207" i="13"/>
  <c r="O202" i="13"/>
  <c r="N202" i="13"/>
  <c r="M202" i="13"/>
  <c r="L202" i="13"/>
  <c r="O197" i="13"/>
  <c r="N197" i="13"/>
  <c r="M197" i="13"/>
  <c r="L197" i="13"/>
  <c r="O192" i="13"/>
  <c r="N192" i="13"/>
  <c r="M192" i="13"/>
  <c r="L192" i="13"/>
  <c r="O187" i="13"/>
  <c r="N187" i="13"/>
  <c r="M187" i="13"/>
  <c r="L187" i="13"/>
  <c r="O182" i="13"/>
  <c r="N182" i="13"/>
  <c r="M182" i="13"/>
  <c r="L182" i="13"/>
  <c r="O177" i="13"/>
  <c r="N177" i="13"/>
  <c r="M177" i="13"/>
  <c r="L177" i="13"/>
  <c r="O172" i="13"/>
  <c r="N172" i="13"/>
  <c r="M172" i="13"/>
  <c r="L172" i="13"/>
  <c r="O167" i="13"/>
  <c r="N167" i="13"/>
  <c r="M167" i="13"/>
  <c r="L167" i="13"/>
  <c r="O162" i="13"/>
  <c r="N162" i="13"/>
  <c r="M162" i="13"/>
  <c r="L162" i="13"/>
  <c r="O157" i="13"/>
  <c r="N157" i="13"/>
  <c r="M157" i="13"/>
  <c r="L157" i="13"/>
  <c r="O152" i="13"/>
  <c r="N152" i="13"/>
  <c r="M152" i="13"/>
  <c r="L152" i="13"/>
  <c r="O147" i="13"/>
  <c r="N147" i="13"/>
  <c r="M147" i="13"/>
  <c r="L147" i="13"/>
  <c r="O142" i="13"/>
  <c r="N142" i="13"/>
  <c r="M142" i="13"/>
  <c r="L142" i="13"/>
  <c r="O137" i="13"/>
  <c r="N137" i="13"/>
  <c r="M137" i="13"/>
  <c r="L137" i="13"/>
  <c r="O132" i="13"/>
  <c r="N132" i="13"/>
  <c r="M132" i="13"/>
  <c r="L132" i="13"/>
  <c r="O127" i="13"/>
  <c r="N127" i="13"/>
  <c r="M127" i="13"/>
  <c r="L127" i="13"/>
  <c r="O122" i="13"/>
  <c r="N122" i="13"/>
  <c r="M122" i="13"/>
  <c r="L122" i="13"/>
  <c r="O117" i="13"/>
  <c r="N117" i="13"/>
  <c r="M117" i="13"/>
  <c r="L117" i="13"/>
  <c r="O112" i="13"/>
  <c r="N112" i="13"/>
  <c r="M112" i="13"/>
  <c r="L112" i="13"/>
  <c r="O107" i="13"/>
  <c r="N107" i="13"/>
  <c r="M107" i="13"/>
  <c r="L107" i="13"/>
  <c r="O102" i="13"/>
  <c r="N102" i="13"/>
  <c r="M102" i="13"/>
  <c r="L102" i="13"/>
  <c r="O97" i="13"/>
  <c r="N97" i="13"/>
  <c r="M97" i="13"/>
  <c r="L97" i="13"/>
  <c r="O92" i="13"/>
  <c r="N92" i="13"/>
  <c r="M92" i="13"/>
  <c r="L92" i="13"/>
  <c r="O87" i="13"/>
  <c r="N87" i="13"/>
  <c r="M87" i="13"/>
  <c r="L87" i="13"/>
  <c r="O82" i="13"/>
  <c r="N82" i="13"/>
  <c r="M82" i="13"/>
  <c r="L82" i="13"/>
  <c r="O77" i="13"/>
  <c r="N77" i="13"/>
  <c r="M77" i="13"/>
  <c r="L77" i="13"/>
  <c r="O72" i="13"/>
  <c r="N72" i="13"/>
  <c r="M72" i="13"/>
  <c r="L72" i="13"/>
  <c r="O67" i="13"/>
  <c r="N67" i="13"/>
  <c r="M67" i="13"/>
  <c r="L67" i="13"/>
  <c r="O62" i="13"/>
  <c r="N62" i="13"/>
  <c r="M62" i="13"/>
  <c r="L62" i="13"/>
  <c r="O57" i="13"/>
  <c r="N57" i="13"/>
  <c r="M57" i="13"/>
  <c r="L57" i="13"/>
  <c r="O52" i="13"/>
  <c r="N52" i="13"/>
  <c r="M52" i="13"/>
  <c r="L52" i="13"/>
  <c r="O47" i="13"/>
  <c r="N47" i="13"/>
  <c r="M47" i="13"/>
  <c r="L47" i="13"/>
  <c r="O42" i="13"/>
  <c r="N42" i="13"/>
  <c r="M42" i="13"/>
  <c r="L42" i="13"/>
  <c r="O37" i="13"/>
  <c r="N37" i="13"/>
  <c r="M37" i="13"/>
  <c r="L37" i="13"/>
  <c r="O32" i="13"/>
  <c r="N32" i="13"/>
  <c r="M32" i="13"/>
  <c r="L32" i="13"/>
  <c r="O27" i="13"/>
  <c r="N27" i="13"/>
  <c r="M27" i="13"/>
  <c r="L27" i="13"/>
  <c r="O22" i="13"/>
  <c r="N22" i="13"/>
  <c r="M22" i="13"/>
  <c r="L22" i="13"/>
  <c r="O17" i="13"/>
  <c r="N17" i="13"/>
  <c r="M17" i="13"/>
  <c r="L17" i="13"/>
  <c r="O12" i="13"/>
  <c r="N12" i="13"/>
  <c r="M12" i="13"/>
  <c r="L12" i="13"/>
  <c r="O7" i="13"/>
  <c r="N7" i="13"/>
  <c r="M7" i="13"/>
  <c r="L7" i="13"/>
  <c r="O352" i="10"/>
  <c r="N352" i="10"/>
  <c r="M352" i="10"/>
  <c r="L352" i="10"/>
  <c r="O347" i="10"/>
  <c r="N347" i="10"/>
  <c r="M347" i="10"/>
  <c r="L347" i="10"/>
  <c r="O342" i="10"/>
  <c r="N342" i="10"/>
  <c r="M342" i="10"/>
  <c r="L342" i="10"/>
  <c r="O337" i="10"/>
  <c r="N337" i="10"/>
  <c r="M337" i="10"/>
  <c r="L337" i="10"/>
  <c r="O332" i="10"/>
  <c r="N332" i="10"/>
  <c r="M332" i="10"/>
  <c r="L332" i="10"/>
  <c r="O327" i="10"/>
  <c r="N327" i="10"/>
  <c r="M327" i="10"/>
  <c r="L327" i="10"/>
  <c r="O322" i="10"/>
  <c r="N322" i="10"/>
  <c r="M322" i="10"/>
  <c r="L322" i="10"/>
  <c r="O317" i="10"/>
  <c r="N317" i="10"/>
  <c r="M317" i="10"/>
  <c r="L317" i="10"/>
  <c r="O312" i="10"/>
  <c r="N312" i="10"/>
  <c r="M312" i="10"/>
  <c r="L312" i="10"/>
  <c r="O307" i="10"/>
  <c r="N307" i="10"/>
  <c r="M307" i="10"/>
  <c r="L307" i="10"/>
  <c r="O302" i="10"/>
  <c r="N302" i="10"/>
  <c r="M302" i="10"/>
  <c r="L302" i="10"/>
  <c r="O297" i="10"/>
  <c r="N297" i="10"/>
  <c r="M297" i="10"/>
  <c r="L297" i="10"/>
  <c r="O292" i="10"/>
  <c r="N292" i="10"/>
  <c r="M292" i="10"/>
  <c r="L292" i="10"/>
  <c r="O287" i="10"/>
  <c r="N287" i="10"/>
  <c r="M287" i="10"/>
  <c r="L287" i="10"/>
  <c r="O282" i="10"/>
  <c r="N282" i="10"/>
  <c r="M282" i="10"/>
  <c r="L282" i="10"/>
  <c r="O277" i="10"/>
  <c r="N277" i="10"/>
  <c r="M277" i="10"/>
  <c r="L277" i="10"/>
  <c r="O272" i="10"/>
  <c r="N272" i="10"/>
  <c r="M272" i="10"/>
  <c r="L272" i="10"/>
  <c r="O267" i="10"/>
  <c r="N267" i="10"/>
  <c r="M267" i="10"/>
  <c r="L267" i="10"/>
  <c r="O262" i="10"/>
  <c r="N262" i="10"/>
  <c r="M262" i="10"/>
  <c r="L262" i="10"/>
  <c r="O257" i="10"/>
  <c r="N257" i="10"/>
  <c r="M257" i="10"/>
  <c r="L257" i="10"/>
  <c r="O252" i="10"/>
  <c r="N252" i="10"/>
  <c r="M252" i="10"/>
  <c r="L252" i="10"/>
  <c r="O247" i="10"/>
  <c r="N247" i="10"/>
  <c r="M247" i="10"/>
  <c r="L247" i="10"/>
  <c r="O242" i="10"/>
  <c r="N242" i="10"/>
  <c r="M242" i="10"/>
  <c r="L242" i="10"/>
  <c r="O237" i="10"/>
  <c r="N237" i="10"/>
  <c r="M237" i="10"/>
  <c r="L237" i="10"/>
  <c r="O232" i="10"/>
  <c r="N232" i="10"/>
  <c r="M232" i="10"/>
  <c r="L232" i="10"/>
  <c r="O227" i="10"/>
  <c r="N227" i="10"/>
  <c r="M227" i="10"/>
  <c r="L227" i="10"/>
  <c r="O222" i="10"/>
  <c r="N222" i="10"/>
  <c r="M222" i="10"/>
  <c r="L222" i="10"/>
  <c r="O217" i="10"/>
  <c r="N217" i="10"/>
  <c r="M217" i="10"/>
  <c r="L217" i="10"/>
  <c r="O212" i="10"/>
  <c r="N212" i="10"/>
  <c r="M212" i="10"/>
  <c r="L212" i="10"/>
  <c r="O207" i="10"/>
  <c r="N207" i="10"/>
  <c r="M207" i="10"/>
  <c r="L207" i="10"/>
  <c r="O202" i="10"/>
  <c r="N202" i="10"/>
  <c r="M202" i="10"/>
  <c r="L202" i="10"/>
  <c r="O197" i="10"/>
  <c r="N197" i="10"/>
  <c r="M197" i="10"/>
  <c r="L197" i="10"/>
  <c r="O192" i="10"/>
  <c r="N192" i="10"/>
  <c r="M192" i="10"/>
  <c r="L192" i="10"/>
  <c r="O187" i="10"/>
  <c r="N187" i="10"/>
  <c r="M187" i="10"/>
  <c r="L187" i="10"/>
  <c r="O182" i="10"/>
  <c r="N182" i="10"/>
  <c r="M182" i="10"/>
  <c r="L182" i="10"/>
  <c r="O177" i="10"/>
  <c r="N177" i="10"/>
  <c r="M177" i="10"/>
  <c r="L177" i="10"/>
  <c r="O172" i="10"/>
  <c r="N172" i="10"/>
  <c r="M172" i="10"/>
  <c r="L172" i="10"/>
  <c r="O167" i="10"/>
  <c r="N167" i="10"/>
  <c r="M167" i="10"/>
  <c r="L167" i="10"/>
  <c r="O162" i="10"/>
  <c r="N162" i="10"/>
  <c r="M162" i="10"/>
  <c r="L162" i="10"/>
  <c r="O157" i="10"/>
  <c r="N157" i="10"/>
  <c r="M157" i="10"/>
  <c r="L157" i="10"/>
  <c r="O152" i="10"/>
  <c r="N152" i="10"/>
  <c r="M152" i="10"/>
  <c r="L152" i="10"/>
  <c r="O147" i="10"/>
  <c r="N147" i="10"/>
  <c r="M147" i="10"/>
  <c r="L147" i="10"/>
  <c r="O142" i="10"/>
  <c r="N142" i="10"/>
  <c r="M142" i="10"/>
  <c r="L142" i="10"/>
  <c r="O137" i="10"/>
  <c r="N137" i="10"/>
  <c r="M137" i="10"/>
  <c r="L137" i="10"/>
  <c r="O132" i="10"/>
  <c r="N132" i="10"/>
  <c r="M132" i="10"/>
  <c r="L132" i="10"/>
  <c r="O127" i="10"/>
  <c r="N127" i="10"/>
  <c r="M127" i="10"/>
  <c r="L127" i="10"/>
  <c r="O122" i="10"/>
  <c r="N122" i="10"/>
  <c r="M122" i="10"/>
  <c r="L122" i="10"/>
  <c r="O117" i="10"/>
  <c r="N117" i="10"/>
  <c r="M117" i="10"/>
  <c r="L117" i="10"/>
  <c r="O112" i="10"/>
  <c r="N112" i="10"/>
  <c r="M112" i="10"/>
  <c r="L112" i="10"/>
  <c r="O107" i="10"/>
  <c r="N107" i="10"/>
  <c r="M107" i="10"/>
  <c r="L107" i="10"/>
  <c r="O102" i="10"/>
  <c r="N102" i="10"/>
  <c r="M102" i="10"/>
  <c r="L102" i="10"/>
  <c r="O97" i="10"/>
  <c r="N97" i="10"/>
  <c r="M97" i="10"/>
  <c r="L97" i="10"/>
  <c r="O92" i="10"/>
  <c r="N92" i="10"/>
  <c r="M92" i="10"/>
  <c r="L92" i="10"/>
  <c r="O87" i="10"/>
  <c r="N87" i="10"/>
  <c r="M87" i="10"/>
  <c r="L87" i="10"/>
  <c r="O82" i="10"/>
  <c r="N82" i="10"/>
  <c r="M82" i="10"/>
  <c r="L82" i="10"/>
  <c r="O77" i="10"/>
  <c r="N77" i="10"/>
  <c r="M77" i="10"/>
  <c r="L77" i="10"/>
  <c r="O72" i="10"/>
  <c r="N72" i="10"/>
  <c r="M72" i="10"/>
  <c r="L72" i="10"/>
  <c r="O67" i="10"/>
  <c r="N67" i="10"/>
  <c r="M67" i="10"/>
  <c r="L67" i="10"/>
  <c r="O62" i="10"/>
  <c r="N62" i="10"/>
  <c r="M62" i="10"/>
  <c r="L62" i="10"/>
  <c r="O57" i="10"/>
  <c r="N57" i="10"/>
  <c r="M57" i="10"/>
  <c r="L57" i="10"/>
  <c r="O52" i="10"/>
  <c r="N52" i="10"/>
  <c r="M52" i="10"/>
  <c r="L52" i="10"/>
  <c r="O47" i="10"/>
  <c r="N47" i="10"/>
  <c r="M47" i="10"/>
  <c r="L47" i="10"/>
  <c r="O42" i="10"/>
  <c r="N42" i="10"/>
  <c r="M42" i="10"/>
  <c r="L42" i="10"/>
  <c r="O37" i="10"/>
  <c r="N37" i="10"/>
  <c r="M37" i="10"/>
  <c r="L37" i="10"/>
  <c r="O32" i="10"/>
  <c r="N32" i="10"/>
  <c r="M32" i="10"/>
  <c r="L32" i="10"/>
  <c r="O27" i="10"/>
  <c r="N27" i="10"/>
  <c r="M27" i="10"/>
  <c r="L27" i="10"/>
  <c r="O22" i="10"/>
  <c r="N22" i="10"/>
  <c r="M22" i="10"/>
  <c r="L22" i="10"/>
  <c r="O17" i="10"/>
  <c r="N17" i="10"/>
  <c r="M17" i="10"/>
  <c r="L17" i="10"/>
  <c r="O12" i="10"/>
  <c r="N12" i="10"/>
  <c r="M12" i="10"/>
  <c r="L12" i="10"/>
  <c r="O7" i="10"/>
  <c r="N7" i="10"/>
  <c r="M7" i="10"/>
  <c r="L7" i="10"/>
  <c r="T74" i="3"/>
  <c r="S74" i="3"/>
  <c r="R74" i="3"/>
  <c r="Q74" i="3"/>
  <c r="P74" i="3"/>
  <c r="O74" i="3"/>
  <c r="N74" i="3"/>
  <c r="V74" i="3" s="1"/>
  <c r="M74" i="3"/>
  <c r="L74" i="3"/>
  <c r="T73" i="3"/>
  <c r="S73" i="3"/>
  <c r="R73" i="3"/>
  <c r="Q73" i="3"/>
  <c r="P73" i="3"/>
  <c r="O73" i="3"/>
  <c r="N73" i="3"/>
  <c r="Z73" i="3" s="1"/>
  <c r="M73" i="3"/>
  <c r="L73" i="3"/>
  <c r="T72" i="3"/>
  <c r="S72" i="3"/>
  <c r="R72" i="3"/>
  <c r="Q72" i="3"/>
  <c r="P72" i="3"/>
  <c r="U72" i="3" s="1"/>
  <c r="O72" i="3"/>
  <c r="N72" i="3"/>
  <c r="M72" i="3"/>
  <c r="L72" i="3"/>
  <c r="T71" i="3"/>
  <c r="S71" i="3"/>
  <c r="R71" i="3"/>
  <c r="Q71" i="3"/>
  <c r="P71" i="3"/>
  <c r="AA71" i="3" s="1"/>
  <c r="O71" i="3"/>
  <c r="N71" i="3"/>
  <c r="M71" i="3"/>
  <c r="L71" i="3"/>
  <c r="T70" i="3"/>
  <c r="S70" i="3"/>
  <c r="AA70" i="3" s="1"/>
  <c r="R70" i="3"/>
  <c r="Q70" i="3"/>
  <c r="V70" i="3" s="1"/>
  <c r="P70" i="3"/>
  <c r="O70" i="3"/>
  <c r="N70" i="3"/>
  <c r="M70" i="3"/>
  <c r="L70" i="3"/>
  <c r="T69" i="3"/>
  <c r="S69" i="3"/>
  <c r="AA69" i="3" s="1"/>
  <c r="R69" i="3"/>
  <c r="Q69" i="3"/>
  <c r="P69" i="3"/>
  <c r="O69" i="3"/>
  <c r="N69" i="3"/>
  <c r="M69" i="3"/>
  <c r="U69" i="3" s="1"/>
  <c r="Y69" i="3" s="1"/>
  <c r="L69" i="3"/>
  <c r="T68" i="3"/>
  <c r="S68" i="3"/>
  <c r="AA68" i="3" s="1"/>
  <c r="R68" i="3"/>
  <c r="Q68" i="3"/>
  <c r="P68" i="3"/>
  <c r="O68" i="3"/>
  <c r="N68" i="3"/>
  <c r="M68" i="3"/>
  <c r="U68" i="3" s="1"/>
  <c r="W68" i="3" s="1"/>
  <c r="L68" i="3"/>
  <c r="T67" i="3"/>
  <c r="S67" i="3"/>
  <c r="R67" i="3"/>
  <c r="Q67" i="3"/>
  <c r="P67" i="3"/>
  <c r="O67" i="3"/>
  <c r="N67" i="3"/>
  <c r="M67" i="3"/>
  <c r="L67" i="3"/>
  <c r="T66" i="3"/>
  <c r="S66" i="3"/>
  <c r="R66" i="3"/>
  <c r="Q66" i="3"/>
  <c r="P66" i="3"/>
  <c r="O66" i="3"/>
  <c r="N66" i="3"/>
  <c r="M66" i="3"/>
  <c r="U66" i="3" s="1"/>
  <c r="L66" i="3"/>
  <c r="T65" i="3"/>
  <c r="S65" i="3"/>
  <c r="R65" i="3"/>
  <c r="Q65" i="3"/>
  <c r="P65" i="3"/>
  <c r="U65" i="3" s="1"/>
  <c r="Y65" i="3" s="1"/>
  <c r="O65" i="3"/>
  <c r="N65" i="3"/>
  <c r="M65" i="3"/>
  <c r="L65" i="3"/>
  <c r="T64" i="3"/>
  <c r="S64" i="3"/>
  <c r="R64" i="3"/>
  <c r="Q64" i="3"/>
  <c r="P64" i="3"/>
  <c r="AA64" i="3" s="1"/>
  <c r="O64" i="3"/>
  <c r="N64" i="3"/>
  <c r="M64" i="3"/>
  <c r="L64" i="3"/>
  <c r="T63" i="3"/>
  <c r="S63" i="3"/>
  <c r="R63" i="3"/>
  <c r="Q63" i="3"/>
  <c r="P63" i="3"/>
  <c r="AA63" i="3" s="1"/>
  <c r="O63" i="3"/>
  <c r="N63" i="3"/>
  <c r="M63" i="3"/>
  <c r="L63" i="3"/>
  <c r="T62" i="3"/>
  <c r="S62" i="3"/>
  <c r="R62" i="3"/>
  <c r="Q62" i="3"/>
  <c r="V62" i="3" s="1"/>
  <c r="P62" i="3"/>
  <c r="O62" i="3"/>
  <c r="N62" i="3"/>
  <c r="M62" i="3"/>
  <c r="L62" i="3"/>
  <c r="T61" i="3"/>
  <c r="S61" i="3"/>
  <c r="AA61" i="3" s="1"/>
  <c r="R61" i="3"/>
  <c r="Q61" i="3"/>
  <c r="P61" i="3"/>
  <c r="O61" i="3"/>
  <c r="N61" i="3"/>
  <c r="M61" i="3"/>
  <c r="L61" i="3"/>
  <c r="T60" i="3"/>
  <c r="S60" i="3"/>
  <c r="AA60" i="3" s="1"/>
  <c r="AB60" i="3" s="1"/>
  <c r="R60" i="3"/>
  <c r="Q60" i="3"/>
  <c r="P60" i="3"/>
  <c r="O60" i="3"/>
  <c r="N60" i="3"/>
  <c r="M60" i="3"/>
  <c r="U60" i="3" s="1"/>
  <c r="L60" i="3"/>
  <c r="T59" i="3"/>
  <c r="S59" i="3"/>
  <c r="R59" i="3"/>
  <c r="Q59" i="3"/>
  <c r="P59" i="3"/>
  <c r="O59" i="3"/>
  <c r="N59" i="3"/>
  <c r="M59" i="3"/>
  <c r="L59" i="3"/>
  <c r="T58" i="3"/>
  <c r="S58" i="3"/>
  <c r="R58" i="3"/>
  <c r="Q58" i="3"/>
  <c r="P58" i="3"/>
  <c r="AA58" i="3" s="1"/>
  <c r="O58" i="3"/>
  <c r="N58" i="3"/>
  <c r="M58" i="3"/>
  <c r="L58" i="3"/>
  <c r="T57" i="3"/>
  <c r="S57" i="3"/>
  <c r="R57" i="3"/>
  <c r="Q57" i="3"/>
  <c r="P57" i="3"/>
  <c r="O57" i="3"/>
  <c r="N57" i="3"/>
  <c r="Z57" i="3" s="1"/>
  <c r="M57" i="3"/>
  <c r="L57" i="3"/>
  <c r="T56" i="3"/>
  <c r="S56" i="3"/>
  <c r="R56" i="3"/>
  <c r="Q56" i="3"/>
  <c r="P56" i="3"/>
  <c r="U56" i="3" s="1"/>
  <c r="O56" i="3"/>
  <c r="N56" i="3"/>
  <c r="M56" i="3"/>
  <c r="L56" i="3"/>
  <c r="T55" i="3"/>
  <c r="S55" i="3"/>
  <c r="R55" i="3"/>
  <c r="Q55" i="3"/>
  <c r="P55" i="3"/>
  <c r="AA55" i="3" s="1"/>
  <c r="O55" i="3"/>
  <c r="N55" i="3"/>
  <c r="M55" i="3"/>
  <c r="L55" i="3"/>
  <c r="T54" i="3"/>
  <c r="S54" i="3"/>
  <c r="R54" i="3"/>
  <c r="Q54" i="3"/>
  <c r="P54" i="3"/>
  <c r="O54" i="3"/>
  <c r="N54" i="3"/>
  <c r="M54" i="3"/>
  <c r="L54" i="3"/>
  <c r="T53" i="3"/>
  <c r="S53" i="3"/>
  <c r="R53" i="3"/>
  <c r="Q53" i="3"/>
  <c r="P53" i="3"/>
  <c r="O53" i="3"/>
  <c r="N53" i="3"/>
  <c r="M53" i="3"/>
  <c r="L53" i="3"/>
  <c r="T52" i="3"/>
  <c r="S52" i="3"/>
  <c r="U52" i="3" s="1"/>
  <c r="W52" i="3" s="1"/>
  <c r="R52" i="3"/>
  <c r="Q52" i="3"/>
  <c r="P52" i="3"/>
  <c r="O52" i="3"/>
  <c r="N52" i="3"/>
  <c r="M52" i="3"/>
  <c r="L52" i="3"/>
  <c r="T51" i="3"/>
  <c r="S51" i="3"/>
  <c r="R51" i="3"/>
  <c r="Q51" i="3"/>
  <c r="P51" i="3"/>
  <c r="O51" i="3"/>
  <c r="N51" i="3"/>
  <c r="M51" i="3"/>
  <c r="L51" i="3"/>
  <c r="T50" i="3"/>
  <c r="S50" i="3"/>
  <c r="R50" i="3"/>
  <c r="Q50" i="3"/>
  <c r="P50" i="3"/>
  <c r="O50" i="3"/>
  <c r="N50" i="3"/>
  <c r="V50" i="3" s="1"/>
  <c r="M50" i="3"/>
  <c r="U50" i="3" s="1"/>
  <c r="L50" i="3"/>
  <c r="T49" i="3"/>
  <c r="S49" i="3"/>
  <c r="R49" i="3"/>
  <c r="Q49" i="3"/>
  <c r="P49" i="3"/>
  <c r="O49" i="3"/>
  <c r="N49" i="3"/>
  <c r="M49" i="3"/>
  <c r="L49" i="3"/>
  <c r="T48" i="3"/>
  <c r="S48" i="3"/>
  <c r="R48" i="3"/>
  <c r="Q48" i="3"/>
  <c r="V48" i="3" s="1"/>
  <c r="P48" i="3"/>
  <c r="O48" i="3"/>
  <c r="N48" i="3"/>
  <c r="M48" i="3"/>
  <c r="L48" i="3"/>
  <c r="T47" i="3"/>
  <c r="S47" i="3"/>
  <c r="R47" i="3"/>
  <c r="Q47" i="3"/>
  <c r="P47" i="3"/>
  <c r="O47" i="3"/>
  <c r="N47" i="3"/>
  <c r="M47" i="3"/>
  <c r="L47" i="3"/>
  <c r="T46" i="3"/>
  <c r="S46" i="3"/>
  <c r="R46" i="3"/>
  <c r="Q46" i="3"/>
  <c r="P46" i="3"/>
  <c r="O46" i="3"/>
  <c r="N46" i="3"/>
  <c r="M46" i="3"/>
  <c r="L46" i="3"/>
  <c r="T45" i="3"/>
  <c r="S45" i="3"/>
  <c r="AA45" i="3" s="1"/>
  <c r="R45" i="3"/>
  <c r="Q45" i="3"/>
  <c r="P45" i="3"/>
  <c r="O45" i="3"/>
  <c r="N45" i="3"/>
  <c r="M45" i="3"/>
  <c r="L45" i="3"/>
  <c r="T44" i="3"/>
  <c r="S44" i="3"/>
  <c r="AA44" i="3" s="1"/>
  <c r="R44" i="3"/>
  <c r="Q44" i="3"/>
  <c r="P44" i="3"/>
  <c r="O44" i="3"/>
  <c r="N44" i="3"/>
  <c r="M44" i="3"/>
  <c r="L44" i="3"/>
  <c r="T43" i="3"/>
  <c r="S43" i="3"/>
  <c r="R43" i="3"/>
  <c r="Q43" i="3"/>
  <c r="P43" i="3"/>
  <c r="O43" i="3"/>
  <c r="N43" i="3"/>
  <c r="V43" i="3" s="1"/>
  <c r="M43" i="3"/>
  <c r="L43" i="3"/>
  <c r="T42" i="3"/>
  <c r="S42" i="3"/>
  <c r="R42" i="3"/>
  <c r="Q42" i="3"/>
  <c r="P42" i="3"/>
  <c r="AA42" i="3" s="1"/>
  <c r="O42" i="3"/>
  <c r="N42" i="3"/>
  <c r="Z42" i="3" s="1"/>
  <c r="M42" i="3"/>
  <c r="U42" i="3" s="1"/>
  <c r="L42" i="3"/>
  <c r="T41" i="3"/>
  <c r="S41" i="3"/>
  <c r="R41" i="3"/>
  <c r="Q41" i="3"/>
  <c r="P41" i="3"/>
  <c r="AA41" i="3" s="1"/>
  <c r="O41" i="3"/>
  <c r="N41" i="3"/>
  <c r="Z41" i="3" s="1"/>
  <c r="M41" i="3"/>
  <c r="L41" i="3"/>
  <c r="T40" i="3"/>
  <c r="S40" i="3"/>
  <c r="R40" i="3"/>
  <c r="Q40" i="3"/>
  <c r="V40" i="3" s="1"/>
  <c r="P40" i="3"/>
  <c r="O40" i="3"/>
  <c r="N40" i="3"/>
  <c r="M40" i="3"/>
  <c r="L40" i="3"/>
  <c r="T39" i="3"/>
  <c r="S39" i="3"/>
  <c r="R39" i="3"/>
  <c r="Q39" i="3"/>
  <c r="P39" i="3"/>
  <c r="AA39" i="3" s="1"/>
  <c r="AB39" i="3" s="1"/>
  <c r="O39" i="3"/>
  <c r="N39" i="3"/>
  <c r="M39" i="3"/>
  <c r="L39" i="3"/>
  <c r="T38" i="3"/>
  <c r="S38" i="3"/>
  <c r="AA38" i="3" s="1"/>
  <c r="R38" i="3"/>
  <c r="Q38" i="3"/>
  <c r="G38" i="3" s="1"/>
  <c r="P38" i="3"/>
  <c r="O38" i="3"/>
  <c r="N38" i="3"/>
  <c r="M38" i="3"/>
  <c r="L38" i="3"/>
  <c r="T37" i="3"/>
  <c r="S37" i="3"/>
  <c r="R37" i="3"/>
  <c r="Q37" i="3"/>
  <c r="P37" i="3"/>
  <c r="O37" i="3"/>
  <c r="N37" i="3"/>
  <c r="M37" i="3"/>
  <c r="L37" i="3"/>
  <c r="T36" i="3"/>
  <c r="S36" i="3"/>
  <c r="AA36" i="3" s="1"/>
  <c r="R36" i="3"/>
  <c r="Q36" i="3"/>
  <c r="P36" i="3"/>
  <c r="O36" i="3"/>
  <c r="N36" i="3"/>
  <c r="M36" i="3"/>
  <c r="U36" i="3" s="1"/>
  <c r="Y36" i="3" s="1"/>
  <c r="L36" i="3"/>
  <c r="T35" i="3"/>
  <c r="S35" i="3"/>
  <c r="R35" i="3"/>
  <c r="Q35" i="3"/>
  <c r="P35" i="3"/>
  <c r="O35" i="3"/>
  <c r="N35" i="3"/>
  <c r="V35" i="3" s="1"/>
  <c r="M35" i="3"/>
  <c r="L35" i="3"/>
  <c r="T34" i="3"/>
  <c r="S34" i="3"/>
  <c r="R34" i="3"/>
  <c r="Q34" i="3"/>
  <c r="P34" i="3"/>
  <c r="O34" i="3"/>
  <c r="N34" i="3"/>
  <c r="M34" i="3"/>
  <c r="L34" i="3"/>
  <c r="T33" i="3"/>
  <c r="S33" i="3"/>
  <c r="R33" i="3"/>
  <c r="Q33" i="3"/>
  <c r="P33" i="3"/>
  <c r="AA33" i="3" s="1"/>
  <c r="O33" i="3"/>
  <c r="N33" i="3"/>
  <c r="V33" i="3" s="1"/>
  <c r="M33" i="3"/>
  <c r="L33" i="3"/>
  <c r="T32" i="3"/>
  <c r="S32" i="3"/>
  <c r="R32" i="3"/>
  <c r="Q32" i="3"/>
  <c r="X32" i="3" s="1"/>
  <c r="P32" i="3"/>
  <c r="AA32" i="3" s="1"/>
  <c r="O32" i="3"/>
  <c r="N32" i="3"/>
  <c r="M32" i="3"/>
  <c r="L32" i="3"/>
  <c r="T31" i="3"/>
  <c r="S31" i="3"/>
  <c r="R31" i="3"/>
  <c r="Q31" i="3"/>
  <c r="P31" i="3"/>
  <c r="AA31" i="3" s="1"/>
  <c r="AB31" i="3" s="1"/>
  <c r="O31" i="3"/>
  <c r="N31" i="3"/>
  <c r="M31" i="3"/>
  <c r="L31" i="3"/>
  <c r="T30" i="3"/>
  <c r="S30" i="3"/>
  <c r="AA30" i="3" s="1"/>
  <c r="R30" i="3"/>
  <c r="Q30" i="3"/>
  <c r="P30" i="3"/>
  <c r="O30" i="3"/>
  <c r="N30" i="3"/>
  <c r="M30" i="3"/>
  <c r="L30" i="3"/>
  <c r="T29" i="3"/>
  <c r="S29" i="3"/>
  <c r="AA29" i="3" s="1"/>
  <c r="AB29" i="3" s="1"/>
  <c r="R29" i="3"/>
  <c r="Q29" i="3"/>
  <c r="P29" i="3"/>
  <c r="O29" i="3"/>
  <c r="N29" i="3"/>
  <c r="M29" i="3"/>
  <c r="L29" i="3"/>
  <c r="T28" i="3"/>
  <c r="S28" i="3"/>
  <c r="R28" i="3"/>
  <c r="Q28" i="3"/>
  <c r="P28" i="3"/>
  <c r="O28" i="3"/>
  <c r="N28" i="3"/>
  <c r="M28" i="3"/>
  <c r="L28" i="3"/>
  <c r="T27" i="3"/>
  <c r="S27" i="3"/>
  <c r="R27" i="3"/>
  <c r="Q27" i="3"/>
  <c r="P27" i="3"/>
  <c r="O27" i="3"/>
  <c r="N27" i="3"/>
  <c r="M27" i="3"/>
  <c r="L27" i="3"/>
  <c r="T26" i="3"/>
  <c r="S26" i="3"/>
  <c r="R26" i="3"/>
  <c r="Q26" i="3"/>
  <c r="P26" i="3"/>
  <c r="O26" i="3"/>
  <c r="N26" i="3"/>
  <c r="Z26" i="3" s="1"/>
  <c r="M26" i="3"/>
  <c r="L26" i="3"/>
  <c r="T25" i="3"/>
  <c r="S25" i="3"/>
  <c r="R25" i="3"/>
  <c r="Q25" i="3"/>
  <c r="P25" i="3"/>
  <c r="O25" i="3"/>
  <c r="N25" i="3"/>
  <c r="Z25" i="3" s="1"/>
  <c r="M25" i="3"/>
  <c r="L25" i="3"/>
  <c r="T24" i="3"/>
  <c r="S24" i="3"/>
  <c r="R24" i="3"/>
  <c r="Q24" i="3"/>
  <c r="P24" i="3"/>
  <c r="AA24" i="3" s="1"/>
  <c r="O24" i="3"/>
  <c r="N24" i="3"/>
  <c r="M24" i="3"/>
  <c r="L24" i="3"/>
  <c r="T23" i="3"/>
  <c r="S23" i="3"/>
  <c r="R23" i="3"/>
  <c r="Q23" i="3"/>
  <c r="V23" i="3" s="1"/>
  <c r="P23" i="3"/>
  <c r="AA23" i="3" s="1"/>
  <c r="O23" i="3"/>
  <c r="N23" i="3"/>
  <c r="M23" i="3"/>
  <c r="L23" i="3"/>
  <c r="T22" i="3"/>
  <c r="S22" i="3"/>
  <c r="U22" i="3" s="1"/>
  <c r="Y22" i="3" s="1"/>
  <c r="R22" i="3"/>
  <c r="Q22" i="3"/>
  <c r="P22" i="3"/>
  <c r="O22" i="3"/>
  <c r="N22" i="3"/>
  <c r="M22" i="3"/>
  <c r="L22" i="3"/>
  <c r="T21" i="3"/>
  <c r="S21" i="3"/>
  <c r="R21" i="3"/>
  <c r="Q21" i="3"/>
  <c r="P21" i="3"/>
  <c r="O21" i="3"/>
  <c r="N21" i="3"/>
  <c r="M21" i="3"/>
  <c r="L21" i="3"/>
  <c r="T20" i="3"/>
  <c r="S20" i="3"/>
  <c r="AA20" i="3" s="1"/>
  <c r="AB20" i="3" s="1"/>
  <c r="R20" i="3"/>
  <c r="Q20" i="3"/>
  <c r="P20" i="3"/>
  <c r="O20" i="3"/>
  <c r="N20" i="3"/>
  <c r="M20" i="3"/>
  <c r="L20" i="3"/>
  <c r="T19" i="3"/>
  <c r="V19" i="3" s="1"/>
  <c r="S19" i="3"/>
  <c r="R19" i="3"/>
  <c r="Q19" i="3"/>
  <c r="P19" i="3"/>
  <c r="O19" i="3"/>
  <c r="N19" i="3"/>
  <c r="M19" i="3"/>
  <c r="L19" i="3"/>
  <c r="T18" i="3"/>
  <c r="S18" i="3"/>
  <c r="R18" i="3"/>
  <c r="Q18" i="3"/>
  <c r="P18" i="3"/>
  <c r="AA18" i="3" s="1"/>
  <c r="O18" i="3"/>
  <c r="N18" i="3"/>
  <c r="M18" i="3"/>
  <c r="U18" i="3" s="1"/>
  <c r="L18" i="3"/>
  <c r="T17" i="3"/>
  <c r="S17" i="3"/>
  <c r="R17" i="3"/>
  <c r="Q17" i="3"/>
  <c r="P17" i="3"/>
  <c r="O17" i="3"/>
  <c r="N17" i="3"/>
  <c r="M17" i="3"/>
  <c r="L17" i="3"/>
  <c r="T16" i="3"/>
  <c r="S16" i="3"/>
  <c r="R16" i="3"/>
  <c r="Q16" i="3"/>
  <c r="V16" i="3" s="1"/>
  <c r="P16" i="3"/>
  <c r="U16" i="3" s="1"/>
  <c r="W16" i="3" s="1"/>
  <c r="O16" i="3"/>
  <c r="N16" i="3"/>
  <c r="M16" i="3"/>
  <c r="L16" i="3"/>
  <c r="T15" i="3"/>
  <c r="S15" i="3"/>
  <c r="R15" i="3"/>
  <c r="Q15" i="3"/>
  <c r="P15" i="3"/>
  <c r="AA15" i="3" s="1"/>
  <c r="O15" i="3"/>
  <c r="N15" i="3"/>
  <c r="M15" i="3"/>
  <c r="L15" i="3"/>
  <c r="T14" i="3"/>
  <c r="S14" i="3"/>
  <c r="AA14" i="3" s="1"/>
  <c r="R14" i="3"/>
  <c r="Q14" i="3"/>
  <c r="G14" i="3" s="1"/>
  <c r="P14" i="3"/>
  <c r="O14" i="3"/>
  <c r="N14" i="3"/>
  <c r="M14" i="3"/>
  <c r="L14" i="3"/>
  <c r="T13" i="3"/>
  <c r="S13" i="3"/>
  <c r="AA13" i="3" s="1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Z12" i="3" s="1"/>
  <c r="M12" i="3"/>
  <c r="U12" i="3" s="1"/>
  <c r="W12" i="3" s="1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AA10" i="3" s="1"/>
  <c r="O10" i="3"/>
  <c r="N10" i="3"/>
  <c r="Z10" i="3" s="1"/>
  <c r="M10" i="3"/>
  <c r="L10" i="3"/>
  <c r="T9" i="3"/>
  <c r="S9" i="3"/>
  <c r="R9" i="3"/>
  <c r="Q9" i="3"/>
  <c r="P9" i="3"/>
  <c r="AA9" i="3" s="1"/>
  <c r="O9" i="3"/>
  <c r="N9" i="3"/>
  <c r="M9" i="3"/>
  <c r="L9" i="3"/>
  <c r="T8" i="3"/>
  <c r="S8" i="3"/>
  <c r="R8" i="3"/>
  <c r="Q8" i="3"/>
  <c r="V8" i="3" s="1"/>
  <c r="P8" i="3"/>
  <c r="U8" i="3" s="1"/>
  <c r="Y8" i="3" s="1"/>
  <c r="O8" i="3"/>
  <c r="N8" i="3"/>
  <c r="M8" i="3"/>
  <c r="L8" i="3"/>
  <c r="T7" i="3"/>
  <c r="S7" i="3"/>
  <c r="R7" i="3"/>
  <c r="Q7" i="3"/>
  <c r="P7" i="3"/>
  <c r="AA7" i="3" s="1"/>
  <c r="O7" i="3"/>
  <c r="N7" i="3"/>
  <c r="M7" i="3"/>
  <c r="L7" i="3"/>
  <c r="T6" i="3"/>
  <c r="S6" i="3"/>
  <c r="AA6" i="3" s="1"/>
  <c r="R6" i="3"/>
  <c r="Q6" i="3"/>
  <c r="G6" i="3" s="1"/>
  <c r="P6" i="3"/>
  <c r="O6" i="3"/>
  <c r="N6" i="3"/>
  <c r="M6" i="3"/>
  <c r="L6" i="3"/>
  <c r="T5" i="3"/>
  <c r="S5" i="3"/>
  <c r="AA5" i="3" s="1"/>
  <c r="R5" i="3"/>
  <c r="Q5" i="3"/>
  <c r="P5" i="3"/>
  <c r="O5" i="3"/>
  <c r="N5" i="3"/>
  <c r="M5" i="3"/>
  <c r="L5" i="3"/>
  <c r="O352" i="9"/>
  <c r="N352" i="9"/>
  <c r="M352" i="9"/>
  <c r="L352" i="9"/>
  <c r="O347" i="9"/>
  <c r="N347" i="9"/>
  <c r="M347" i="9"/>
  <c r="L347" i="9"/>
  <c r="O342" i="9"/>
  <c r="N342" i="9"/>
  <c r="M342" i="9"/>
  <c r="L342" i="9"/>
  <c r="O337" i="9"/>
  <c r="N337" i="9"/>
  <c r="M337" i="9"/>
  <c r="L337" i="9"/>
  <c r="O332" i="9"/>
  <c r="N332" i="9"/>
  <c r="M332" i="9"/>
  <c r="L332" i="9"/>
  <c r="O327" i="9"/>
  <c r="N327" i="9"/>
  <c r="M327" i="9"/>
  <c r="L327" i="9"/>
  <c r="O322" i="9"/>
  <c r="N322" i="9"/>
  <c r="M322" i="9"/>
  <c r="L322" i="9"/>
  <c r="O317" i="9"/>
  <c r="N317" i="9"/>
  <c r="M317" i="9"/>
  <c r="L317" i="9"/>
  <c r="O312" i="9"/>
  <c r="N312" i="9"/>
  <c r="M312" i="9"/>
  <c r="L312" i="9"/>
  <c r="O307" i="9"/>
  <c r="N307" i="9"/>
  <c r="M307" i="9"/>
  <c r="L307" i="9"/>
  <c r="O302" i="9"/>
  <c r="N302" i="9"/>
  <c r="M302" i="9"/>
  <c r="L302" i="9"/>
  <c r="O297" i="9"/>
  <c r="N297" i="9"/>
  <c r="M297" i="9"/>
  <c r="L297" i="9"/>
  <c r="O292" i="9"/>
  <c r="N292" i="9"/>
  <c r="M292" i="9"/>
  <c r="L292" i="9"/>
  <c r="O287" i="9"/>
  <c r="N287" i="9"/>
  <c r="M287" i="9"/>
  <c r="L287" i="9"/>
  <c r="O282" i="9"/>
  <c r="N282" i="9"/>
  <c r="M282" i="9"/>
  <c r="L282" i="9"/>
  <c r="O277" i="9"/>
  <c r="N277" i="9"/>
  <c r="M277" i="9"/>
  <c r="L277" i="9"/>
  <c r="O272" i="9"/>
  <c r="N272" i="9"/>
  <c r="M272" i="9"/>
  <c r="L272" i="9"/>
  <c r="O267" i="9"/>
  <c r="N267" i="9"/>
  <c r="M267" i="9"/>
  <c r="L267" i="9"/>
  <c r="O262" i="9"/>
  <c r="N262" i="9"/>
  <c r="M262" i="9"/>
  <c r="L262" i="9"/>
  <c r="O257" i="9"/>
  <c r="N257" i="9"/>
  <c r="M257" i="9"/>
  <c r="L257" i="9"/>
  <c r="O252" i="9"/>
  <c r="N252" i="9"/>
  <c r="M252" i="9"/>
  <c r="L252" i="9"/>
  <c r="O247" i="9"/>
  <c r="N247" i="9"/>
  <c r="M247" i="9"/>
  <c r="L247" i="9"/>
  <c r="O242" i="9"/>
  <c r="N242" i="9"/>
  <c r="M242" i="9"/>
  <c r="L242" i="9"/>
  <c r="O237" i="9"/>
  <c r="N237" i="9"/>
  <c r="M237" i="9"/>
  <c r="L237" i="9"/>
  <c r="O232" i="9"/>
  <c r="N232" i="9"/>
  <c r="M232" i="9"/>
  <c r="L232" i="9"/>
  <c r="O227" i="9"/>
  <c r="N227" i="9"/>
  <c r="M227" i="9"/>
  <c r="L227" i="9"/>
  <c r="O222" i="9"/>
  <c r="N222" i="9"/>
  <c r="M222" i="9"/>
  <c r="L222" i="9"/>
  <c r="O217" i="9"/>
  <c r="N217" i="9"/>
  <c r="M217" i="9"/>
  <c r="L217" i="9"/>
  <c r="O212" i="9"/>
  <c r="N212" i="9"/>
  <c r="M212" i="9"/>
  <c r="L212" i="9"/>
  <c r="O207" i="9"/>
  <c r="N207" i="9"/>
  <c r="M207" i="9"/>
  <c r="L207" i="9"/>
  <c r="O202" i="9"/>
  <c r="N202" i="9"/>
  <c r="M202" i="9"/>
  <c r="L202" i="9"/>
  <c r="O197" i="9"/>
  <c r="N197" i="9"/>
  <c r="M197" i="9"/>
  <c r="L197" i="9"/>
  <c r="O192" i="9"/>
  <c r="N192" i="9"/>
  <c r="M192" i="9"/>
  <c r="L192" i="9"/>
  <c r="O187" i="9"/>
  <c r="N187" i="9"/>
  <c r="M187" i="9"/>
  <c r="L187" i="9"/>
  <c r="O182" i="9"/>
  <c r="N182" i="9"/>
  <c r="M182" i="9"/>
  <c r="L182" i="9"/>
  <c r="O177" i="9"/>
  <c r="N177" i="9"/>
  <c r="M177" i="9"/>
  <c r="L177" i="9"/>
  <c r="O172" i="9"/>
  <c r="N172" i="9"/>
  <c r="M172" i="9"/>
  <c r="L172" i="9"/>
  <c r="O167" i="9"/>
  <c r="N167" i="9"/>
  <c r="M167" i="9"/>
  <c r="L167" i="9"/>
  <c r="O162" i="9"/>
  <c r="N162" i="9"/>
  <c r="M162" i="9"/>
  <c r="L162" i="9"/>
  <c r="O157" i="9"/>
  <c r="N157" i="9"/>
  <c r="M157" i="9"/>
  <c r="L157" i="9"/>
  <c r="O152" i="9"/>
  <c r="N152" i="9"/>
  <c r="M152" i="9"/>
  <c r="L152" i="9"/>
  <c r="O147" i="9"/>
  <c r="N147" i="9"/>
  <c r="M147" i="9"/>
  <c r="L147" i="9"/>
  <c r="O142" i="9"/>
  <c r="N142" i="9"/>
  <c r="M142" i="9"/>
  <c r="L142" i="9"/>
  <c r="O137" i="9"/>
  <c r="N137" i="9"/>
  <c r="M137" i="9"/>
  <c r="L137" i="9"/>
  <c r="O132" i="9"/>
  <c r="N132" i="9"/>
  <c r="M132" i="9"/>
  <c r="L132" i="9"/>
  <c r="O127" i="9"/>
  <c r="N127" i="9"/>
  <c r="M127" i="9"/>
  <c r="L127" i="9"/>
  <c r="O122" i="9"/>
  <c r="N122" i="9"/>
  <c r="M122" i="9"/>
  <c r="L122" i="9"/>
  <c r="O117" i="9"/>
  <c r="N117" i="9"/>
  <c r="M117" i="9"/>
  <c r="L117" i="9"/>
  <c r="O112" i="9"/>
  <c r="N112" i="9"/>
  <c r="M112" i="9"/>
  <c r="L112" i="9"/>
  <c r="O107" i="9"/>
  <c r="N107" i="9"/>
  <c r="M107" i="9"/>
  <c r="L107" i="9"/>
  <c r="O102" i="9"/>
  <c r="N102" i="9"/>
  <c r="M102" i="9"/>
  <c r="L102" i="9"/>
  <c r="O97" i="9"/>
  <c r="N97" i="9"/>
  <c r="M97" i="9"/>
  <c r="L97" i="9"/>
  <c r="O92" i="9"/>
  <c r="N92" i="9"/>
  <c r="M92" i="9"/>
  <c r="L92" i="9"/>
  <c r="O87" i="9"/>
  <c r="N87" i="9"/>
  <c r="M87" i="9"/>
  <c r="L87" i="9"/>
  <c r="O82" i="9"/>
  <c r="N82" i="9"/>
  <c r="M82" i="9"/>
  <c r="L82" i="9"/>
  <c r="O77" i="9"/>
  <c r="N77" i="9"/>
  <c r="M77" i="9"/>
  <c r="L77" i="9"/>
  <c r="O72" i="9"/>
  <c r="N72" i="9"/>
  <c r="M72" i="9"/>
  <c r="L72" i="9"/>
  <c r="O67" i="9"/>
  <c r="N67" i="9"/>
  <c r="M67" i="9"/>
  <c r="L67" i="9"/>
  <c r="O62" i="9"/>
  <c r="N62" i="9"/>
  <c r="M62" i="9"/>
  <c r="L62" i="9"/>
  <c r="O57" i="9"/>
  <c r="N57" i="9"/>
  <c r="M57" i="9"/>
  <c r="L57" i="9"/>
  <c r="O52" i="9"/>
  <c r="N52" i="9"/>
  <c r="M52" i="9"/>
  <c r="L52" i="9"/>
  <c r="O47" i="9"/>
  <c r="N47" i="9"/>
  <c r="M47" i="9"/>
  <c r="L47" i="9"/>
  <c r="O42" i="9"/>
  <c r="N42" i="9"/>
  <c r="M42" i="9"/>
  <c r="L42" i="9"/>
  <c r="O37" i="9"/>
  <c r="N37" i="9"/>
  <c r="M37" i="9"/>
  <c r="L37" i="9"/>
  <c r="O32" i="9"/>
  <c r="N32" i="9"/>
  <c r="M32" i="9"/>
  <c r="L32" i="9"/>
  <c r="O27" i="9"/>
  <c r="N27" i="9"/>
  <c r="M27" i="9"/>
  <c r="L27" i="9"/>
  <c r="O22" i="9"/>
  <c r="N22" i="9"/>
  <c r="M22" i="9"/>
  <c r="L22" i="9"/>
  <c r="O17" i="9"/>
  <c r="N17" i="9"/>
  <c r="M17" i="9"/>
  <c r="L17" i="9"/>
  <c r="O12" i="9"/>
  <c r="N12" i="9"/>
  <c r="M12" i="9"/>
  <c r="L12" i="9"/>
  <c r="O7" i="9"/>
  <c r="N7" i="9"/>
  <c r="M7" i="9"/>
  <c r="L7" i="9"/>
  <c r="O352" i="8"/>
  <c r="N352" i="8"/>
  <c r="M352" i="8"/>
  <c r="L352" i="8"/>
  <c r="O347" i="8"/>
  <c r="N347" i="8"/>
  <c r="M347" i="8"/>
  <c r="L347" i="8"/>
  <c r="O342" i="8"/>
  <c r="N342" i="8"/>
  <c r="M342" i="8"/>
  <c r="L342" i="8"/>
  <c r="O337" i="8"/>
  <c r="N337" i="8"/>
  <c r="M337" i="8"/>
  <c r="L337" i="8"/>
  <c r="O332" i="8"/>
  <c r="N332" i="8"/>
  <c r="M332" i="8"/>
  <c r="L332" i="8"/>
  <c r="O327" i="8"/>
  <c r="N327" i="8"/>
  <c r="M327" i="8"/>
  <c r="L327" i="8"/>
  <c r="O322" i="8"/>
  <c r="N322" i="8"/>
  <c r="M322" i="8"/>
  <c r="L322" i="8"/>
  <c r="O317" i="8"/>
  <c r="N317" i="8"/>
  <c r="M317" i="8"/>
  <c r="L317" i="8"/>
  <c r="O312" i="8"/>
  <c r="N312" i="8"/>
  <c r="M312" i="8"/>
  <c r="L312" i="8"/>
  <c r="O307" i="8"/>
  <c r="N307" i="8"/>
  <c r="M307" i="8"/>
  <c r="L307" i="8"/>
  <c r="O302" i="8"/>
  <c r="N302" i="8"/>
  <c r="M302" i="8"/>
  <c r="L302" i="8"/>
  <c r="O297" i="8"/>
  <c r="N297" i="8"/>
  <c r="M297" i="8"/>
  <c r="L297" i="8"/>
  <c r="O292" i="8"/>
  <c r="N292" i="8"/>
  <c r="M292" i="8"/>
  <c r="L292" i="8"/>
  <c r="O287" i="8"/>
  <c r="N287" i="8"/>
  <c r="M287" i="8"/>
  <c r="L287" i="8"/>
  <c r="O282" i="8"/>
  <c r="N282" i="8"/>
  <c r="M282" i="8"/>
  <c r="L282" i="8"/>
  <c r="O277" i="8"/>
  <c r="N277" i="8"/>
  <c r="M277" i="8"/>
  <c r="L277" i="8"/>
  <c r="O272" i="8"/>
  <c r="N272" i="8"/>
  <c r="M272" i="8"/>
  <c r="L272" i="8"/>
  <c r="O267" i="8"/>
  <c r="N267" i="8"/>
  <c r="M267" i="8"/>
  <c r="L267" i="8"/>
  <c r="O262" i="8"/>
  <c r="N262" i="8"/>
  <c r="M262" i="8"/>
  <c r="L262" i="8"/>
  <c r="O257" i="8"/>
  <c r="N257" i="8"/>
  <c r="M257" i="8"/>
  <c r="L257" i="8"/>
  <c r="O252" i="8"/>
  <c r="N252" i="8"/>
  <c r="M252" i="8"/>
  <c r="L252" i="8"/>
  <c r="O247" i="8"/>
  <c r="N247" i="8"/>
  <c r="M247" i="8"/>
  <c r="L247" i="8"/>
  <c r="O242" i="8"/>
  <c r="N242" i="8"/>
  <c r="M242" i="8"/>
  <c r="L242" i="8"/>
  <c r="O237" i="8"/>
  <c r="N237" i="8"/>
  <c r="M237" i="8"/>
  <c r="L237" i="8"/>
  <c r="O232" i="8"/>
  <c r="N232" i="8"/>
  <c r="M232" i="8"/>
  <c r="L232" i="8"/>
  <c r="O227" i="8"/>
  <c r="N227" i="8"/>
  <c r="M227" i="8"/>
  <c r="L227" i="8"/>
  <c r="O222" i="8"/>
  <c r="N222" i="8"/>
  <c r="M222" i="8"/>
  <c r="L222" i="8"/>
  <c r="O217" i="8"/>
  <c r="N217" i="8"/>
  <c r="M217" i="8"/>
  <c r="L217" i="8"/>
  <c r="O212" i="8"/>
  <c r="N212" i="8"/>
  <c r="M212" i="8"/>
  <c r="L212" i="8"/>
  <c r="O207" i="8"/>
  <c r="N207" i="8"/>
  <c r="M207" i="8"/>
  <c r="L207" i="8"/>
  <c r="O202" i="8"/>
  <c r="N202" i="8"/>
  <c r="M202" i="8"/>
  <c r="L202" i="8"/>
  <c r="O197" i="8"/>
  <c r="N197" i="8"/>
  <c r="M197" i="8"/>
  <c r="L197" i="8"/>
  <c r="O192" i="8"/>
  <c r="N192" i="8"/>
  <c r="M192" i="8"/>
  <c r="L192" i="8"/>
  <c r="O187" i="8"/>
  <c r="N187" i="8"/>
  <c r="M187" i="8"/>
  <c r="L187" i="8"/>
  <c r="O182" i="8"/>
  <c r="N182" i="8"/>
  <c r="M182" i="8"/>
  <c r="L182" i="8"/>
  <c r="O177" i="8"/>
  <c r="N177" i="8"/>
  <c r="M177" i="8"/>
  <c r="L177" i="8"/>
  <c r="O172" i="8"/>
  <c r="N172" i="8"/>
  <c r="M172" i="8"/>
  <c r="L172" i="8"/>
  <c r="O167" i="8"/>
  <c r="N167" i="8"/>
  <c r="M167" i="8"/>
  <c r="L167" i="8"/>
  <c r="O162" i="8"/>
  <c r="N162" i="8"/>
  <c r="M162" i="8"/>
  <c r="L162" i="8"/>
  <c r="O157" i="8"/>
  <c r="N157" i="8"/>
  <c r="M157" i="8"/>
  <c r="L157" i="8"/>
  <c r="O152" i="8"/>
  <c r="N152" i="8"/>
  <c r="M152" i="8"/>
  <c r="L152" i="8"/>
  <c r="O147" i="8"/>
  <c r="N147" i="8"/>
  <c r="M147" i="8"/>
  <c r="L147" i="8"/>
  <c r="O142" i="8"/>
  <c r="N142" i="8"/>
  <c r="M142" i="8"/>
  <c r="L142" i="8"/>
  <c r="O137" i="8"/>
  <c r="N137" i="8"/>
  <c r="M137" i="8"/>
  <c r="L137" i="8"/>
  <c r="O132" i="8"/>
  <c r="N132" i="8"/>
  <c r="M132" i="8"/>
  <c r="L132" i="8"/>
  <c r="O127" i="8"/>
  <c r="N127" i="8"/>
  <c r="M127" i="8"/>
  <c r="L127" i="8"/>
  <c r="O122" i="8"/>
  <c r="N122" i="8"/>
  <c r="M122" i="8"/>
  <c r="L122" i="8"/>
  <c r="O117" i="8"/>
  <c r="N117" i="8"/>
  <c r="M117" i="8"/>
  <c r="L117" i="8"/>
  <c r="O112" i="8"/>
  <c r="N112" i="8"/>
  <c r="M112" i="8"/>
  <c r="L112" i="8"/>
  <c r="O107" i="8"/>
  <c r="N107" i="8"/>
  <c r="M107" i="8"/>
  <c r="L107" i="8"/>
  <c r="O102" i="8"/>
  <c r="N102" i="8"/>
  <c r="M102" i="8"/>
  <c r="L102" i="8"/>
  <c r="O97" i="8"/>
  <c r="N97" i="8"/>
  <c r="M97" i="8"/>
  <c r="L97" i="8"/>
  <c r="O92" i="8"/>
  <c r="N92" i="8"/>
  <c r="M92" i="8"/>
  <c r="L92" i="8"/>
  <c r="O87" i="8"/>
  <c r="N87" i="8"/>
  <c r="M87" i="8"/>
  <c r="L87" i="8"/>
  <c r="O82" i="8"/>
  <c r="N82" i="8"/>
  <c r="M82" i="8"/>
  <c r="L82" i="8"/>
  <c r="O77" i="8"/>
  <c r="N77" i="8"/>
  <c r="M77" i="8"/>
  <c r="L77" i="8"/>
  <c r="O72" i="8"/>
  <c r="N72" i="8"/>
  <c r="M72" i="8"/>
  <c r="L72" i="8"/>
  <c r="O67" i="8"/>
  <c r="N67" i="8"/>
  <c r="M67" i="8"/>
  <c r="L67" i="8"/>
  <c r="O62" i="8"/>
  <c r="N62" i="8"/>
  <c r="M62" i="8"/>
  <c r="L62" i="8"/>
  <c r="O57" i="8"/>
  <c r="N57" i="8"/>
  <c r="M57" i="8"/>
  <c r="L57" i="8"/>
  <c r="O52" i="8"/>
  <c r="N52" i="8"/>
  <c r="M52" i="8"/>
  <c r="L52" i="8"/>
  <c r="O47" i="8"/>
  <c r="N47" i="8"/>
  <c r="M47" i="8"/>
  <c r="L47" i="8"/>
  <c r="O42" i="8"/>
  <c r="N42" i="8"/>
  <c r="M42" i="8"/>
  <c r="L42" i="8"/>
  <c r="O37" i="8"/>
  <c r="N37" i="8"/>
  <c r="M37" i="8"/>
  <c r="L37" i="8"/>
  <c r="O32" i="8"/>
  <c r="N32" i="8"/>
  <c r="M32" i="8"/>
  <c r="L32" i="8"/>
  <c r="O27" i="8"/>
  <c r="N27" i="8"/>
  <c r="M27" i="8"/>
  <c r="L27" i="8"/>
  <c r="O22" i="8"/>
  <c r="N22" i="8"/>
  <c r="M22" i="8"/>
  <c r="L22" i="8"/>
  <c r="O17" i="8"/>
  <c r="N17" i="8"/>
  <c r="M17" i="8"/>
  <c r="L17" i="8"/>
  <c r="O12" i="8"/>
  <c r="N12" i="8"/>
  <c r="M12" i="8"/>
  <c r="L12" i="8"/>
  <c r="O7" i="8"/>
  <c r="N7" i="8"/>
  <c r="M7" i="8"/>
  <c r="L7" i="8"/>
  <c r="O352" i="4"/>
  <c r="N352" i="4"/>
  <c r="M352" i="4"/>
  <c r="L352" i="4"/>
  <c r="O347" i="4"/>
  <c r="N347" i="4"/>
  <c r="M347" i="4"/>
  <c r="L347" i="4"/>
  <c r="O342" i="4"/>
  <c r="N342" i="4"/>
  <c r="M342" i="4"/>
  <c r="L342" i="4"/>
  <c r="O337" i="4"/>
  <c r="N337" i="4"/>
  <c r="M337" i="4"/>
  <c r="L337" i="4"/>
  <c r="O332" i="4"/>
  <c r="N332" i="4"/>
  <c r="M332" i="4"/>
  <c r="L332" i="4"/>
  <c r="O327" i="4"/>
  <c r="N327" i="4"/>
  <c r="M327" i="4"/>
  <c r="L327" i="4"/>
  <c r="O322" i="4"/>
  <c r="N322" i="4"/>
  <c r="M322" i="4"/>
  <c r="L322" i="4"/>
  <c r="O317" i="4"/>
  <c r="N317" i="4"/>
  <c r="M317" i="4"/>
  <c r="L317" i="4"/>
  <c r="O312" i="4"/>
  <c r="N312" i="4"/>
  <c r="M312" i="4"/>
  <c r="L312" i="4"/>
  <c r="O307" i="4"/>
  <c r="N307" i="4"/>
  <c r="M307" i="4"/>
  <c r="L307" i="4"/>
  <c r="O302" i="4"/>
  <c r="N302" i="4"/>
  <c r="M302" i="4"/>
  <c r="L302" i="4"/>
  <c r="O297" i="4"/>
  <c r="N297" i="4"/>
  <c r="M297" i="4"/>
  <c r="L297" i="4"/>
  <c r="O292" i="4"/>
  <c r="N292" i="4"/>
  <c r="M292" i="4"/>
  <c r="L292" i="4"/>
  <c r="O287" i="4"/>
  <c r="N287" i="4"/>
  <c r="M287" i="4"/>
  <c r="L287" i="4"/>
  <c r="O282" i="4"/>
  <c r="N282" i="4"/>
  <c r="M282" i="4"/>
  <c r="L282" i="4"/>
  <c r="O277" i="4"/>
  <c r="N277" i="4"/>
  <c r="M277" i="4"/>
  <c r="L277" i="4"/>
  <c r="O272" i="4"/>
  <c r="N272" i="4"/>
  <c r="M272" i="4"/>
  <c r="L272" i="4"/>
  <c r="O267" i="4"/>
  <c r="N267" i="4"/>
  <c r="M267" i="4"/>
  <c r="L267" i="4"/>
  <c r="O262" i="4"/>
  <c r="N262" i="4"/>
  <c r="M262" i="4"/>
  <c r="L262" i="4"/>
  <c r="O257" i="4"/>
  <c r="N257" i="4"/>
  <c r="M257" i="4"/>
  <c r="L257" i="4"/>
  <c r="O252" i="4"/>
  <c r="N252" i="4"/>
  <c r="M252" i="4"/>
  <c r="L252" i="4"/>
  <c r="O247" i="4"/>
  <c r="N247" i="4"/>
  <c r="M247" i="4"/>
  <c r="L247" i="4"/>
  <c r="O242" i="4"/>
  <c r="N242" i="4"/>
  <c r="M242" i="4"/>
  <c r="L242" i="4"/>
  <c r="O237" i="4"/>
  <c r="N237" i="4"/>
  <c r="M237" i="4"/>
  <c r="L237" i="4"/>
  <c r="O232" i="4"/>
  <c r="N232" i="4"/>
  <c r="M232" i="4"/>
  <c r="L232" i="4"/>
  <c r="O227" i="4"/>
  <c r="N227" i="4"/>
  <c r="M227" i="4"/>
  <c r="L227" i="4"/>
  <c r="O222" i="4"/>
  <c r="N222" i="4"/>
  <c r="M222" i="4"/>
  <c r="L222" i="4"/>
  <c r="O217" i="4"/>
  <c r="N217" i="4"/>
  <c r="M217" i="4"/>
  <c r="L217" i="4"/>
  <c r="O212" i="4"/>
  <c r="N212" i="4"/>
  <c r="M212" i="4"/>
  <c r="L212" i="4"/>
  <c r="O207" i="4"/>
  <c r="N207" i="4"/>
  <c r="M207" i="4"/>
  <c r="L207" i="4"/>
  <c r="O202" i="4"/>
  <c r="N202" i="4"/>
  <c r="M202" i="4"/>
  <c r="L202" i="4"/>
  <c r="O197" i="4"/>
  <c r="N197" i="4"/>
  <c r="M197" i="4"/>
  <c r="L197" i="4"/>
  <c r="O192" i="4"/>
  <c r="N192" i="4"/>
  <c r="M192" i="4"/>
  <c r="L192" i="4"/>
  <c r="O187" i="4"/>
  <c r="N187" i="4"/>
  <c r="M187" i="4"/>
  <c r="L187" i="4"/>
  <c r="O182" i="4"/>
  <c r="N182" i="4"/>
  <c r="M182" i="4"/>
  <c r="L182" i="4"/>
  <c r="O177" i="4"/>
  <c r="N177" i="4"/>
  <c r="M177" i="4"/>
  <c r="L177" i="4"/>
  <c r="O172" i="4"/>
  <c r="N172" i="4"/>
  <c r="M172" i="4"/>
  <c r="L172" i="4"/>
  <c r="O167" i="4"/>
  <c r="N167" i="4"/>
  <c r="M167" i="4"/>
  <c r="L167" i="4"/>
  <c r="O162" i="4"/>
  <c r="N162" i="4"/>
  <c r="M162" i="4"/>
  <c r="L162" i="4"/>
  <c r="O157" i="4"/>
  <c r="N157" i="4"/>
  <c r="M157" i="4"/>
  <c r="L157" i="4"/>
  <c r="O152" i="4"/>
  <c r="N152" i="4"/>
  <c r="M152" i="4"/>
  <c r="L152" i="4"/>
  <c r="O147" i="4"/>
  <c r="N147" i="4"/>
  <c r="M147" i="4"/>
  <c r="L147" i="4"/>
  <c r="O142" i="4"/>
  <c r="N142" i="4"/>
  <c r="M142" i="4"/>
  <c r="L142" i="4"/>
  <c r="O137" i="4"/>
  <c r="N137" i="4"/>
  <c r="M137" i="4"/>
  <c r="L137" i="4"/>
  <c r="O132" i="4"/>
  <c r="N132" i="4"/>
  <c r="M132" i="4"/>
  <c r="L132" i="4"/>
  <c r="O127" i="4"/>
  <c r="N127" i="4"/>
  <c r="M127" i="4"/>
  <c r="L127" i="4"/>
  <c r="O122" i="4"/>
  <c r="N122" i="4"/>
  <c r="M122" i="4"/>
  <c r="L122" i="4"/>
  <c r="O117" i="4"/>
  <c r="N117" i="4"/>
  <c r="M117" i="4"/>
  <c r="L117" i="4"/>
  <c r="O112" i="4"/>
  <c r="N112" i="4"/>
  <c r="M112" i="4"/>
  <c r="L112" i="4"/>
  <c r="O107" i="4"/>
  <c r="N107" i="4"/>
  <c r="M107" i="4"/>
  <c r="L107" i="4"/>
  <c r="O102" i="4"/>
  <c r="N102" i="4"/>
  <c r="M102" i="4"/>
  <c r="L102" i="4"/>
  <c r="O97" i="4"/>
  <c r="N97" i="4"/>
  <c r="M97" i="4"/>
  <c r="L97" i="4"/>
  <c r="O92" i="4"/>
  <c r="N92" i="4"/>
  <c r="M92" i="4"/>
  <c r="L92" i="4"/>
  <c r="O87" i="4"/>
  <c r="N87" i="4"/>
  <c r="M87" i="4"/>
  <c r="L87" i="4"/>
  <c r="O82" i="4"/>
  <c r="N82" i="4"/>
  <c r="M82" i="4"/>
  <c r="L82" i="4"/>
  <c r="O77" i="4"/>
  <c r="N77" i="4"/>
  <c r="M77" i="4"/>
  <c r="L77" i="4"/>
  <c r="O72" i="4"/>
  <c r="N72" i="4"/>
  <c r="M72" i="4"/>
  <c r="L72" i="4"/>
  <c r="O67" i="4"/>
  <c r="N67" i="4"/>
  <c r="M67" i="4"/>
  <c r="L67" i="4"/>
  <c r="O62" i="4"/>
  <c r="N62" i="4"/>
  <c r="M62" i="4"/>
  <c r="L62" i="4"/>
  <c r="O57" i="4"/>
  <c r="N57" i="4"/>
  <c r="M57" i="4"/>
  <c r="L57" i="4"/>
  <c r="O52" i="4"/>
  <c r="N52" i="4"/>
  <c r="M52" i="4"/>
  <c r="L52" i="4"/>
  <c r="O47" i="4"/>
  <c r="N47" i="4"/>
  <c r="M47" i="4"/>
  <c r="L47" i="4"/>
  <c r="O42" i="4"/>
  <c r="N42" i="4"/>
  <c r="M42" i="4"/>
  <c r="L42" i="4"/>
  <c r="O37" i="4"/>
  <c r="N37" i="4"/>
  <c r="M37" i="4"/>
  <c r="L37" i="4"/>
  <c r="O32" i="4"/>
  <c r="N32" i="4"/>
  <c r="M32" i="4"/>
  <c r="L32" i="4"/>
  <c r="O27" i="4"/>
  <c r="N27" i="4"/>
  <c r="M27" i="4"/>
  <c r="L27" i="4"/>
  <c r="O22" i="4"/>
  <c r="N22" i="4"/>
  <c r="M22" i="4"/>
  <c r="L22" i="4"/>
  <c r="O17" i="4"/>
  <c r="N17" i="4"/>
  <c r="M17" i="4"/>
  <c r="L17" i="4"/>
  <c r="O12" i="4"/>
  <c r="N12" i="4"/>
  <c r="M12" i="4"/>
  <c r="L12" i="4"/>
  <c r="O7" i="4"/>
  <c r="N7" i="4"/>
  <c r="M7" i="4"/>
  <c r="L7" i="4"/>
  <c r="BX74" i="3"/>
  <c r="AN74" i="3"/>
  <c r="AO74" i="3"/>
  <c r="BX73" i="3"/>
  <c r="BF73" i="3"/>
  <c r="AN73" i="3"/>
  <c r="U73" i="3"/>
  <c r="Y73" i="3" s="1"/>
  <c r="BF72" i="3"/>
  <c r="AJ72" i="3"/>
  <c r="AM72" i="3"/>
  <c r="AN72" i="3"/>
  <c r="Z72" i="3"/>
  <c r="AB72" i="3" s="1"/>
  <c r="AA72" i="3"/>
  <c r="V72" i="3"/>
  <c r="BX71" i="3"/>
  <c r="BG71" i="3"/>
  <c r="BA71" i="3"/>
  <c r="BE71" i="3" s="1"/>
  <c r="AO71" i="3"/>
  <c r="BF70" i="3"/>
  <c r="AO70" i="3"/>
  <c r="AN70" i="3"/>
  <c r="AP70" i="3" s="1"/>
  <c r="BX69" i="3"/>
  <c r="AN69" i="3"/>
  <c r="Z69" i="3"/>
  <c r="BG68" i="3"/>
  <c r="Z68" i="3"/>
  <c r="BY67" i="3"/>
  <c r="BX67" i="3"/>
  <c r="AO67" i="3"/>
  <c r="AA67" i="3"/>
  <c r="AO66" i="3"/>
  <c r="V66" i="3"/>
  <c r="BX65" i="3"/>
  <c r="BF65" i="3"/>
  <c r="BA65" i="3"/>
  <c r="BC65" i="3" s="1"/>
  <c r="AN65" i="3"/>
  <c r="AA65" i="3"/>
  <c r="Z64" i="3"/>
  <c r="F64" i="3"/>
  <c r="BF63" i="3"/>
  <c r="AO63" i="3"/>
  <c r="BX62" i="3"/>
  <c r="AO62" i="3"/>
  <c r="AJ62" i="3"/>
  <c r="AM62" i="3" s="1"/>
  <c r="BF61" i="3"/>
  <c r="AN61" i="3"/>
  <c r="Z61" i="3"/>
  <c r="BY60" i="3"/>
  <c r="BG60" i="3"/>
  <c r="BF60" i="3"/>
  <c r="BH60" i="3" s="1"/>
  <c r="AJ60" i="3"/>
  <c r="AO60" i="3"/>
  <c r="AN60" i="3"/>
  <c r="AP60" i="3" s="1"/>
  <c r="Z60" i="3"/>
  <c r="BG59" i="3"/>
  <c r="AO59" i="3"/>
  <c r="AN59" i="3"/>
  <c r="AJ59" i="3"/>
  <c r="AM59" i="3" s="1"/>
  <c r="AA59" i="3"/>
  <c r="BG58" i="3"/>
  <c r="AO58" i="3"/>
  <c r="AN58" i="3"/>
  <c r="BX57" i="3"/>
  <c r="BY57" i="3"/>
  <c r="BF57" i="3"/>
  <c r="AN57" i="3"/>
  <c r="BF56" i="3"/>
  <c r="AJ56" i="3"/>
  <c r="AO56" i="3"/>
  <c r="AN56" i="3"/>
  <c r="AP56" i="3" s="1"/>
  <c r="Z56" i="3"/>
  <c r="AA56" i="3"/>
  <c r="BX55" i="3"/>
  <c r="BS55" i="3"/>
  <c r="BU55" i="3" s="1"/>
  <c r="BF55" i="3"/>
  <c r="AO55" i="3"/>
  <c r="AJ55" i="3"/>
  <c r="AM55" i="3" s="1"/>
  <c r="BX53" i="3"/>
  <c r="BG53" i="3"/>
  <c r="AN53" i="3"/>
  <c r="Z53" i="3"/>
  <c r="BY52" i="3"/>
  <c r="BX52" i="3"/>
  <c r="BS52" i="3"/>
  <c r="BG52" i="3"/>
  <c r="AJ52" i="3"/>
  <c r="AM52" i="3" s="1"/>
  <c r="Z52" i="3"/>
  <c r="BY51" i="3"/>
  <c r="BF51" i="3"/>
  <c r="BB51" i="3"/>
  <c r="AO51" i="3"/>
  <c r="AA51" i="3"/>
  <c r="BY50" i="3"/>
  <c r="BS50" i="3"/>
  <c r="BV50" i="3" s="1"/>
  <c r="BF50" i="3"/>
  <c r="AO50" i="3"/>
  <c r="BX49" i="3"/>
  <c r="BF49" i="3"/>
  <c r="BG49" i="3"/>
  <c r="BB49" i="3"/>
  <c r="AA49" i="3"/>
  <c r="BX48" i="3"/>
  <c r="BF48" i="3"/>
  <c r="BA48" i="3"/>
  <c r="BC48" i="3" s="1"/>
  <c r="Z48" i="3"/>
  <c r="BX47" i="3"/>
  <c r="BY47" i="3"/>
  <c r="AO47" i="3"/>
  <c r="Z47" i="3"/>
  <c r="G47" i="3"/>
  <c r="BX46" i="3"/>
  <c r="BS46" i="3"/>
  <c r="BV46" i="3" s="1"/>
  <c r="BF46" i="3"/>
  <c r="AK46" i="3"/>
  <c r="AJ46" i="3"/>
  <c r="AM46" i="3" s="1"/>
  <c r="AO46" i="3"/>
  <c r="AN46" i="3"/>
  <c r="AA46" i="3"/>
  <c r="BF45" i="3"/>
  <c r="BB45" i="3"/>
  <c r="BA45" i="3"/>
  <c r="AN45" i="3"/>
  <c r="BY44" i="3"/>
  <c r="BG44" i="3"/>
  <c r="AO44" i="3"/>
  <c r="BG42" i="3"/>
  <c r="BF42" i="3"/>
  <c r="AK42" i="3"/>
  <c r="AO42" i="3"/>
  <c r="AN42" i="3"/>
  <c r="BY41" i="3"/>
  <c r="BZ41" i="3" s="1"/>
  <c r="BX41" i="3"/>
  <c r="BF41" i="3"/>
  <c r="BG41" i="3"/>
  <c r="AO41" i="3"/>
  <c r="AN41" i="3"/>
  <c r="BX40" i="3"/>
  <c r="BF40" i="3"/>
  <c r="BG40" i="3"/>
  <c r="BH40" i="3" s="1"/>
  <c r="Z40" i="3"/>
  <c r="BY39" i="3"/>
  <c r="BX39" i="3"/>
  <c r="BT39" i="3"/>
  <c r="AO39" i="3"/>
  <c r="Z39" i="3"/>
  <c r="BX38" i="3"/>
  <c r="BZ38" i="3" s="1"/>
  <c r="BS38" i="3"/>
  <c r="AK38" i="3"/>
  <c r="AO38" i="3"/>
  <c r="AN38" i="3"/>
  <c r="AP38" i="3" s="1"/>
  <c r="AJ38" i="3"/>
  <c r="BX37" i="3"/>
  <c r="V37" i="3"/>
  <c r="AA37" i="3"/>
  <c r="BA36" i="3"/>
  <c r="BC36" i="3" s="1"/>
  <c r="Z36" i="3"/>
  <c r="V36" i="3"/>
  <c r="BX35" i="3"/>
  <c r="BY35" i="3"/>
  <c r="BZ35" i="3" s="1"/>
  <c r="AK35" i="3"/>
  <c r="AJ35" i="3"/>
  <c r="AO35" i="3"/>
  <c r="AA35" i="3"/>
  <c r="Z35" i="3"/>
  <c r="AB35" i="3" s="1"/>
  <c r="BY34" i="3"/>
  <c r="BX34" i="3"/>
  <c r="BZ34" i="3" s="1"/>
  <c r="BA34" i="3"/>
  <c r="AK34" i="3"/>
  <c r="AO34" i="3"/>
  <c r="AN34" i="3"/>
  <c r="AA34" i="3"/>
  <c r="G34" i="3"/>
  <c r="BY33" i="3"/>
  <c r="BF33" i="3"/>
  <c r="BG33" i="3"/>
  <c r="BB33" i="3"/>
  <c r="BX32" i="3"/>
  <c r="BS32" i="3"/>
  <c r="BW32" i="3" s="1"/>
  <c r="BF32" i="3"/>
  <c r="Z32" i="3"/>
  <c r="U32" i="3"/>
  <c r="W32" i="3" s="1"/>
  <c r="BX31" i="3"/>
  <c r="BS31" i="3"/>
  <c r="BF31" i="3"/>
  <c r="AO31" i="3"/>
  <c r="Z31" i="3"/>
  <c r="F31" i="3"/>
  <c r="BF30" i="3"/>
  <c r="AK30" i="3"/>
  <c r="AO30" i="3"/>
  <c r="AN30" i="3"/>
  <c r="AP30" i="3" s="1"/>
  <c r="BF29" i="3"/>
  <c r="AN29" i="3"/>
  <c r="Z29" i="3"/>
  <c r="BX28" i="3"/>
  <c r="AO28" i="3"/>
  <c r="AJ28" i="3"/>
  <c r="AM28" i="3" s="1"/>
  <c r="AA28" i="3"/>
  <c r="BY27" i="3"/>
  <c r="BS27" i="3"/>
  <c r="BW27" i="3" s="1"/>
  <c r="AO27" i="3"/>
  <c r="AN27" i="3"/>
  <c r="AP27" i="3" s="1"/>
  <c r="AA27" i="3"/>
  <c r="AO26" i="3"/>
  <c r="AP26" i="3" s="1"/>
  <c r="AJ26" i="3"/>
  <c r="AM26" i="3" s="1"/>
  <c r="AN26" i="3"/>
  <c r="BF25" i="3"/>
  <c r="AN25" i="3"/>
  <c r="AA25" i="3"/>
  <c r="U25" i="3"/>
  <c r="BY24" i="3"/>
  <c r="BX24" i="3"/>
  <c r="BF24" i="3"/>
  <c r="AJ24" i="3"/>
  <c r="AM24" i="3" s="1"/>
  <c r="BX23" i="3"/>
  <c r="BY23" i="3"/>
  <c r="BF23" i="3"/>
  <c r="AO23" i="3"/>
  <c r="BG22" i="3"/>
  <c r="BF22" i="3"/>
  <c r="BH22" i="3" s="1"/>
  <c r="AN22" i="3"/>
  <c r="Z22" i="3"/>
  <c r="BS21" i="3"/>
  <c r="BF21" i="3"/>
  <c r="BG21" i="3"/>
  <c r="AN21" i="3"/>
  <c r="Z21" i="3"/>
  <c r="BY20" i="3"/>
  <c r="BX20" i="3"/>
  <c r="BS20" i="3"/>
  <c r="BG20" i="3"/>
  <c r="BF20" i="3"/>
  <c r="Z20" i="3"/>
  <c r="V20" i="3"/>
  <c r="BY19" i="3"/>
  <c r="BX19" i="3"/>
  <c r="BZ19" i="3" s="1"/>
  <c r="BS19" i="3"/>
  <c r="BW19" i="3" s="1"/>
  <c r="BG19" i="3"/>
  <c r="AO19" i="3"/>
  <c r="AA19" i="3"/>
  <c r="F19" i="3"/>
  <c r="BY18" i="3"/>
  <c r="BS18" i="3"/>
  <c r="BV18" i="3" s="1"/>
  <c r="AO18" i="3"/>
  <c r="AJ18" i="3"/>
  <c r="BX17" i="3"/>
  <c r="BF17" i="3"/>
  <c r="AN17" i="3"/>
  <c r="BX16" i="3"/>
  <c r="BF16" i="3"/>
  <c r="Z16" i="3"/>
  <c r="BX15" i="3"/>
  <c r="BY15" i="3"/>
  <c r="BZ15" i="3" s="1"/>
  <c r="BG15" i="3"/>
  <c r="BF15" i="3"/>
  <c r="BH15" i="3" s="1"/>
  <c r="BA15" i="3"/>
  <c r="AO15" i="3"/>
  <c r="Z15" i="3"/>
  <c r="BS14" i="3"/>
  <c r="BF14" i="3"/>
  <c r="AK14" i="3"/>
  <c r="AO14" i="3"/>
  <c r="AN14" i="3"/>
  <c r="AP14" i="3" s="1"/>
  <c r="Z14" i="3"/>
  <c r="BX13" i="3"/>
  <c r="BS13" i="3"/>
  <c r="BW13" i="3" s="1"/>
  <c r="BF13" i="3"/>
  <c r="AN13" i="3"/>
  <c r="BY12" i="3"/>
  <c r="AO12" i="3"/>
  <c r="BX11" i="3"/>
  <c r="BY11" i="3"/>
  <c r="BG11" i="3"/>
  <c r="AO11" i="3"/>
  <c r="Z11" i="3"/>
  <c r="AA11" i="3"/>
  <c r="BY10" i="3"/>
  <c r="BS10" i="3"/>
  <c r="BG10" i="3"/>
  <c r="AK10" i="3"/>
  <c r="AO10" i="3"/>
  <c r="AN10" i="3"/>
  <c r="AP10" i="3" s="1"/>
  <c r="BX9" i="3"/>
  <c r="BS9" i="3"/>
  <c r="BW9" i="3" s="1"/>
  <c r="BF9" i="3"/>
  <c r="AN9" i="3"/>
  <c r="BX8" i="3"/>
  <c r="BF8" i="3"/>
  <c r="AO8" i="3"/>
  <c r="Z8" i="3"/>
  <c r="BX7" i="3"/>
  <c r="BF7" i="3"/>
  <c r="BA7" i="3"/>
  <c r="AO7" i="3"/>
  <c r="Z7" i="3"/>
  <c r="F7" i="3"/>
  <c r="BY6" i="3"/>
  <c r="BS6" i="3"/>
  <c r="BF6" i="3"/>
  <c r="AK6" i="3"/>
  <c r="AO6" i="3"/>
  <c r="AN6" i="3"/>
  <c r="AP6" i="3" s="1"/>
  <c r="Z6" i="3"/>
  <c r="U6" i="3"/>
  <c r="BT5" i="3"/>
  <c r="BY5" i="3"/>
  <c r="BF5" i="3"/>
  <c r="BB5" i="3"/>
  <c r="AN5" i="3"/>
  <c r="AK5" i="3"/>
  <c r="AJ5" i="3"/>
  <c r="AM5" i="3" s="1"/>
  <c r="F59" i="3" l="1"/>
  <c r="BW53" i="3"/>
  <c r="BV53" i="3"/>
  <c r="BZ53" i="3"/>
  <c r="BZ43" i="3"/>
  <c r="BZ61" i="3"/>
  <c r="BW51" i="3"/>
  <c r="BV51" i="3"/>
  <c r="BV65" i="3"/>
  <c r="BZ54" i="3"/>
  <c r="BZ70" i="3"/>
  <c r="BZ13" i="3"/>
  <c r="BZ18" i="3"/>
  <c r="BW18" i="3"/>
  <c r="BV27" i="3"/>
  <c r="BS73" i="3"/>
  <c r="BW73" i="3" s="1"/>
  <c r="BZ46" i="3"/>
  <c r="BS54" i="3"/>
  <c r="BS62" i="3"/>
  <c r="BS25" i="3"/>
  <c r="BU25" i="3" s="1"/>
  <c r="BY56" i="3"/>
  <c r="BS72" i="3"/>
  <c r="BV72" i="3" s="1"/>
  <c r="BZ16" i="3"/>
  <c r="BS42" i="3"/>
  <c r="BU42" i="3" s="1"/>
  <c r="BW62" i="3"/>
  <c r="BY65" i="3"/>
  <c r="BZ65" i="3" s="1"/>
  <c r="BT42" i="3"/>
  <c r="BZ50" i="3"/>
  <c r="BZ9" i="3"/>
  <c r="BS17" i="3"/>
  <c r="BW17" i="3" s="1"/>
  <c r="BW50" i="3"/>
  <c r="BV32" i="3"/>
  <c r="BZ52" i="3"/>
  <c r="BZ17" i="3"/>
  <c r="BV19" i="3"/>
  <c r="BU50" i="3"/>
  <c r="BS63" i="3"/>
  <c r="BV63" i="3" s="1"/>
  <c r="BS71" i="3"/>
  <c r="BV71" i="3" s="1"/>
  <c r="BS8" i="3"/>
  <c r="BW8" i="3" s="1"/>
  <c r="BS16" i="3"/>
  <c r="BW16" i="3" s="1"/>
  <c r="BS48" i="3"/>
  <c r="BW48" i="3" s="1"/>
  <c r="BS58" i="3"/>
  <c r="BW58" i="3" s="1"/>
  <c r="BZ8" i="3"/>
  <c r="BE33" i="3"/>
  <c r="BD33" i="3"/>
  <c r="BD64" i="3"/>
  <c r="BH48" i="3"/>
  <c r="BD72" i="3"/>
  <c r="BH18" i="3"/>
  <c r="BH37" i="3"/>
  <c r="BC53" i="3"/>
  <c r="BH52" i="3"/>
  <c r="BH29" i="3"/>
  <c r="BF26" i="3"/>
  <c r="BH26" i="3" s="1"/>
  <c r="BG50" i="3"/>
  <c r="BH50" i="3" s="1"/>
  <c r="BF53" i="3"/>
  <c r="BH53" i="3" s="1"/>
  <c r="BF54" i="3"/>
  <c r="BF66" i="3"/>
  <c r="BB67" i="3"/>
  <c r="BG16" i="3"/>
  <c r="BH16" i="3" s="1"/>
  <c r="BC71" i="3"/>
  <c r="BH7" i="3"/>
  <c r="BA14" i="3"/>
  <c r="BD14" i="3" s="1"/>
  <c r="BD36" i="3"/>
  <c r="BA24" i="3"/>
  <c r="BA25" i="3"/>
  <c r="BC25" i="3" s="1"/>
  <c r="BH44" i="3"/>
  <c r="BH45" i="3"/>
  <c r="BG57" i="3"/>
  <c r="BA66" i="3"/>
  <c r="BA73" i="3"/>
  <c r="BG6" i="3"/>
  <c r="BH6" i="3" s="1"/>
  <c r="BF19" i="3"/>
  <c r="BH24" i="3"/>
  <c r="BB37" i="3"/>
  <c r="BG47" i="3"/>
  <c r="BH57" i="3"/>
  <c r="BA9" i="3"/>
  <c r="BC9" i="3" s="1"/>
  <c r="BF12" i="3"/>
  <c r="BH12" i="3" s="1"/>
  <c r="BG30" i="3"/>
  <c r="BH30" i="3" s="1"/>
  <c r="BG72" i="3"/>
  <c r="BH72" i="3" s="1"/>
  <c r="BD48" i="3"/>
  <c r="BH20" i="3"/>
  <c r="BA29" i="3"/>
  <c r="BE29" i="3" s="1"/>
  <c r="BA46" i="3"/>
  <c r="BD46" i="3" s="1"/>
  <c r="BH49" i="3"/>
  <c r="BA64" i="3"/>
  <c r="BC64" i="3" s="1"/>
  <c r="BA69" i="3"/>
  <c r="BH14" i="3"/>
  <c r="BA26" i="3"/>
  <c r="BA56" i="3"/>
  <c r="BC56" i="3" s="1"/>
  <c r="BH68" i="3"/>
  <c r="AM6" i="3"/>
  <c r="AL6" i="3"/>
  <c r="AM10" i="3"/>
  <c r="AL10" i="3"/>
  <c r="AL34" i="3"/>
  <c r="AM34" i="3"/>
  <c r="AP57" i="3"/>
  <c r="AP32" i="3"/>
  <c r="AP40" i="3"/>
  <c r="AP52" i="3"/>
  <c r="AM31" i="3"/>
  <c r="AL31" i="3"/>
  <c r="AM61" i="3"/>
  <c r="AP72" i="3"/>
  <c r="AJ13" i="3"/>
  <c r="AL13" i="3" s="1"/>
  <c r="AO25" i="3"/>
  <c r="AP25" i="3" s="1"/>
  <c r="AN28" i="3"/>
  <c r="AP28" i="3" s="1"/>
  <c r="AP29" i="3"/>
  <c r="AO45" i="3"/>
  <c r="AP45" i="3" s="1"/>
  <c r="AP61" i="3"/>
  <c r="AP74" i="3"/>
  <c r="G25" i="3"/>
  <c r="AO53" i="3"/>
  <c r="AO57" i="3"/>
  <c r="AJ20" i="3"/>
  <c r="AM20" i="3" s="1"/>
  <c r="AL24" i="3"/>
  <c r="AL46" i="3"/>
  <c r="AJ49" i="3"/>
  <c r="AL49" i="3" s="1"/>
  <c r="AK56" i="3"/>
  <c r="AK59" i="3"/>
  <c r="AK60" i="3"/>
  <c r="AJ61" i="3"/>
  <c r="AO68" i="3"/>
  <c r="AP68" i="3" s="1"/>
  <c r="AK72" i="3"/>
  <c r="AP9" i="3"/>
  <c r="AM13" i="3"/>
  <c r="AM17" i="3"/>
  <c r="AN20" i="3"/>
  <c r="AP20" i="3" s="1"/>
  <c r="AJ21" i="3"/>
  <c r="AL21" i="3" s="1"/>
  <c r="AL28" i="3"/>
  <c r="AO29" i="3"/>
  <c r="AK47" i="3"/>
  <c r="AK49" i="3"/>
  <c r="F26" i="3"/>
  <c r="F47" i="3"/>
  <c r="G65" i="3"/>
  <c r="AP5" i="3"/>
  <c r="AN39" i="3"/>
  <c r="AP39" i="3" s="1"/>
  <c r="AO9" i="3"/>
  <c r="AP13" i="3"/>
  <c r="AK24" i="3"/>
  <c r="AK63" i="3"/>
  <c r="AO64" i="3"/>
  <c r="F35" i="3"/>
  <c r="G52" i="3"/>
  <c r="AK9" i="3"/>
  <c r="AJ37" i="3"/>
  <c r="AO17" i="3"/>
  <c r="AP17" i="3" s="1"/>
  <c r="AK20" i="3"/>
  <c r="AJ33" i="3"/>
  <c r="AM33" i="3" s="1"/>
  <c r="AP41" i="3"/>
  <c r="AL63" i="3"/>
  <c r="F17" i="3"/>
  <c r="G21" i="3"/>
  <c r="F25" i="3"/>
  <c r="F28" i="3"/>
  <c r="F44" i="3"/>
  <c r="F49" i="3"/>
  <c r="G53" i="3"/>
  <c r="G72" i="3"/>
  <c r="AP34" i="3"/>
  <c r="AP46" i="3"/>
  <c r="G20" i="3"/>
  <c r="F21" i="3"/>
  <c r="F53" i="3"/>
  <c r="G60" i="3"/>
  <c r="F61" i="3"/>
  <c r="AB10" i="3"/>
  <c r="AB42" i="3"/>
  <c r="Y50" i="3"/>
  <c r="X50" i="3"/>
  <c r="Y66" i="3"/>
  <c r="X66" i="3"/>
  <c r="AB41" i="3"/>
  <c r="Y18" i="3"/>
  <c r="X18" i="3"/>
  <c r="Y42" i="3"/>
  <c r="X42" i="3"/>
  <c r="Z65" i="3"/>
  <c r="G10" i="3"/>
  <c r="F24" i="3"/>
  <c r="AB25" i="3"/>
  <c r="F30" i="3"/>
  <c r="G33" i="3"/>
  <c r="AB14" i="3"/>
  <c r="AA17" i="3"/>
  <c r="U23" i="3"/>
  <c r="AB32" i="3"/>
  <c r="U39" i="3"/>
  <c r="W39" i="3" s="1"/>
  <c r="Z43" i="3"/>
  <c r="U70" i="3"/>
  <c r="Y70" i="3" s="1"/>
  <c r="AA47" i="3"/>
  <c r="AB47" i="3" s="1"/>
  <c r="AB56" i="3"/>
  <c r="F71" i="3"/>
  <c r="AB6" i="3"/>
  <c r="F39" i="3"/>
  <c r="U35" i="3"/>
  <c r="W35" i="3" s="1"/>
  <c r="F65" i="3"/>
  <c r="V12" i="3"/>
  <c r="F56" i="3"/>
  <c r="BD17" i="3"/>
  <c r="BD42" i="3"/>
  <c r="BC42" i="3"/>
  <c r="BZ11" i="3"/>
  <c r="AP12" i="3"/>
  <c r="BE45" i="3"/>
  <c r="BD45" i="3"/>
  <c r="BC45" i="3"/>
  <c r="BV47" i="3"/>
  <c r="BU47" i="3"/>
  <c r="W8" i="3"/>
  <c r="BU10" i="3"/>
  <c r="BX10" i="3"/>
  <c r="BZ10" i="3" s="1"/>
  <c r="AK16" i="3"/>
  <c r="G18" i="3"/>
  <c r="Z18" i="3"/>
  <c r="AB18" i="3" s="1"/>
  <c r="BW21" i="3"/>
  <c r="BT21" i="3"/>
  <c r="G30" i="3"/>
  <c r="Z30" i="3"/>
  <c r="AB30" i="3" s="1"/>
  <c r="X6" i="3"/>
  <c r="BE6" i="3"/>
  <c r="X8" i="3"/>
  <c r="BU14" i="3"/>
  <c r="BX14" i="3"/>
  <c r="BZ14" i="3" s="1"/>
  <c r="V17" i="3"/>
  <c r="BH17" i="3"/>
  <c r="BW22" i="3"/>
  <c r="X26" i="3"/>
  <c r="BD34" i="3"/>
  <c r="BC34" i="3"/>
  <c r="BW34" i="3"/>
  <c r="BV6" i="3"/>
  <c r="G7" i="3"/>
  <c r="X12" i="3"/>
  <c r="AL14" i="3"/>
  <c r="BA18" i="3"/>
  <c r="BD18" i="3" s="1"/>
  <c r="BX25" i="3"/>
  <c r="BZ25" i="3" s="1"/>
  <c r="BB28" i="3"/>
  <c r="BC43" i="3"/>
  <c r="BF43" i="3"/>
  <c r="BH43" i="3" s="1"/>
  <c r="F8" i="3"/>
  <c r="AA8" i="3"/>
  <c r="AB8" i="3" s="1"/>
  <c r="BU8" i="3"/>
  <c r="BV9" i="3"/>
  <c r="G11" i="3"/>
  <c r="Y12" i="3"/>
  <c r="BV12" i="3"/>
  <c r="BU13" i="3"/>
  <c r="X16" i="3"/>
  <c r="AN19" i="3"/>
  <c r="AP19" i="3" s="1"/>
  <c r="AK19" i="3"/>
  <c r="F36" i="3"/>
  <c r="AO36" i="3"/>
  <c r="Y5" i="3"/>
  <c r="BD5" i="3"/>
  <c r="BB10" i="3"/>
  <c r="F12" i="3"/>
  <c r="AA12" i="3"/>
  <c r="BV14" i="3"/>
  <c r="Y16" i="3"/>
  <c r="AN16" i="3"/>
  <c r="AP16" i="3" s="1"/>
  <c r="AL18" i="3"/>
  <c r="AK18" i="3"/>
  <c r="AN18" i="3"/>
  <c r="AP18" i="3" s="1"/>
  <c r="BU18" i="3"/>
  <c r="G22" i="3"/>
  <c r="V24" i="3"/>
  <c r="X25" i="3"/>
  <c r="W25" i="3"/>
  <c r="BX30" i="3"/>
  <c r="BZ30" i="3" s="1"/>
  <c r="BU30" i="3"/>
  <c r="BF38" i="3"/>
  <c r="BH38" i="3" s="1"/>
  <c r="BC38" i="3"/>
  <c r="F5" i="3"/>
  <c r="BE5" i="3"/>
  <c r="BW6" i="3"/>
  <c r="AB7" i="3"/>
  <c r="BT7" i="3"/>
  <c r="AJ8" i="3"/>
  <c r="AL8" i="3" s="1"/>
  <c r="BB9" i="3"/>
  <c r="BA13" i="3"/>
  <c r="BB14" i="3"/>
  <c r="W22" i="3"/>
  <c r="G23" i="3"/>
  <c r="Z23" i="3"/>
  <c r="AB23" i="3" s="1"/>
  <c r="W23" i="3"/>
  <c r="BD27" i="3"/>
  <c r="X36" i="3"/>
  <c r="BV41" i="3"/>
  <c r="G5" i="3"/>
  <c r="Z5" i="3"/>
  <c r="AB5" i="3" s="1"/>
  <c r="AK8" i="3"/>
  <c r="BA8" i="3"/>
  <c r="F9" i="3"/>
  <c r="U9" i="3"/>
  <c r="Y9" i="3" s="1"/>
  <c r="BE9" i="3"/>
  <c r="F10" i="3"/>
  <c r="U10" i="3"/>
  <c r="Y10" i="3" s="1"/>
  <c r="BW10" i="3"/>
  <c r="V11" i="3"/>
  <c r="AB11" i="3"/>
  <c r="AJ11" i="3"/>
  <c r="AM11" i="3" s="1"/>
  <c r="BT11" i="3"/>
  <c r="AJ12" i="3"/>
  <c r="AL12" i="3" s="1"/>
  <c r="Y13" i="3"/>
  <c r="BB13" i="3"/>
  <c r="Y14" i="3"/>
  <c r="U15" i="3"/>
  <c r="AK15" i="3"/>
  <c r="BD15" i="3"/>
  <c r="BS15" i="3"/>
  <c r="BA17" i="3"/>
  <c r="AA21" i="3"/>
  <c r="AB21" i="3" s="1"/>
  <c r="BD22" i="3"/>
  <c r="BC22" i="3"/>
  <c r="BC24" i="3"/>
  <c r="AB26" i="3"/>
  <c r="G27" i="3"/>
  <c r="Z27" i="3"/>
  <c r="AB27" i="3" s="1"/>
  <c r="V27" i="3"/>
  <c r="U28" i="3"/>
  <c r="X28" i="3" s="1"/>
  <c r="BT10" i="3"/>
  <c r="BE11" i="3"/>
  <c r="V13" i="3"/>
  <c r="BH13" i="3"/>
  <c r="BE16" i="3"/>
  <c r="U17" i="3"/>
  <c r="X17" i="3" s="1"/>
  <c r="W18" i="3"/>
  <c r="G19" i="3"/>
  <c r="Z19" i="3"/>
  <c r="AB19" i="3" s="1"/>
  <c r="BV20" i="3"/>
  <c r="BU20" i="3"/>
  <c r="BD26" i="3"/>
  <c r="BC26" i="3"/>
  <c r="BT28" i="3"/>
  <c r="V30" i="3"/>
  <c r="BU5" i="3"/>
  <c r="BT14" i="3"/>
  <c r="BE15" i="3"/>
  <c r="G17" i="3"/>
  <c r="Z17" i="3"/>
  <c r="BD20" i="3"/>
  <c r="AJ32" i="3"/>
  <c r="AL32" i="3" s="1"/>
  <c r="F32" i="3"/>
  <c r="BV49" i="3"/>
  <c r="BV5" i="3"/>
  <c r="BV7" i="3"/>
  <c r="BU7" i="3"/>
  <c r="BU9" i="3"/>
  <c r="X10" i="3"/>
  <c r="BE10" i="3"/>
  <c r="AM12" i="3"/>
  <c r="X15" i="3"/>
  <c r="U20" i="3"/>
  <c r="W20" i="3" s="1"/>
  <c r="BF28" i="3"/>
  <c r="BH28" i="3" s="1"/>
  <c r="BD30" i="3"/>
  <c r="BC30" i="3"/>
  <c r="BB43" i="3"/>
  <c r="BB6" i="3"/>
  <c r="BW7" i="3"/>
  <c r="BV10" i="3"/>
  <c r="AM16" i="3"/>
  <c r="U21" i="3"/>
  <c r="X21" i="3" s="1"/>
  <c r="AO22" i="3"/>
  <c r="AP22" i="3" s="1"/>
  <c r="AJ22" i="3"/>
  <c r="AM22" i="3" s="1"/>
  <c r="U24" i="3"/>
  <c r="W24" i="3" s="1"/>
  <c r="BZ26" i="3"/>
  <c r="Y6" i="3"/>
  <c r="BC6" i="3"/>
  <c r="U7" i="3"/>
  <c r="X7" i="3" s="1"/>
  <c r="AK7" i="3"/>
  <c r="BD7" i="3"/>
  <c r="AB12" i="3"/>
  <c r="BU12" i="3"/>
  <c r="BV13" i="3"/>
  <c r="G15" i="3"/>
  <c r="BD16" i="3"/>
  <c r="X22" i="3"/>
  <c r="Y23" i="3"/>
  <c r="X23" i="3"/>
  <c r="AP23" i="3"/>
  <c r="BT30" i="3"/>
  <c r="W36" i="3"/>
  <c r="AL38" i="3"/>
  <c r="AM38" i="3"/>
  <c r="BB38" i="3"/>
  <c r="BW47" i="3"/>
  <c r="AO54" i="3"/>
  <c r="AJ54" i="3"/>
  <c r="AM54" i="3" s="1"/>
  <c r="U5" i="3"/>
  <c r="X5" i="3" s="1"/>
  <c r="F6" i="3"/>
  <c r="V7" i="3"/>
  <c r="AJ7" i="3"/>
  <c r="AM7" i="3" s="1"/>
  <c r="BY7" i="3"/>
  <c r="BZ7" i="3" s="1"/>
  <c r="BC10" i="3"/>
  <c r="U11" i="3"/>
  <c r="X11" i="3" s="1"/>
  <c r="AK11" i="3"/>
  <c r="BD11" i="3"/>
  <c r="BS11" i="3"/>
  <c r="BW11" i="3" s="1"/>
  <c r="F16" i="3"/>
  <c r="AA16" i="3"/>
  <c r="AB16" i="3" s="1"/>
  <c r="BE24" i="3"/>
  <c r="BD24" i="3"/>
  <c r="BX33" i="3"/>
  <c r="BZ33" i="3" s="1"/>
  <c r="BT33" i="3"/>
  <c r="V5" i="3"/>
  <c r="AL5" i="3"/>
  <c r="BH5" i="3"/>
  <c r="W5" i="3"/>
  <c r="BX6" i="3"/>
  <c r="BZ6" i="3" s="1"/>
  <c r="BU6" i="3"/>
  <c r="BT6" i="3"/>
  <c r="BE7" i="3"/>
  <c r="BB8" i="3"/>
  <c r="BH8" i="3"/>
  <c r="G9" i="3"/>
  <c r="Z9" i="3"/>
  <c r="AB9" i="3" s="1"/>
  <c r="V9" i="3"/>
  <c r="AL9" i="3"/>
  <c r="BH9" i="3"/>
  <c r="AK12" i="3"/>
  <c r="BA12" i="3"/>
  <c r="BD12" i="3" s="1"/>
  <c r="F13" i="3"/>
  <c r="U13" i="3"/>
  <c r="X13" i="3" s="1"/>
  <c r="F14" i="3"/>
  <c r="U14" i="3"/>
  <c r="W14" i="3" s="1"/>
  <c r="BW14" i="3"/>
  <c r="V15" i="3"/>
  <c r="AB15" i="3"/>
  <c r="AJ15" i="3"/>
  <c r="AM15" i="3" s="1"/>
  <c r="BT15" i="3"/>
  <c r="AJ16" i="3"/>
  <c r="AL16" i="3" s="1"/>
  <c r="BB17" i="3"/>
  <c r="V18" i="3"/>
  <c r="AM18" i="3"/>
  <c r="U19" i="3"/>
  <c r="X19" i="3" s="1"/>
  <c r="F20" i="3"/>
  <c r="BH21" i="3"/>
  <c r="F22" i="3"/>
  <c r="BH23" i="3"/>
  <c r="G28" i="3"/>
  <c r="Z28" i="3"/>
  <c r="AB28" i="3" s="1"/>
  <c r="V28" i="3"/>
  <c r="U30" i="3"/>
  <c r="Y30" i="3" s="1"/>
  <c r="AP31" i="3"/>
  <c r="BV39" i="3"/>
  <c r="BU39" i="3"/>
  <c r="G13" i="3"/>
  <c r="Z13" i="3"/>
  <c r="AB13" i="3" s="1"/>
  <c r="BE21" i="3"/>
  <c r="AA26" i="3"/>
  <c r="BS26" i="3"/>
  <c r="BU26" i="3" s="1"/>
  <c r="F33" i="3"/>
  <c r="BT34" i="3"/>
  <c r="AP36" i="3"/>
  <c r="U37" i="3"/>
  <c r="X37" i="3" s="1"/>
  <c r="BU40" i="3"/>
  <c r="AM53" i="3"/>
  <c r="AK53" i="3"/>
  <c r="AL62" i="3"/>
  <c r="AK62" i="3"/>
  <c r="AN62" i="3"/>
  <c r="AP62" i="3" s="1"/>
  <c r="V10" i="3"/>
  <c r="BC18" i="3"/>
  <c r="AA22" i="3"/>
  <c r="AB22" i="3" s="1"/>
  <c r="BU27" i="3"/>
  <c r="AN43" i="3"/>
  <c r="G43" i="3"/>
  <c r="AK43" i="3"/>
  <c r="BU43" i="3"/>
  <c r="BV43" i="3"/>
  <c r="G61" i="3"/>
  <c r="AO73" i="3"/>
  <c r="AP73" i="3" s="1"/>
  <c r="AJ73" i="3"/>
  <c r="AL73" i="3" s="1"/>
  <c r="W6" i="3"/>
  <c r="BC7" i="3"/>
  <c r="G8" i="3"/>
  <c r="BC11" i="3"/>
  <c r="G12" i="3"/>
  <c r="AL15" i="3"/>
  <c r="BC15" i="3"/>
  <c r="G16" i="3"/>
  <c r="BU19" i="3"/>
  <c r="BZ20" i="3"/>
  <c r="BT20" i="3"/>
  <c r="BT22" i="3"/>
  <c r="BS23" i="3"/>
  <c r="BW24" i="3"/>
  <c r="BB25" i="3"/>
  <c r="BV25" i="3"/>
  <c r="BE26" i="3"/>
  <c r="AJ27" i="3"/>
  <c r="AM27" i="3" s="1"/>
  <c r="BT27" i="3"/>
  <c r="BZ29" i="3"/>
  <c r="BT29" i="3"/>
  <c r="AJ30" i="3"/>
  <c r="BE30" i="3"/>
  <c r="BA31" i="3"/>
  <c r="BE31" i="3" s="1"/>
  <c r="BV31" i="3"/>
  <c r="BC33" i="3"/>
  <c r="BW35" i="3"/>
  <c r="BU38" i="3"/>
  <c r="X39" i="3"/>
  <c r="G39" i="3"/>
  <c r="AB40" i="3"/>
  <c r="G41" i="3"/>
  <c r="BU44" i="3"/>
  <c r="BX44" i="3"/>
  <c r="BZ44" i="3" s="1"/>
  <c r="BV44" i="3"/>
  <c r="BB46" i="3"/>
  <c r="AP48" i="3"/>
  <c r="AA52" i="3"/>
  <c r="AB52" i="3" s="1"/>
  <c r="F52" i="3"/>
  <c r="U53" i="3"/>
  <c r="AP59" i="3"/>
  <c r="BF59" i="3"/>
  <c r="BH59" i="3" s="1"/>
  <c r="BB59" i="3"/>
  <c r="X69" i="3"/>
  <c r="AM69" i="3"/>
  <c r="G69" i="3"/>
  <c r="BH70" i="3"/>
  <c r="G73" i="3"/>
  <c r="BT18" i="3"/>
  <c r="BW20" i="3"/>
  <c r="U33" i="3"/>
  <c r="X33" i="3" s="1"/>
  <c r="BB15" i="3"/>
  <c r="BA19" i="3"/>
  <c r="BE19" i="3" s="1"/>
  <c r="BS22" i="3"/>
  <c r="BU22" i="3" s="1"/>
  <c r="Y25" i="3"/>
  <c r="BT26" i="3"/>
  <c r="Z33" i="3"/>
  <c r="AB33" i="3" s="1"/>
  <c r="W33" i="3"/>
  <c r="BU34" i="3"/>
  <c r="AA62" i="3"/>
  <c r="F62" i="3"/>
  <c r="F18" i="3"/>
  <c r="BA20" i="3"/>
  <c r="BE20" i="3" s="1"/>
  <c r="BB20" i="3"/>
  <c r="AM21" i="3"/>
  <c r="BV21" i="3"/>
  <c r="BE22" i="3"/>
  <c r="AJ23" i="3"/>
  <c r="AM23" i="3" s="1"/>
  <c r="BT23" i="3"/>
  <c r="V25" i="3"/>
  <c r="AM25" i="3"/>
  <c r="G26" i="3"/>
  <c r="AL27" i="3"/>
  <c r="AK27" i="3"/>
  <c r="BU29" i="3"/>
  <c r="U31" i="3"/>
  <c r="W31" i="3" s="1"/>
  <c r="Y32" i="3"/>
  <c r="BB36" i="3"/>
  <c r="Y38" i="3"/>
  <c r="BA39" i="3"/>
  <c r="BE39" i="3" s="1"/>
  <c r="BW39" i="3"/>
  <c r="AA40" i="3"/>
  <c r="F40" i="3"/>
  <c r="BZ42" i="3"/>
  <c r="U44" i="3"/>
  <c r="Y44" i="3" s="1"/>
  <c r="X46" i="3"/>
  <c r="BH46" i="3"/>
  <c r="U49" i="3"/>
  <c r="X49" i="3" s="1"/>
  <c r="Y52" i="3"/>
  <c r="BG55" i="3"/>
  <c r="AM56" i="3"/>
  <c r="G56" i="3"/>
  <c r="W69" i="3"/>
  <c r="G31" i="3"/>
  <c r="G37" i="3"/>
  <c r="Z37" i="3"/>
  <c r="AB37" i="3" s="1"/>
  <c r="BD40" i="3"/>
  <c r="F43" i="3"/>
  <c r="AA43" i="3"/>
  <c r="BT8" i="3"/>
  <c r="BT12" i="3"/>
  <c r="BT16" i="3"/>
  <c r="BC20" i="3"/>
  <c r="AK23" i="3"/>
  <c r="AP24" i="3"/>
  <c r="BZ24" i="3"/>
  <c r="BT24" i="3"/>
  <c r="BA27" i="3"/>
  <c r="BE27" i="3" s="1"/>
  <c r="BZ27" i="3"/>
  <c r="BZ28" i="3"/>
  <c r="BD32" i="3"/>
  <c r="AK33" i="3"/>
  <c r="AN33" i="3"/>
  <c r="AP33" i="3" s="1"/>
  <c r="AL33" i="3"/>
  <c r="AM35" i="3"/>
  <c r="G35" i="3"/>
  <c r="BD35" i="3"/>
  <c r="BA37" i="3"/>
  <c r="F38" i="3"/>
  <c r="U38" i="3"/>
  <c r="W38" i="3" s="1"/>
  <c r="G44" i="3"/>
  <c r="Z44" i="3"/>
  <c r="AB44" i="3" s="1"/>
  <c r="V44" i="3"/>
  <c r="BX45" i="3"/>
  <c r="BZ45" i="3" s="1"/>
  <c r="BT45" i="3"/>
  <c r="G49" i="3"/>
  <c r="Z49" i="3"/>
  <c r="AB49" i="3" s="1"/>
  <c r="W49" i="3"/>
  <c r="V49" i="3"/>
  <c r="BV67" i="3"/>
  <c r="BU67" i="3"/>
  <c r="AM68" i="3"/>
  <c r="AK68" i="3"/>
  <c r="Y20" i="3"/>
  <c r="AP21" i="3"/>
  <c r="BX21" i="3"/>
  <c r="BZ21" i="3" s="1"/>
  <c r="BU21" i="3"/>
  <c r="G24" i="3"/>
  <c r="Z24" i="3"/>
  <c r="AB24" i="3" s="1"/>
  <c r="V6" i="3"/>
  <c r="BB7" i="3"/>
  <c r="BB11" i="3"/>
  <c r="V14" i="3"/>
  <c r="AJ19" i="3"/>
  <c r="AM19" i="3" s="1"/>
  <c r="BH19" i="3"/>
  <c r="X20" i="3"/>
  <c r="BD21" i="3"/>
  <c r="BV22" i="3"/>
  <c r="BA23" i="3"/>
  <c r="BE23" i="3" s="1"/>
  <c r="BZ23" i="3"/>
  <c r="BU24" i="3"/>
  <c r="BD25" i="3"/>
  <c r="BW25" i="3"/>
  <c r="U26" i="3"/>
  <c r="Y26" i="3" s="1"/>
  <c r="U27" i="3"/>
  <c r="BC27" i="3"/>
  <c r="BW30" i="3"/>
  <c r="AK31" i="3"/>
  <c r="BW31" i="3"/>
  <c r="BE34" i="3"/>
  <c r="BE38" i="3"/>
  <c r="BV38" i="3"/>
  <c r="BZ39" i="3"/>
  <c r="AL41" i="3"/>
  <c r="AK41" i="3"/>
  <c r="BE43" i="3"/>
  <c r="AA48" i="3"/>
  <c r="AB48" i="3" s="1"/>
  <c r="F48" i="3"/>
  <c r="BD52" i="3"/>
  <c r="W56" i="3"/>
  <c r="AB68" i="3"/>
  <c r="BB18" i="3"/>
  <c r="V21" i="3"/>
  <c r="AK22" i="3"/>
  <c r="F23" i="3"/>
  <c r="AK26" i="3"/>
  <c r="F27" i="3"/>
  <c r="G29" i="3"/>
  <c r="AL29" i="3"/>
  <c r="BB30" i="3"/>
  <c r="V31" i="3"/>
  <c r="AK32" i="3"/>
  <c r="BU32" i="3"/>
  <c r="BU35" i="3"/>
  <c r="AB36" i="3"/>
  <c r="BS36" i="3"/>
  <c r="BW36" i="3" s="1"/>
  <c r="Z38" i="3"/>
  <c r="AB38" i="3" s="1"/>
  <c r="V38" i="3"/>
  <c r="AJ40" i="3"/>
  <c r="AM40" i="3" s="1"/>
  <c r="BA41" i="3"/>
  <c r="BD41" i="3" s="1"/>
  <c r="F42" i="3"/>
  <c r="AP42" i="3"/>
  <c r="BH42" i="3"/>
  <c r="BB42" i="3"/>
  <c r="F45" i="3"/>
  <c r="U45" i="3"/>
  <c r="BT47" i="3"/>
  <c r="BZ47" i="3"/>
  <c r="BT50" i="3"/>
  <c r="BB53" i="3"/>
  <c r="BU58" i="3"/>
  <c r="BH65" i="3"/>
  <c r="X72" i="3"/>
  <c r="W72" i="3"/>
  <c r="X73" i="3"/>
  <c r="AL22" i="3"/>
  <c r="AL26" i="3"/>
  <c r="BU31" i="3"/>
  <c r="G32" i="3"/>
  <c r="V32" i="3"/>
  <c r="BA32" i="3"/>
  <c r="BH33" i="3"/>
  <c r="F34" i="3"/>
  <c r="U34" i="3"/>
  <c r="X34" i="3" s="1"/>
  <c r="BH34" i="3"/>
  <c r="BB34" i="3"/>
  <c r="BV34" i="3"/>
  <c r="BE35" i="3"/>
  <c r="AN37" i="3"/>
  <c r="AP37" i="3" s="1"/>
  <c r="BS37" i="3"/>
  <c r="BW37" i="3" s="1"/>
  <c r="BT37" i="3"/>
  <c r="BF39" i="3"/>
  <c r="BH39" i="3" s="1"/>
  <c r="BB39" i="3"/>
  <c r="AL40" i="3"/>
  <c r="AK40" i="3"/>
  <c r="BV40" i="3"/>
  <c r="BB41" i="3"/>
  <c r="U43" i="3"/>
  <c r="AO43" i="3"/>
  <c r="AJ43" i="3"/>
  <c r="AL43" i="3" s="1"/>
  <c r="BT43" i="3"/>
  <c r="AJ44" i="3"/>
  <c r="AM44" i="3" s="1"/>
  <c r="BA44" i="3"/>
  <c r="BC44" i="3" s="1"/>
  <c r="Z45" i="3"/>
  <c r="AB45" i="3" s="1"/>
  <c r="G45" i="3"/>
  <c r="V45" i="3"/>
  <c r="G46" i="3"/>
  <c r="BD47" i="3"/>
  <c r="BT49" i="3"/>
  <c r="AL52" i="3"/>
  <c r="AK52" i="3"/>
  <c r="AA53" i="3"/>
  <c r="AB53" i="3" s="1"/>
  <c r="AP53" i="3"/>
  <c r="V55" i="3"/>
  <c r="BH55" i="3"/>
  <c r="V22" i="3"/>
  <c r="BB23" i="3"/>
  <c r="V26" i="3"/>
  <c r="BB27" i="3"/>
  <c r="BS28" i="3"/>
  <c r="BW28" i="3" s="1"/>
  <c r="F29" i="3"/>
  <c r="U29" i="3"/>
  <c r="BV30" i="3"/>
  <c r="BC31" i="3"/>
  <c r="BB31" i="3"/>
  <c r="BB32" i="3"/>
  <c r="BZ32" i="3"/>
  <c r="Z34" i="3"/>
  <c r="AB34" i="3" s="1"/>
  <c r="W34" i="3"/>
  <c r="V34" i="3"/>
  <c r="AJ36" i="3"/>
  <c r="AL36" i="3" s="1"/>
  <c r="BZ36" i="3"/>
  <c r="BZ37" i="3"/>
  <c r="BW38" i="3"/>
  <c r="F41" i="3"/>
  <c r="U41" i="3"/>
  <c r="AM43" i="3"/>
  <c r="AK44" i="3"/>
  <c r="AN44" i="3"/>
  <c r="AP44" i="3" s="1"/>
  <c r="U48" i="3"/>
  <c r="AM50" i="3"/>
  <c r="V54" i="3"/>
  <c r="G54" i="3"/>
  <c r="Z54" i="3"/>
  <c r="AB54" i="3" s="1"/>
  <c r="BA54" i="3"/>
  <c r="BE54" i="3" s="1"/>
  <c r="BH54" i="3"/>
  <c r="AL55" i="3"/>
  <c r="AK55" i="3"/>
  <c r="AN55" i="3"/>
  <c r="AP55" i="3" s="1"/>
  <c r="BD63" i="3"/>
  <c r="AL66" i="3"/>
  <c r="AK66" i="3"/>
  <c r="AN66" i="3"/>
  <c r="AP66" i="3" s="1"/>
  <c r="BA28" i="3"/>
  <c r="BE28" i="3" s="1"/>
  <c r="V29" i="3"/>
  <c r="BS33" i="3"/>
  <c r="BF35" i="3"/>
  <c r="BH35" i="3" s="1"/>
  <c r="BC35" i="3"/>
  <c r="BB35" i="3"/>
  <c r="AK36" i="3"/>
  <c r="V39" i="3"/>
  <c r="AM39" i="3"/>
  <c r="U40" i="3"/>
  <c r="BH41" i="3"/>
  <c r="G42" i="3"/>
  <c r="AM42" i="3"/>
  <c r="BU46" i="3"/>
  <c r="BV48" i="3"/>
  <c r="G50" i="3"/>
  <c r="Z50" i="3"/>
  <c r="AB50" i="3" s="1"/>
  <c r="W50" i="3"/>
  <c r="BX51" i="3"/>
  <c r="BZ51" i="3" s="1"/>
  <c r="BU51" i="3"/>
  <c r="BF64" i="3"/>
  <c r="BH64" i="3" s="1"/>
  <c r="BB64" i="3"/>
  <c r="AP65" i="3"/>
  <c r="BT31" i="3"/>
  <c r="AL35" i="3"/>
  <c r="BT35" i="3"/>
  <c r="G36" i="3"/>
  <c r="AL39" i="3"/>
  <c r="G40" i="3"/>
  <c r="BA40" i="3"/>
  <c r="BC40" i="3" s="1"/>
  <c r="V41" i="3"/>
  <c r="BB44" i="3"/>
  <c r="AL45" i="3"/>
  <c r="BW46" i="3"/>
  <c r="AL47" i="3"/>
  <c r="BE47" i="3"/>
  <c r="BU48" i="3"/>
  <c r="AN49" i="3"/>
  <c r="AP49" i="3" s="1"/>
  <c r="BS49" i="3"/>
  <c r="BW49" i="3" s="1"/>
  <c r="AA50" i="3"/>
  <c r="F50" i="3"/>
  <c r="BE50" i="3"/>
  <c r="AN51" i="3"/>
  <c r="AP51" i="3" s="1"/>
  <c r="AK51" i="3"/>
  <c r="BC51" i="3"/>
  <c r="BD53" i="3"/>
  <c r="BB55" i="3"/>
  <c r="G58" i="3"/>
  <c r="Z58" i="3"/>
  <c r="AB58" i="3" s="1"/>
  <c r="V58" i="3"/>
  <c r="BW63" i="3"/>
  <c r="W73" i="3"/>
  <c r="BB40" i="3"/>
  <c r="U47" i="3"/>
  <c r="AJ48" i="3"/>
  <c r="AM48" i="3" s="1"/>
  <c r="BZ48" i="3"/>
  <c r="V52" i="3"/>
  <c r="BW52" i="3"/>
  <c r="AA54" i="3"/>
  <c r="F54" i="3"/>
  <c r="BV57" i="3"/>
  <c r="AP58" i="3"/>
  <c r="U59" i="3"/>
  <c r="W59" i="3" s="1"/>
  <c r="BS64" i="3"/>
  <c r="BW64" i="3" s="1"/>
  <c r="BW69" i="3"/>
  <c r="BT36" i="3"/>
  <c r="BT41" i="3"/>
  <c r="BD43" i="3"/>
  <c r="U46" i="3"/>
  <c r="Y46" i="3" s="1"/>
  <c r="BT46" i="3"/>
  <c r="V47" i="3"/>
  <c r="BF47" i="3"/>
  <c r="BC47" i="3"/>
  <c r="BB47" i="3"/>
  <c r="AK48" i="3"/>
  <c r="BE48" i="3"/>
  <c r="BZ49" i="3"/>
  <c r="AJ50" i="3"/>
  <c r="AL50" i="3" s="1"/>
  <c r="BC50" i="3"/>
  <c r="F51" i="3"/>
  <c r="U51" i="3"/>
  <c r="BV52" i="3"/>
  <c r="BU52" i="3"/>
  <c r="F57" i="3"/>
  <c r="AA57" i="3"/>
  <c r="AB57" i="3" s="1"/>
  <c r="BE60" i="3"/>
  <c r="BX63" i="3"/>
  <c r="BZ63" i="3" s="1"/>
  <c r="BT63" i="3"/>
  <c r="BF71" i="3"/>
  <c r="BH71" i="3" s="1"/>
  <c r="BB71" i="3"/>
  <c r="BZ40" i="3"/>
  <c r="BU41" i="3"/>
  <c r="W42" i="3"/>
  <c r="V42" i="3"/>
  <c r="BE42" i="3"/>
  <c r="BS45" i="3"/>
  <c r="BW45" i="3" s="1"/>
  <c r="Z46" i="3"/>
  <c r="AB46" i="3" s="1"/>
  <c r="V46" i="3"/>
  <c r="AM47" i="3"/>
  <c r="BB48" i="3"/>
  <c r="Y49" i="3"/>
  <c r="BA49" i="3"/>
  <c r="AK50" i="3"/>
  <c r="AN50" i="3"/>
  <c r="AP50" i="3" s="1"/>
  <c r="G51" i="3"/>
  <c r="Z51" i="3"/>
  <c r="AB51" i="3" s="1"/>
  <c r="V51" i="3"/>
  <c r="BD51" i="3"/>
  <c r="BX56" i="3"/>
  <c r="BU56" i="3"/>
  <c r="BT56" i="3"/>
  <c r="G57" i="3"/>
  <c r="BC57" i="3"/>
  <c r="G64" i="3"/>
  <c r="AL67" i="3"/>
  <c r="AK67" i="3"/>
  <c r="AN67" i="3"/>
  <c r="AP67" i="3" s="1"/>
  <c r="BX68" i="3"/>
  <c r="BZ68" i="3" s="1"/>
  <c r="BU68" i="3"/>
  <c r="F69" i="3"/>
  <c r="AO69" i="3"/>
  <c r="AP69" i="3" s="1"/>
  <c r="AN71" i="3"/>
  <c r="AP71" i="3" s="1"/>
  <c r="AL71" i="3"/>
  <c r="AK71" i="3"/>
  <c r="AA74" i="3"/>
  <c r="F74" i="3"/>
  <c r="G48" i="3"/>
  <c r="U55" i="3"/>
  <c r="Y55" i="3" s="1"/>
  <c r="BE56" i="3"/>
  <c r="BV58" i="3"/>
  <c r="G59" i="3"/>
  <c r="Z59" i="3"/>
  <c r="AB59" i="3" s="1"/>
  <c r="V59" i="3"/>
  <c r="BV59" i="3"/>
  <c r="BU59" i="3"/>
  <c r="F60" i="3"/>
  <c r="BB60" i="3"/>
  <c r="BU61" i="3"/>
  <c r="U64" i="3"/>
  <c r="Y64" i="3" s="1"/>
  <c r="AM64" i="3"/>
  <c r="AK64" i="3"/>
  <c r="AO65" i="3"/>
  <c r="AJ65" i="3"/>
  <c r="BZ67" i="3"/>
  <c r="BT67" i="3"/>
  <c r="X68" i="3"/>
  <c r="AB69" i="3"/>
  <c r="G70" i="3"/>
  <c r="Z70" i="3"/>
  <c r="AB70" i="3" s="1"/>
  <c r="BE72" i="3"/>
  <c r="BH74" i="3"/>
  <c r="BT52" i="3"/>
  <c r="G55" i="3"/>
  <c r="Z55" i="3"/>
  <c r="AB55" i="3" s="1"/>
  <c r="BA55" i="3"/>
  <c r="BE55" i="3" s="1"/>
  <c r="X56" i="3"/>
  <c r="AM57" i="3"/>
  <c r="BS57" i="3"/>
  <c r="BW57" i="3" s="1"/>
  <c r="BH58" i="3"/>
  <c r="AB64" i="3"/>
  <c r="BT66" i="3"/>
  <c r="BD67" i="3"/>
  <c r="U71" i="3"/>
  <c r="Y71" i="3" s="1"/>
  <c r="F72" i="3"/>
  <c r="F73" i="3"/>
  <c r="AA73" i="3"/>
  <c r="AB73" i="3" s="1"/>
  <c r="BT48" i="3"/>
  <c r="BB52" i="3"/>
  <c r="V53" i="3"/>
  <c r="BE53" i="3"/>
  <c r="BU54" i="3"/>
  <c r="BD57" i="3"/>
  <c r="BZ57" i="3"/>
  <c r="Y60" i="3"/>
  <c r="BG62" i="3"/>
  <c r="BH62" i="3" s="1"/>
  <c r="X63" i="3"/>
  <c r="X65" i="3"/>
  <c r="BE65" i="3"/>
  <c r="BW68" i="3"/>
  <c r="BA70" i="3"/>
  <c r="G71" i="3"/>
  <c r="Z71" i="3"/>
  <c r="AB71" i="3" s="1"/>
  <c r="W71" i="3"/>
  <c r="V71" i="3"/>
  <c r="U74" i="3"/>
  <c r="AJ51" i="3"/>
  <c r="AM51" i="3" s="1"/>
  <c r="BH51" i="3"/>
  <c r="X52" i="3"/>
  <c r="BC52" i="3"/>
  <c r="BU53" i="3"/>
  <c r="BT53" i="3"/>
  <c r="U54" i="3"/>
  <c r="AN54" i="3"/>
  <c r="AK54" i="3"/>
  <c r="BT54" i="3"/>
  <c r="BE61" i="3"/>
  <c r="BV64" i="3"/>
  <c r="G68" i="3"/>
  <c r="BC70" i="3"/>
  <c r="BX72" i="3"/>
  <c r="BZ72" i="3" s="1"/>
  <c r="BT72" i="3"/>
  <c r="BD73" i="3"/>
  <c r="BC73" i="3"/>
  <c r="G74" i="3"/>
  <c r="Z74" i="3"/>
  <c r="W74" i="3"/>
  <c r="BB50" i="3"/>
  <c r="F55" i="3"/>
  <c r="Y56" i="3"/>
  <c r="BB56" i="3"/>
  <c r="BV56" i="3"/>
  <c r="BE57" i="3"/>
  <c r="AJ58" i="3"/>
  <c r="AM58" i="3" s="1"/>
  <c r="BT58" i="3"/>
  <c r="X59" i="3"/>
  <c r="W60" i="3"/>
  <c r="AM60" i="3"/>
  <c r="BC61" i="3"/>
  <c r="BV61" i="3"/>
  <c r="BA62" i="3"/>
  <c r="BE62" i="3" s="1"/>
  <c r="BZ62" i="3"/>
  <c r="W65" i="3"/>
  <c r="AM65" i="3"/>
  <c r="G66" i="3"/>
  <c r="Z66" i="3"/>
  <c r="W66" i="3"/>
  <c r="BH66" i="3"/>
  <c r="F67" i="3"/>
  <c r="U67" i="3"/>
  <c r="W67" i="3" s="1"/>
  <c r="BH67" i="3"/>
  <c r="BC67" i="3"/>
  <c r="F68" i="3"/>
  <c r="BE68" i="3"/>
  <c r="BS69" i="3"/>
  <c r="BV69" i="3" s="1"/>
  <c r="Y72" i="3"/>
  <c r="BS74" i="3"/>
  <c r="BV74" i="3" s="1"/>
  <c r="BW55" i="3"/>
  <c r="AL58" i="3"/>
  <c r="AK58" i="3"/>
  <c r="BZ59" i="3"/>
  <c r="BT59" i="3"/>
  <c r="BD60" i="3"/>
  <c r="BW60" i="3"/>
  <c r="U61" i="3"/>
  <c r="Y61" i="3" s="1"/>
  <c r="U62" i="3"/>
  <c r="Y62" i="3" s="1"/>
  <c r="Y63" i="3"/>
  <c r="BA63" i="3"/>
  <c r="BE63" i="3" s="1"/>
  <c r="BB63" i="3"/>
  <c r="BX64" i="3"/>
  <c r="BZ64" i="3" s="1"/>
  <c r="BU64" i="3"/>
  <c r="BT64" i="3"/>
  <c r="AB65" i="3"/>
  <c r="BD65" i="3"/>
  <c r="G67" i="3"/>
  <c r="Z67" i="3"/>
  <c r="AB67" i="3" s="1"/>
  <c r="V67" i="3"/>
  <c r="BU69" i="3"/>
  <c r="BS70" i="3"/>
  <c r="BB72" i="3"/>
  <c r="BE73" i="3"/>
  <c r="AJ74" i="3"/>
  <c r="AM74" i="3" s="1"/>
  <c r="BT74" i="3"/>
  <c r="BA58" i="3"/>
  <c r="BE58" i="3" s="1"/>
  <c r="BZ58" i="3"/>
  <c r="W61" i="3"/>
  <c r="G62" i="3"/>
  <c r="Z62" i="3"/>
  <c r="AB62" i="3" s="1"/>
  <c r="F63" i="3"/>
  <c r="U63" i="3"/>
  <c r="W63" i="3" s="1"/>
  <c r="BH63" i="3"/>
  <c r="BC63" i="3"/>
  <c r="BE64" i="3"/>
  <c r="AA66" i="3"/>
  <c r="F66" i="3"/>
  <c r="Y68" i="3"/>
  <c r="BB68" i="3"/>
  <c r="BV68" i="3"/>
  <c r="BE69" i="3"/>
  <c r="AJ70" i="3"/>
  <c r="AM70" i="3" s="1"/>
  <c r="BT70" i="3"/>
  <c r="X71" i="3"/>
  <c r="AK74" i="3"/>
  <c r="BZ55" i="3"/>
  <c r="BT55" i="3"/>
  <c r="BW56" i="3"/>
  <c r="U57" i="3"/>
  <c r="Y57" i="3" s="1"/>
  <c r="U58" i="3"/>
  <c r="BC58" i="3"/>
  <c r="Y59" i="3"/>
  <c r="BA59" i="3"/>
  <c r="X60" i="3"/>
  <c r="BX60" i="3"/>
  <c r="BZ60" i="3" s="1"/>
  <c r="BU60" i="3"/>
  <c r="BT60" i="3"/>
  <c r="AB61" i="3"/>
  <c r="BD61" i="3"/>
  <c r="G63" i="3"/>
  <c r="Z63" i="3"/>
  <c r="AB63" i="3" s="1"/>
  <c r="V63" i="3"/>
  <c r="AP64" i="3"/>
  <c r="BU65" i="3"/>
  <c r="BS66" i="3"/>
  <c r="BW67" i="3"/>
  <c r="BC68" i="3"/>
  <c r="AK70" i="3"/>
  <c r="BZ71" i="3"/>
  <c r="BT71" i="3"/>
  <c r="BA74" i="3"/>
  <c r="BE74" i="3" s="1"/>
  <c r="BZ74" i="3"/>
  <c r="V56" i="3"/>
  <c r="AK57" i="3"/>
  <c r="BB57" i="3"/>
  <c r="F58" i="3"/>
  <c r="V60" i="3"/>
  <c r="AK61" i="3"/>
  <c r="BB61" i="3"/>
  <c r="V64" i="3"/>
  <c r="AK65" i="3"/>
  <c r="BB65" i="3"/>
  <c r="V68" i="3"/>
  <c r="AK69" i="3"/>
  <c r="BB69" i="3"/>
  <c r="F70" i="3"/>
  <c r="AK73" i="3"/>
  <c r="AL57" i="3"/>
  <c r="BT57" i="3"/>
  <c r="AL61" i="3"/>
  <c r="BT61" i="3"/>
  <c r="AL65" i="3"/>
  <c r="BT65" i="3"/>
  <c r="AL69" i="3"/>
  <c r="BT69" i="3"/>
  <c r="BT73" i="3"/>
  <c r="V57" i="3"/>
  <c r="BB58" i="3"/>
  <c r="V61" i="3"/>
  <c r="BB62" i="3"/>
  <c r="V65" i="3"/>
  <c r="BB66" i="3"/>
  <c r="V69" i="3"/>
  <c r="BB70" i="3"/>
  <c r="V73" i="3"/>
  <c r="BB74" i="3"/>
  <c r="BR74" i="1"/>
  <c r="BQ74" i="1"/>
  <c r="BP74" i="1"/>
  <c r="BO74" i="1"/>
  <c r="BN74" i="1"/>
  <c r="BM74" i="1"/>
  <c r="BL74" i="1"/>
  <c r="BK74" i="1"/>
  <c r="BS74" i="1" s="1"/>
  <c r="BJ74" i="1"/>
  <c r="BR73" i="1"/>
  <c r="BQ73" i="1"/>
  <c r="BP73" i="1"/>
  <c r="BO73" i="1"/>
  <c r="BN73" i="1"/>
  <c r="BY73" i="1" s="1"/>
  <c r="BM73" i="1"/>
  <c r="BL73" i="1"/>
  <c r="BX73" i="1" s="1"/>
  <c r="BK73" i="1"/>
  <c r="BJ73" i="1"/>
  <c r="BR72" i="1"/>
  <c r="BQ72" i="1"/>
  <c r="BP72" i="1"/>
  <c r="BO72" i="1"/>
  <c r="BT72" i="1" s="1"/>
  <c r="BN72" i="1"/>
  <c r="BM72" i="1"/>
  <c r="BL72" i="1"/>
  <c r="BK72" i="1"/>
  <c r="BJ72" i="1"/>
  <c r="BR71" i="1"/>
  <c r="BQ71" i="1"/>
  <c r="BY71" i="1" s="1"/>
  <c r="BP71" i="1"/>
  <c r="BO71" i="1"/>
  <c r="BN71" i="1"/>
  <c r="BM71" i="1"/>
  <c r="BL71" i="1"/>
  <c r="BK71" i="1"/>
  <c r="BJ71" i="1"/>
  <c r="BR70" i="1"/>
  <c r="BQ70" i="1"/>
  <c r="BY70" i="1" s="1"/>
  <c r="BP70" i="1"/>
  <c r="BO70" i="1"/>
  <c r="BN70" i="1"/>
  <c r="BM70" i="1"/>
  <c r="BL70" i="1"/>
  <c r="BX70" i="1" s="1"/>
  <c r="BK70" i="1"/>
  <c r="BJ70" i="1"/>
  <c r="BR69" i="1"/>
  <c r="BT69" i="1" s="1"/>
  <c r="BQ69" i="1"/>
  <c r="BP69" i="1"/>
  <c r="BO69" i="1"/>
  <c r="BN69" i="1"/>
  <c r="BM69" i="1"/>
  <c r="BL69" i="1"/>
  <c r="BK69" i="1"/>
  <c r="BS69" i="1" s="1"/>
  <c r="BW69" i="1" s="1"/>
  <c r="BJ69" i="1"/>
  <c r="BR68" i="1"/>
  <c r="BQ68" i="1"/>
  <c r="BP68" i="1"/>
  <c r="BO68" i="1"/>
  <c r="BN68" i="1"/>
  <c r="BM68" i="1"/>
  <c r="BL68" i="1"/>
  <c r="BX68" i="1" s="1"/>
  <c r="BZ68" i="1" s="1"/>
  <c r="BK68" i="1"/>
  <c r="BJ68" i="1"/>
  <c r="BR67" i="1"/>
  <c r="BQ67" i="1"/>
  <c r="BP67" i="1"/>
  <c r="BO67" i="1"/>
  <c r="BV67" i="1" s="1"/>
  <c r="BN67" i="1"/>
  <c r="BM67" i="1"/>
  <c r="BL67" i="1"/>
  <c r="BU67" i="1" s="1"/>
  <c r="BK67" i="1"/>
  <c r="BJ67" i="1"/>
  <c r="BR66" i="1"/>
  <c r="BQ66" i="1"/>
  <c r="BP66" i="1"/>
  <c r="BO66" i="1"/>
  <c r="BN66" i="1"/>
  <c r="BM66" i="1"/>
  <c r="BL66" i="1"/>
  <c r="BK66" i="1"/>
  <c r="BS66" i="1" s="1"/>
  <c r="BJ66" i="1"/>
  <c r="BR65" i="1"/>
  <c r="BQ65" i="1"/>
  <c r="BP65" i="1"/>
  <c r="BO65" i="1"/>
  <c r="BN65" i="1"/>
  <c r="BY65" i="1" s="1"/>
  <c r="BM65" i="1"/>
  <c r="BL65" i="1"/>
  <c r="BX65" i="1" s="1"/>
  <c r="BK65" i="1"/>
  <c r="BJ65" i="1"/>
  <c r="BR64" i="1"/>
  <c r="BQ64" i="1"/>
  <c r="BP64" i="1"/>
  <c r="BO64" i="1"/>
  <c r="BT64" i="1" s="1"/>
  <c r="BN64" i="1"/>
  <c r="BM64" i="1"/>
  <c r="BL64" i="1"/>
  <c r="BK64" i="1"/>
  <c r="BJ64" i="1"/>
  <c r="BR63" i="1"/>
  <c r="BQ63" i="1"/>
  <c r="BY63" i="1" s="1"/>
  <c r="BP63" i="1"/>
  <c r="BO63" i="1"/>
  <c r="BN63" i="1"/>
  <c r="BM63" i="1"/>
  <c r="BL63" i="1"/>
  <c r="BK63" i="1"/>
  <c r="BJ63" i="1"/>
  <c r="BR62" i="1"/>
  <c r="BQ62" i="1"/>
  <c r="BY62" i="1" s="1"/>
  <c r="BP62" i="1"/>
  <c r="BO62" i="1"/>
  <c r="BN62" i="1"/>
  <c r="BM62" i="1"/>
  <c r="BL62" i="1"/>
  <c r="BX62" i="1" s="1"/>
  <c r="BK62" i="1"/>
  <c r="BJ62" i="1"/>
  <c r="BR61" i="1"/>
  <c r="BT61" i="1" s="1"/>
  <c r="BQ61" i="1"/>
  <c r="BP61" i="1"/>
  <c r="BO61" i="1"/>
  <c r="BN61" i="1"/>
  <c r="BM61" i="1"/>
  <c r="BL61" i="1"/>
  <c r="BK61" i="1"/>
  <c r="BS61" i="1" s="1"/>
  <c r="BW61" i="1" s="1"/>
  <c r="BJ61" i="1"/>
  <c r="BR60" i="1"/>
  <c r="BQ60" i="1"/>
  <c r="BP60" i="1"/>
  <c r="BO60" i="1"/>
  <c r="BN60" i="1"/>
  <c r="BM60" i="1"/>
  <c r="BL60" i="1"/>
  <c r="BX60" i="1" s="1"/>
  <c r="BZ60" i="1" s="1"/>
  <c r="BK60" i="1"/>
  <c r="BJ60" i="1"/>
  <c r="BR59" i="1"/>
  <c r="BQ59" i="1"/>
  <c r="BP59" i="1"/>
  <c r="BO59" i="1"/>
  <c r="BV59" i="1" s="1"/>
  <c r="BN59" i="1"/>
  <c r="BM59" i="1"/>
  <c r="BL59" i="1"/>
  <c r="BU59" i="1" s="1"/>
  <c r="BK59" i="1"/>
  <c r="BJ59" i="1"/>
  <c r="BR58" i="1"/>
  <c r="BQ58" i="1"/>
  <c r="BP58" i="1"/>
  <c r="BO58" i="1"/>
  <c r="BN58" i="1"/>
  <c r="BM58" i="1"/>
  <c r="BL58" i="1"/>
  <c r="BK58" i="1"/>
  <c r="BS58" i="1" s="1"/>
  <c r="BJ58" i="1"/>
  <c r="BR57" i="1"/>
  <c r="BQ57" i="1"/>
  <c r="BP57" i="1"/>
  <c r="BO57" i="1"/>
  <c r="BN57" i="1"/>
  <c r="BY57" i="1" s="1"/>
  <c r="BM57" i="1"/>
  <c r="BL57" i="1"/>
  <c r="BX57" i="1" s="1"/>
  <c r="BK57" i="1"/>
  <c r="BJ57" i="1"/>
  <c r="BR56" i="1"/>
  <c r="BQ56" i="1"/>
  <c r="BP56" i="1"/>
  <c r="BO56" i="1"/>
  <c r="BT56" i="1" s="1"/>
  <c r="BN56" i="1"/>
  <c r="BM56" i="1"/>
  <c r="BL56" i="1"/>
  <c r="BK56" i="1"/>
  <c r="BJ56" i="1"/>
  <c r="BR55" i="1"/>
  <c r="BQ55" i="1"/>
  <c r="BY55" i="1" s="1"/>
  <c r="BP55" i="1"/>
  <c r="BO55" i="1"/>
  <c r="BN55" i="1"/>
  <c r="BM55" i="1"/>
  <c r="BL55" i="1"/>
  <c r="BK55" i="1"/>
  <c r="BJ55" i="1"/>
  <c r="BR54" i="1"/>
  <c r="BQ54" i="1"/>
  <c r="BY54" i="1" s="1"/>
  <c r="BP54" i="1"/>
  <c r="BO54" i="1"/>
  <c r="BN54" i="1"/>
  <c r="BM54" i="1"/>
  <c r="BL54" i="1"/>
  <c r="BX54" i="1" s="1"/>
  <c r="BK54" i="1"/>
  <c r="BJ54" i="1"/>
  <c r="BR53" i="1"/>
  <c r="BT53" i="1" s="1"/>
  <c r="BQ53" i="1"/>
  <c r="BP53" i="1"/>
  <c r="BO53" i="1"/>
  <c r="BN53" i="1"/>
  <c r="BM53" i="1"/>
  <c r="BL53" i="1"/>
  <c r="BK53" i="1"/>
  <c r="BS53" i="1" s="1"/>
  <c r="BW53" i="1" s="1"/>
  <c r="BJ53" i="1"/>
  <c r="BR52" i="1"/>
  <c r="BQ52" i="1"/>
  <c r="BP52" i="1"/>
  <c r="BO52" i="1"/>
  <c r="BN52" i="1"/>
  <c r="BM52" i="1"/>
  <c r="BL52" i="1"/>
  <c r="BX52" i="1" s="1"/>
  <c r="BZ52" i="1" s="1"/>
  <c r="BK52" i="1"/>
  <c r="BJ52" i="1"/>
  <c r="BR51" i="1"/>
  <c r="BQ51" i="1"/>
  <c r="BP51" i="1"/>
  <c r="BO51" i="1"/>
  <c r="BV51" i="1" s="1"/>
  <c r="BN51" i="1"/>
  <c r="BM51" i="1"/>
  <c r="BL51" i="1"/>
  <c r="BT51" i="1" s="1"/>
  <c r="BK51" i="1"/>
  <c r="BJ51" i="1"/>
  <c r="BR50" i="1"/>
  <c r="BQ50" i="1"/>
  <c r="BP50" i="1"/>
  <c r="BO50" i="1"/>
  <c r="BN50" i="1"/>
  <c r="BM50" i="1"/>
  <c r="BL50" i="1"/>
  <c r="BK50" i="1"/>
  <c r="BS50" i="1" s="1"/>
  <c r="BJ50" i="1"/>
  <c r="BR49" i="1"/>
  <c r="BQ49" i="1"/>
  <c r="BP49" i="1"/>
  <c r="BO49" i="1"/>
  <c r="BN49" i="1"/>
  <c r="BY49" i="1" s="1"/>
  <c r="BM49" i="1"/>
  <c r="BL49" i="1"/>
  <c r="BX49" i="1" s="1"/>
  <c r="BK49" i="1"/>
  <c r="BJ49" i="1"/>
  <c r="BR48" i="1"/>
  <c r="BQ48" i="1"/>
  <c r="BP48" i="1"/>
  <c r="BO48" i="1"/>
  <c r="BT48" i="1" s="1"/>
  <c r="BN48" i="1"/>
  <c r="BM48" i="1"/>
  <c r="BL48" i="1"/>
  <c r="BK48" i="1"/>
  <c r="BJ48" i="1"/>
  <c r="BR47" i="1"/>
  <c r="BQ47" i="1"/>
  <c r="BY47" i="1" s="1"/>
  <c r="BP47" i="1"/>
  <c r="BO47" i="1"/>
  <c r="BN47" i="1"/>
  <c r="BM47" i="1"/>
  <c r="BL47" i="1"/>
  <c r="BK47" i="1"/>
  <c r="BJ47" i="1"/>
  <c r="BR46" i="1"/>
  <c r="BQ46" i="1"/>
  <c r="BY46" i="1" s="1"/>
  <c r="BP46" i="1"/>
  <c r="BO46" i="1"/>
  <c r="BN46" i="1"/>
  <c r="BM46" i="1"/>
  <c r="BL46" i="1"/>
  <c r="BX46" i="1" s="1"/>
  <c r="BK46" i="1"/>
  <c r="BJ46" i="1"/>
  <c r="BR45" i="1"/>
  <c r="BT45" i="1" s="1"/>
  <c r="BQ45" i="1"/>
  <c r="BP45" i="1"/>
  <c r="BO45" i="1"/>
  <c r="BN45" i="1"/>
  <c r="BM45" i="1"/>
  <c r="BL45" i="1"/>
  <c r="BK45" i="1"/>
  <c r="BS45" i="1" s="1"/>
  <c r="BW45" i="1" s="1"/>
  <c r="BJ45" i="1"/>
  <c r="BR44" i="1"/>
  <c r="BQ44" i="1"/>
  <c r="BP44" i="1"/>
  <c r="BO44" i="1"/>
  <c r="BN44" i="1"/>
  <c r="BM44" i="1"/>
  <c r="BL44" i="1"/>
  <c r="BX44" i="1" s="1"/>
  <c r="BZ44" i="1" s="1"/>
  <c r="BK44" i="1"/>
  <c r="BJ44" i="1"/>
  <c r="BR43" i="1"/>
  <c r="BQ43" i="1"/>
  <c r="BP43" i="1"/>
  <c r="BO43" i="1"/>
  <c r="BV43" i="1" s="1"/>
  <c r="BN43" i="1"/>
  <c r="BM43" i="1"/>
  <c r="BL43" i="1"/>
  <c r="BT43" i="1" s="1"/>
  <c r="BK43" i="1"/>
  <c r="BJ43" i="1"/>
  <c r="BR42" i="1"/>
  <c r="BQ42" i="1"/>
  <c r="BP42" i="1"/>
  <c r="BO42" i="1"/>
  <c r="BN42" i="1"/>
  <c r="BM42" i="1"/>
  <c r="BL42" i="1"/>
  <c r="BK42" i="1"/>
  <c r="BS42" i="1" s="1"/>
  <c r="BJ42" i="1"/>
  <c r="BR41" i="1"/>
  <c r="BQ41" i="1"/>
  <c r="BP41" i="1"/>
  <c r="BO41" i="1"/>
  <c r="BN41" i="1"/>
  <c r="BY41" i="1" s="1"/>
  <c r="BM41" i="1"/>
  <c r="BL41" i="1"/>
  <c r="BX41" i="1" s="1"/>
  <c r="BK41" i="1"/>
  <c r="BJ41" i="1"/>
  <c r="BR40" i="1"/>
  <c r="BQ40" i="1"/>
  <c r="BP40" i="1"/>
  <c r="BO40" i="1"/>
  <c r="BT40" i="1" s="1"/>
  <c r="BN40" i="1"/>
  <c r="BM40" i="1"/>
  <c r="BL40" i="1"/>
  <c r="BK40" i="1"/>
  <c r="BJ40" i="1"/>
  <c r="BR39" i="1"/>
  <c r="BQ39" i="1"/>
  <c r="BY39" i="1" s="1"/>
  <c r="BP39" i="1"/>
  <c r="BO39" i="1"/>
  <c r="BN39" i="1"/>
  <c r="BM39" i="1"/>
  <c r="BL39" i="1"/>
  <c r="BK39" i="1"/>
  <c r="BJ39" i="1"/>
  <c r="BR38" i="1"/>
  <c r="BQ38" i="1"/>
  <c r="BY38" i="1" s="1"/>
  <c r="BP38" i="1"/>
  <c r="BO38" i="1"/>
  <c r="BN38" i="1"/>
  <c r="BM38" i="1"/>
  <c r="BL38" i="1"/>
  <c r="BX38" i="1" s="1"/>
  <c r="BK38" i="1"/>
  <c r="BJ38" i="1"/>
  <c r="BR37" i="1"/>
  <c r="BT37" i="1" s="1"/>
  <c r="BQ37" i="1"/>
  <c r="BP37" i="1"/>
  <c r="BO37" i="1"/>
  <c r="BN37" i="1"/>
  <c r="BM37" i="1"/>
  <c r="BL37" i="1"/>
  <c r="BK37" i="1"/>
  <c r="BS37" i="1" s="1"/>
  <c r="BW37" i="1" s="1"/>
  <c r="BJ37" i="1"/>
  <c r="BR36" i="1"/>
  <c r="BQ36" i="1"/>
  <c r="BP36" i="1"/>
  <c r="BO36" i="1"/>
  <c r="BN36" i="1"/>
  <c r="BM36" i="1"/>
  <c r="BL36" i="1"/>
  <c r="BX36" i="1" s="1"/>
  <c r="BZ36" i="1" s="1"/>
  <c r="BK36" i="1"/>
  <c r="BJ36" i="1"/>
  <c r="BR35" i="1"/>
  <c r="BQ35" i="1"/>
  <c r="BP35" i="1"/>
  <c r="BO35" i="1"/>
  <c r="BV35" i="1" s="1"/>
  <c r="BN35" i="1"/>
  <c r="BM35" i="1"/>
  <c r="BL35" i="1"/>
  <c r="BU35" i="1" s="1"/>
  <c r="BK35" i="1"/>
  <c r="BJ35" i="1"/>
  <c r="BR34" i="1"/>
  <c r="BQ34" i="1"/>
  <c r="BP34" i="1"/>
  <c r="BO34" i="1"/>
  <c r="BN34" i="1"/>
  <c r="BS34" i="1" s="1"/>
  <c r="BM34" i="1"/>
  <c r="BL34" i="1"/>
  <c r="BK34" i="1"/>
  <c r="BJ34" i="1"/>
  <c r="BR33" i="1"/>
  <c r="BQ33" i="1"/>
  <c r="BP33" i="1"/>
  <c r="BO33" i="1"/>
  <c r="BN33" i="1"/>
  <c r="BS33" i="1" s="1"/>
  <c r="BM33" i="1"/>
  <c r="BL33" i="1"/>
  <c r="BT33" i="1" s="1"/>
  <c r="BK33" i="1"/>
  <c r="BJ33" i="1"/>
  <c r="BR32" i="1"/>
  <c r="BQ32" i="1"/>
  <c r="BP32" i="1"/>
  <c r="BO32" i="1"/>
  <c r="BT32" i="1" s="1"/>
  <c r="BN32" i="1"/>
  <c r="BM32" i="1"/>
  <c r="BL32" i="1"/>
  <c r="BK32" i="1"/>
  <c r="BJ32" i="1"/>
  <c r="BR31" i="1"/>
  <c r="BQ31" i="1"/>
  <c r="BP31" i="1"/>
  <c r="BO31" i="1"/>
  <c r="BN31" i="1"/>
  <c r="BY31" i="1" s="1"/>
  <c r="BM31" i="1"/>
  <c r="BL31" i="1"/>
  <c r="BK31" i="1"/>
  <c r="BS31" i="1" s="1"/>
  <c r="BV31" i="1" s="1"/>
  <c r="BJ31" i="1"/>
  <c r="BR30" i="1"/>
  <c r="BQ30" i="1"/>
  <c r="BY30" i="1" s="1"/>
  <c r="BP30" i="1"/>
  <c r="BO30" i="1"/>
  <c r="BN30" i="1"/>
  <c r="BM30" i="1"/>
  <c r="BL30" i="1"/>
  <c r="BK30" i="1"/>
  <c r="BJ30" i="1"/>
  <c r="BR29" i="1"/>
  <c r="BT29" i="1" s="1"/>
  <c r="BQ29" i="1"/>
  <c r="BP29" i="1"/>
  <c r="BO29" i="1"/>
  <c r="BN29" i="1"/>
  <c r="BM29" i="1"/>
  <c r="BL29" i="1"/>
  <c r="BK29" i="1"/>
  <c r="BS29" i="1" s="1"/>
  <c r="BW29" i="1" s="1"/>
  <c r="BJ29" i="1"/>
  <c r="BR28" i="1"/>
  <c r="BQ28" i="1"/>
  <c r="BP28" i="1"/>
  <c r="BO28" i="1"/>
  <c r="BN28" i="1"/>
  <c r="BM28" i="1"/>
  <c r="BL28" i="1"/>
  <c r="BX28" i="1" s="1"/>
  <c r="BZ28" i="1" s="1"/>
  <c r="BK28" i="1"/>
  <c r="BS28" i="1" s="1"/>
  <c r="BJ28" i="1"/>
  <c r="BR27" i="1"/>
  <c r="BW27" i="1" s="1"/>
  <c r="BQ27" i="1"/>
  <c r="BP27" i="1"/>
  <c r="BO27" i="1"/>
  <c r="BN27" i="1"/>
  <c r="BM27" i="1"/>
  <c r="BL27" i="1"/>
  <c r="BX27" i="1" s="1"/>
  <c r="BZ27" i="1" s="1"/>
  <c r="BK27" i="1"/>
  <c r="BJ27" i="1"/>
  <c r="BR26" i="1"/>
  <c r="BQ26" i="1"/>
  <c r="BP26" i="1"/>
  <c r="BO26" i="1"/>
  <c r="BN26" i="1"/>
  <c r="BY26" i="1" s="1"/>
  <c r="BM26" i="1"/>
  <c r="BL26" i="1"/>
  <c r="BK26" i="1"/>
  <c r="BJ26" i="1"/>
  <c r="BR25" i="1"/>
  <c r="BQ25" i="1"/>
  <c r="BP25" i="1"/>
  <c r="BO25" i="1"/>
  <c r="BN25" i="1"/>
  <c r="BS25" i="1" s="1"/>
  <c r="BW25" i="1" s="1"/>
  <c r="BM25" i="1"/>
  <c r="BL25" i="1"/>
  <c r="BK25" i="1"/>
  <c r="BJ25" i="1"/>
  <c r="BR24" i="1"/>
  <c r="BQ24" i="1"/>
  <c r="BP24" i="1"/>
  <c r="BO24" i="1"/>
  <c r="BT24" i="1" s="1"/>
  <c r="BN24" i="1"/>
  <c r="BM24" i="1"/>
  <c r="BL24" i="1"/>
  <c r="BK24" i="1"/>
  <c r="BJ24" i="1"/>
  <c r="BR23" i="1"/>
  <c r="BQ23" i="1"/>
  <c r="BS23" i="1" s="1"/>
  <c r="BV23" i="1" s="1"/>
  <c r="BP23" i="1"/>
  <c r="BO23" i="1"/>
  <c r="BN23" i="1"/>
  <c r="BY23" i="1" s="1"/>
  <c r="BM23" i="1"/>
  <c r="BL23" i="1"/>
  <c r="BK23" i="1"/>
  <c r="BJ23" i="1"/>
  <c r="BR22" i="1"/>
  <c r="BQ22" i="1"/>
  <c r="BY22" i="1" s="1"/>
  <c r="BP22" i="1"/>
  <c r="BO22" i="1"/>
  <c r="BN22" i="1"/>
  <c r="BM22" i="1"/>
  <c r="BL22" i="1"/>
  <c r="BT22" i="1" s="1"/>
  <c r="BK22" i="1"/>
  <c r="BJ22" i="1"/>
  <c r="BR21" i="1"/>
  <c r="BT21" i="1" s="1"/>
  <c r="BQ21" i="1"/>
  <c r="BP21" i="1"/>
  <c r="BO21" i="1"/>
  <c r="BN21" i="1"/>
  <c r="BM21" i="1"/>
  <c r="BL21" i="1"/>
  <c r="BK21" i="1"/>
  <c r="BS21" i="1" s="1"/>
  <c r="BW21" i="1" s="1"/>
  <c r="BJ21" i="1"/>
  <c r="BR20" i="1"/>
  <c r="BQ20" i="1"/>
  <c r="BP20" i="1"/>
  <c r="BO20" i="1"/>
  <c r="BN20" i="1"/>
  <c r="BM20" i="1"/>
  <c r="BL20" i="1"/>
  <c r="BT20" i="1" s="1"/>
  <c r="BK20" i="1"/>
  <c r="BS20" i="1" s="1"/>
  <c r="BJ20" i="1"/>
  <c r="BR19" i="1"/>
  <c r="BQ19" i="1"/>
  <c r="BP19" i="1"/>
  <c r="BO19" i="1"/>
  <c r="BN19" i="1"/>
  <c r="BM19" i="1"/>
  <c r="BL19" i="1"/>
  <c r="BX19" i="1" s="1"/>
  <c r="BZ19" i="1" s="1"/>
  <c r="BK19" i="1"/>
  <c r="BJ19" i="1"/>
  <c r="BR18" i="1"/>
  <c r="BQ18" i="1"/>
  <c r="BP18" i="1"/>
  <c r="BO18" i="1"/>
  <c r="BN18" i="1"/>
  <c r="BY18" i="1" s="1"/>
  <c r="BM18" i="1"/>
  <c r="BL18" i="1"/>
  <c r="BK18" i="1"/>
  <c r="BS18" i="1" s="1"/>
  <c r="BJ18" i="1"/>
  <c r="BR17" i="1"/>
  <c r="BQ17" i="1"/>
  <c r="BP17" i="1"/>
  <c r="BO17" i="1"/>
  <c r="BV17" i="1" s="1"/>
  <c r="BN17" i="1"/>
  <c r="BY17" i="1" s="1"/>
  <c r="BM17" i="1"/>
  <c r="BL17" i="1"/>
  <c r="BX17" i="1" s="1"/>
  <c r="BK17" i="1"/>
  <c r="BJ17" i="1"/>
  <c r="BR16" i="1"/>
  <c r="BQ16" i="1"/>
  <c r="BP16" i="1"/>
  <c r="BO16" i="1"/>
  <c r="BT16" i="1" s="1"/>
  <c r="BN16" i="1"/>
  <c r="BM16" i="1"/>
  <c r="BL16" i="1"/>
  <c r="BK16" i="1"/>
  <c r="BJ16" i="1"/>
  <c r="BR15" i="1"/>
  <c r="BQ15" i="1"/>
  <c r="BY15" i="1" s="1"/>
  <c r="BP15" i="1"/>
  <c r="BO15" i="1"/>
  <c r="BN15" i="1"/>
  <c r="BM15" i="1"/>
  <c r="BL15" i="1"/>
  <c r="BK15" i="1"/>
  <c r="BJ15" i="1"/>
  <c r="BR14" i="1"/>
  <c r="BQ14" i="1"/>
  <c r="BS14" i="1" s="1"/>
  <c r="BW14" i="1" s="1"/>
  <c r="BP14" i="1"/>
  <c r="BO14" i="1"/>
  <c r="BN14" i="1"/>
  <c r="BM14" i="1"/>
  <c r="BL14" i="1"/>
  <c r="BT14" i="1" s="1"/>
  <c r="BK14" i="1"/>
  <c r="BJ14" i="1"/>
  <c r="BR13" i="1"/>
  <c r="BT13" i="1" s="1"/>
  <c r="BQ13" i="1"/>
  <c r="BP13" i="1"/>
  <c r="BO13" i="1"/>
  <c r="BN13" i="1"/>
  <c r="BM13" i="1"/>
  <c r="BL13" i="1"/>
  <c r="BK13" i="1"/>
  <c r="BJ13" i="1"/>
  <c r="BR12" i="1"/>
  <c r="BQ12" i="1"/>
  <c r="BP12" i="1"/>
  <c r="BO12" i="1"/>
  <c r="BN12" i="1"/>
  <c r="BY12" i="1" s="1"/>
  <c r="BM12" i="1"/>
  <c r="BL12" i="1"/>
  <c r="BT12" i="1" s="1"/>
  <c r="BK12" i="1"/>
  <c r="BS12" i="1" s="1"/>
  <c r="BJ12" i="1"/>
  <c r="BR11" i="1"/>
  <c r="BQ11" i="1"/>
  <c r="BP11" i="1"/>
  <c r="BO11" i="1"/>
  <c r="BV11" i="1" s="1"/>
  <c r="BN11" i="1"/>
  <c r="BM11" i="1"/>
  <c r="BL11" i="1"/>
  <c r="BT11" i="1" s="1"/>
  <c r="BK11" i="1"/>
  <c r="BJ11" i="1"/>
  <c r="BR10" i="1"/>
  <c r="BQ10" i="1"/>
  <c r="BP10" i="1"/>
  <c r="BO10" i="1"/>
  <c r="BN10" i="1"/>
  <c r="BY10" i="1" s="1"/>
  <c r="BM10" i="1"/>
  <c r="BL10" i="1"/>
  <c r="BK10" i="1"/>
  <c r="BS10" i="1" s="1"/>
  <c r="BJ10" i="1"/>
  <c r="BR9" i="1"/>
  <c r="BQ9" i="1"/>
  <c r="BP9" i="1"/>
  <c r="BO9" i="1"/>
  <c r="BN9" i="1"/>
  <c r="BY9" i="1" s="1"/>
  <c r="BM9" i="1"/>
  <c r="BL9" i="1"/>
  <c r="BT9" i="1" s="1"/>
  <c r="BK9" i="1"/>
  <c r="BJ9" i="1"/>
  <c r="BR8" i="1"/>
  <c r="BQ8" i="1"/>
  <c r="BP8" i="1"/>
  <c r="BO8" i="1"/>
  <c r="BT8" i="1" s="1"/>
  <c r="BN8" i="1"/>
  <c r="BM8" i="1"/>
  <c r="BL8" i="1"/>
  <c r="BK8" i="1"/>
  <c r="BJ8" i="1"/>
  <c r="BR7" i="1"/>
  <c r="BQ7" i="1"/>
  <c r="BS7" i="1" s="1"/>
  <c r="BU7" i="1" s="1"/>
  <c r="BP7" i="1"/>
  <c r="BO7" i="1"/>
  <c r="BN7" i="1"/>
  <c r="BM7" i="1"/>
  <c r="BL7" i="1"/>
  <c r="BK7" i="1"/>
  <c r="BJ7" i="1"/>
  <c r="BR6" i="1"/>
  <c r="BT6" i="1" s="1"/>
  <c r="BQ6" i="1"/>
  <c r="BY6" i="1" s="1"/>
  <c r="BP6" i="1"/>
  <c r="BO6" i="1"/>
  <c r="BN6" i="1"/>
  <c r="BM6" i="1"/>
  <c r="BL6" i="1"/>
  <c r="BX6" i="1" s="1"/>
  <c r="BK6" i="1"/>
  <c r="BJ6" i="1"/>
  <c r="BR5" i="1"/>
  <c r="BT5" i="1" s="1"/>
  <c r="BQ5" i="1"/>
  <c r="BP5" i="1"/>
  <c r="BO5" i="1"/>
  <c r="BN5" i="1"/>
  <c r="BM5" i="1"/>
  <c r="BL5" i="1"/>
  <c r="BK5" i="1"/>
  <c r="BS5" i="1" s="1"/>
  <c r="BW5" i="1" s="1"/>
  <c r="BJ5" i="1"/>
  <c r="AZ74" i="1"/>
  <c r="AY74" i="1"/>
  <c r="AX74" i="1"/>
  <c r="AW74" i="1"/>
  <c r="BB74" i="1" s="1"/>
  <c r="AV74" i="1"/>
  <c r="BG74" i="1" s="1"/>
  <c r="AU74" i="1"/>
  <c r="AT74" i="1"/>
  <c r="AS74" i="1"/>
  <c r="AR74" i="1"/>
  <c r="AZ73" i="1"/>
  <c r="AY73" i="1"/>
  <c r="AX73" i="1"/>
  <c r="AW73" i="1"/>
  <c r="AV73" i="1"/>
  <c r="BG73" i="1" s="1"/>
  <c r="AU73" i="1"/>
  <c r="AT73" i="1"/>
  <c r="AS73" i="1"/>
  <c r="AR73" i="1"/>
  <c r="AZ72" i="1"/>
  <c r="AY72" i="1"/>
  <c r="BG72" i="1" s="1"/>
  <c r="BH72" i="1" s="1"/>
  <c r="AX72" i="1"/>
  <c r="AW72" i="1"/>
  <c r="AV72" i="1"/>
  <c r="AU72" i="1"/>
  <c r="AT72" i="1"/>
  <c r="AS72" i="1"/>
  <c r="AR72" i="1"/>
  <c r="AZ71" i="1"/>
  <c r="AY71" i="1"/>
  <c r="BG71" i="1" s="1"/>
  <c r="AX71" i="1"/>
  <c r="AW71" i="1"/>
  <c r="AV71" i="1"/>
  <c r="AU71" i="1"/>
  <c r="AT71" i="1"/>
  <c r="AS71" i="1"/>
  <c r="AR71" i="1"/>
  <c r="AZ70" i="1"/>
  <c r="AY70" i="1"/>
  <c r="AX70" i="1"/>
  <c r="AW70" i="1"/>
  <c r="AV70" i="1"/>
  <c r="AU70" i="1"/>
  <c r="AT70" i="1"/>
  <c r="AS70" i="1"/>
  <c r="BA70" i="1" s="1"/>
  <c r="BD70" i="1" s="1"/>
  <c r="AR70" i="1"/>
  <c r="AZ69" i="1"/>
  <c r="AY69" i="1"/>
  <c r="AX69" i="1"/>
  <c r="AW69" i="1"/>
  <c r="AV69" i="1"/>
  <c r="AU69" i="1"/>
  <c r="AT69" i="1"/>
  <c r="BF69" i="1" s="1"/>
  <c r="AS69" i="1"/>
  <c r="AR69" i="1"/>
  <c r="AZ68" i="1"/>
  <c r="AY68" i="1"/>
  <c r="AX68" i="1"/>
  <c r="AW68" i="1"/>
  <c r="AV68" i="1"/>
  <c r="AU68" i="1"/>
  <c r="AT68" i="1"/>
  <c r="BB68" i="1" s="1"/>
  <c r="AS68" i="1"/>
  <c r="AR68" i="1"/>
  <c r="AZ67" i="1"/>
  <c r="AY67" i="1"/>
  <c r="AX67" i="1"/>
  <c r="AW67" i="1"/>
  <c r="AV67" i="1"/>
  <c r="BA67" i="1" s="1"/>
  <c r="AU67" i="1"/>
  <c r="AT67" i="1"/>
  <c r="BF67" i="1" s="1"/>
  <c r="BH67" i="1" s="1"/>
  <c r="AS67" i="1"/>
  <c r="AR67" i="1"/>
  <c r="AZ66" i="1"/>
  <c r="AY66" i="1"/>
  <c r="AX66" i="1"/>
  <c r="AW66" i="1"/>
  <c r="BB66" i="1" s="1"/>
  <c r="AV66" i="1"/>
  <c r="BG66" i="1" s="1"/>
  <c r="AU66" i="1"/>
  <c r="AT66" i="1"/>
  <c r="AS66" i="1"/>
  <c r="AR66" i="1"/>
  <c r="AZ65" i="1"/>
  <c r="AY65" i="1"/>
  <c r="AX65" i="1"/>
  <c r="AW65" i="1"/>
  <c r="AV65" i="1"/>
  <c r="AU65" i="1"/>
  <c r="AT65" i="1"/>
  <c r="AS65" i="1"/>
  <c r="AR65" i="1"/>
  <c r="AZ64" i="1"/>
  <c r="AY64" i="1"/>
  <c r="BG64" i="1" s="1"/>
  <c r="BH64" i="1" s="1"/>
  <c r="AX64" i="1"/>
  <c r="AW64" i="1"/>
  <c r="AV64" i="1"/>
  <c r="AU64" i="1"/>
  <c r="AT64" i="1"/>
  <c r="AS64" i="1"/>
  <c r="AR64" i="1"/>
  <c r="AZ63" i="1"/>
  <c r="AY63" i="1"/>
  <c r="BG63" i="1" s="1"/>
  <c r="AX63" i="1"/>
  <c r="AW63" i="1"/>
  <c r="AV63" i="1"/>
  <c r="AU63" i="1"/>
  <c r="AT63" i="1"/>
  <c r="AS63" i="1"/>
  <c r="AR63" i="1"/>
  <c r="AZ62" i="1"/>
  <c r="AY62" i="1"/>
  <c r="BG62" i="1" s="1"/>
  <c r="AX62" i="1"/>
  <c r="AW62" i="1"/>
  <c r="AV62" i="1"/>
  <c r="AU62" i="1"/>
  <c r="AT62" i="1"/>
  <c r="AS62" i="1"/>
  <c r="AR62" i="1"/>
  <c r="AZ61" i="1"/>
  <c r="AY61" i="1"/>
  <c r="AX61" i="1"/>
  <c r="AW61" i="1"/>
  <c r="AV61" i="1"/>
  <c r="AU61" i="1"/>
  <c r="AT61" i="1"/>
  <c r="BF61" i="1" s="1"/>
  <c r="AS61" i="1"/>
  <c r="AR61" i="1"/>
  <c r="AZ60" i="1"/>
  <c r="AY60" i="1"/>
  <c r="AX60" i="1"/>
  <c r="AW60" i="1"/>
  <c r="AV60" i="1"/>
  <c r="BG60" i="1" s="1"/>
  <c r="AU60" i="1"/>
  <c r="AT60" i="1"/>
  <c r="BF60" i="1" s="1"/>
  <c r="AS60" i="1"/>
  <c r="AR60" i="1"/>
  <c r="AZ59" i="1"/>
  <c r="AY59" i="1"/>
  <c r="AX59" i="1"/>
  <c r="AW59" i="1"/>
  <c r="AV59" i="1"/>
  <c r="BG59" i="1" s="1"/>
  <c r="AU59" i="1"/>
  <c r="AT59" i="1"/>
  <c r="BF59" i="1" s="1"/>
  <c r="AS59" i="1"/>
  <c r="AR59" i="1"/>
  <c r="AZ58" i="1"/>
  <c r="AY58" i="1"/>
  <c r="AX58" i="1"/>
  <c r="AW58" i="1"/>
  <c r="AV58" i="1"/>
  <c r="BA58" i="1" s="1"/>
  <c r="AU58" i="1"/>
  <c r="AT58" i="1"/>
  <c r="AS58" i="1"/>
  <c r="AR58" i="1"/>
  <c r="AZ57" i="1"/>
  <c r="AY57" i="1"/>
  <c r="AX57" i="1"/>
  <c r="AW57" i="1"/>
  <c r="AV57" i="1"/>
  <c r="BG57" i="1" s="1"/>
  <c r="AU57" i="1"/>
  <c r="AT57" i="1"/>
  <c r="AS57" i="1"/>
  <c r="AR57" i="1"/>
  <c r="AZ56" i="1"/>
  <c r="AY56" i="1"/>
  <c r="AX56" i="1"/>
  <c r="AW56" i="1"/>
  <c r="AV56" i="1"/>
  <c r="AU56" i="1"/>
  <c r="AT56" i="1"/>
  <c r="AS56" i="1"/>
  <c r="AR56" i="1"/>
  <c r="AZ55" i="1"/>
  <c r="AY55" i="1"/>
  <c r="AX55" i="1"/>
  <c r="AW55" i="1"/>
  <c r="AV55" i="1"/>
  <c r="AU55" i="1"/>
  <c r="AT55" i="1"/>
  <c r="AS55" i="1"/>
  <c r="BA55" i="1" s="1"/>
  <c r="AR55" i="1"/>
  <c r="AZ54" i="1"/>
  <c r="AY54" i="1"/>
  <c r="BG54" i="1" s="1"/>
  <c r="AX54" i="1"/>
  <c r="AW54" i="1"/>
  <c r="AV54" i="1"/>
  <c r="AU54" i="1"/>
  <c r="AT54" i="1"/>
  <c r="AS54" i="1"/>
  <c r="BA54" i="1" s="1"/>
  <c r="BD54" i="1" s="1"/>
  <c r="AR54" i="1"/>
  <c r="AZ53" i="1"/>
  <c r="AY53" i="1"/>
  <c r="AX53" i="1"/>
  <c r="AW53" i="1"/>
  <c r="AV53" i="1"/>
  <c r="AU53" i="1"/>
  <c r="AT53" i="1"/>
  <c r="AS53" i="1"/>
  <c r="AR53" i="1"/>
  <c r="AZ52" i="1"/>
  <c r="AY52" i="1"/>
  <c r="AX52" i="1"/>
  <c r="AW52" i="1"/>
  <c r="AV52" i="1"/>
  <c r="AU52" i="1"/>
  <c r="AT52" i="1"/>
  <c r="BF52" i="1" s="1"/>
  <c r="BH52" i="1" s="1"/>
  <c r="AS52" i="1"/>
  <c r="AR52" i="1"/>
  <c r="AZ51" i="1"/>
  <c r="AY51" i="1"/>
  <c r="AX51" i="1"/>
  <c r="AW51" i="1"/>
  <c r="AV51" i="1"/>
  <c r="BA51" i="1" s="1"/>
  <c r="AU51" i="1"/>
  <c r="AT51" i="1"/>
  <c r="BF51" i="1" s="1"/>
  <c r="AS51" i="1"/>
  <c r="AR51" i="1"/>
  <c r="AZ50" i="1"/>
  <c r="AY50" i="1"/>
  <c r="AX50" i="1"/>
  <c r="AW50" i="1"/>
  <c r="BB50" i="1" s="1"/>
  <c r="AV50" i="1"/>
  <c r="BG50" i="1" s="1"/>
  <c r="AU50" i="1"/>
  <c r="AT50" i="1"/>
  <c r="AS50" i="1"/>
  <c r="AR50" i="1"/>
  <c r="AZ49" i="1"/>
  <c r="AY49" i="1"/>
  <c r="AX49" i="1"/>
  <c r="AW49" i="1"/>
  <c r="AV49" i="1"/>
  <c r="BG49" i="1" s="1"/>
  <c r="AU49" i="1"/>
  <c r="AT49" i="1"/>
  <c r="AS49" i="1"/>
  <c r="AR49" i="1"/>
  <c r="AZ48" i="1"/>
  <c r="AY48" i="1"/>
  <c r="BG48" i="1" s="1"/>
  <c r="AX48" i="1"/>
  <c r="AW48" i="1"/>
  <c r="AV48" i="1"/>
  <c r="AU48" i="1"/>
  <c r="AT48" i="1"/>
  <c r="AS48" i="1"/>
  <c r="AR48" i="1"/>
  <c r="AZ47" i="1"/>
  <c r="AY47" i="1"/>
  <c r="BG47" i="1" s="1"/>
  <c r="AX47" i="1"/>
  <c r="AW47" i="1"/>
  <c r="AV47" i="1"/>
  <c r="AU47" i="1"/>
  <c r="AT47" i="1"/>
  <c r="AS47" i="1"/>
  <c r="AR47" i="1"/>
  <c r="AZ46" i="1"/>
  <c r="AY46" i="1"/>
  <c r="AX46" i="1"/>
  <c r="AW46" i="1"/>
  <c r="AV46" i="1"/>
  <c r="AU46" i="1"/>
  <c r="AT46" i="1"/>
  <c r="BF46" i="1" s="1"/>
  <c r="AS46" i="1"/>
  <c r="BA46" i="1" s="1"/>
  <c r="BD46" i="1" s="1"/>
  <c r="AR46" i="1"/>
  <c r="AZ45" i="1"/>
  <c r="AY45" i="1"/>
  <c r="AX45" i="1"/>
  <c r="AW45" i="1"/>
  <c r="AV45" i="1"/>
  <c r="AU45" i="1"/>
  <c r="AT45" i="1"/>
  <c r="BB45" i="1" s="1"/>
  <c r="AS45" i="1"/>
  <c r="BA45" i="1" s="1"/>
  <c r="BD45" i="1" s="1"/>
  <c r="AR45" i="1"/>
  <c r="AZ44" i="1"/>
  <c r="AY44" i="1"/>
  <c r="AX44" i="1"/>
  <c r="AW44" i="1"/>
  <c r="AV44" i="1"/>
  <c r="AU44" i="1"/>
  <c r="AT44" i="1"/>
  <c r="AS44" i="1"/>
  <c r="AR44" i="1"/>
  <c r="AZ43" i="1"/>
  <c r="AY43" i="1"/>
  <c r="AX43" i="1"/>
  <c r="AW43" i="1"/>
  <c r="AV43" i="1"/>
  <c r="BA43" i="1" s="1"/>
  <c r="BE43" i="1" s="1"/>
  <c r="AU43" i="1"/>
  <c r="AT43" i="1"/>
  <c r="BF43" i="1" s="1"/>
  <c r="AS43" i="1"/>
  <c r="AR43" i="1"/>
  <c r="AZ42" i="1"/>
  <c r="AY42" i="1"/>
  <c r="AX42" i="1"/>
  <c r="AW42" i="1"/>
  <c r="AV42" i="1"/>
  <c r="BG42" i="1" s="1"/>
  <c r="AU42" i="1"/>
  <c r="AT42" i="1"/>
  <c r="AS42" i="1"/>
  <c r="AR42" i="1"/>
  <c r="AZ41" i="1"/>
  <c r="AY41" i="1"/>
  <c r="AX41" i="1"/>
  <c r="AW41" i="1"/>
  <c r="AV41" i="1"/>
  <c r="BG41" i="1" s="1"/>
  <c r="AU41" i="1"/>
  <c r="AT41" i="1"/>
  <c r="AS41" i="1"/>
  <c r="AR41" i="1"/>
  <c r="AZ40" i="1"/>
  <c r="AY40" i="1"/>
  <c r="BA40" i="1" s="1"/>
  <c r="AX40" i="1"/>
  <c r="AW40" i="1"/>
  <c r="BB40" i="1" s="1"/>
  <c r="AV40" i="1"/>
  <c r="AU40" i="1"/>
  <c r="AT40" i="1"/>
  <c r="AS40" i="1"/>
  <c r="AR40" i="1"/>
  <c r="AZ39" i="1"/>
  <c r="AY39" i="1"/>
  <c r="BG39" i="1" s="1"/>
  <c r="AX39" i="1"/>
  <c r="AW39" i="1"/>
  <c r="AV39" i="1"/>
  <c r="AU39" i="1"/>
  <c r="AT39" i="1"/>
  <c r="AS39" i="1"/>
  <c r="AR39" i="1"/>
  <c r="AZ38" i="1"/>
  <c r="AY38" i="1"/>
  <c r="BG38" i="1" s="1"/>
  <c r="AX38" i="1"/>
  <c r="AW38" i="1"/>
  <c r="AV38" i="1"/>
  <c r="AU38" i="1"/>
  <c r="AT38" i="1"/>
  <c r="AS38" i="1"/>
  <c r="AR38" i="1"/>
  <c r="AZ37" i="1"/>
  <c r="AY37" i="1"/>
  <c r="AX37" i="1"/>
  <c r="AW37" i="1"/>
  <c r="AV37" i="1"/>
  <c r="AU37" i="1"/>
  <c r="AT37" i="1"/>
  <c r="AS37" i="1"/>
  <c r="AR37" i="1"/>
  <c r="AZ36" i="1"/>
  <c r="AY36" i="1"/>
  <c r="AX36" i="1"/>
  <c r="AW36" i="1"/>
  <c r="AV36" i="1"/>
  <c r="BG36" i="1" s="1"/>
  <c r="AU36" i="1"/>
  <c r="AT36" i="1"/>
  <c r="BF36" i="1" s="1"/>
  <c r="AS36" i="1"/>
  <c r="BA36" i="1" s="1"/>
  <c r="BE36" i="1" s="1"/>
  <c r="AR36" i="1"/>
  <c r="AZ35" i="1"/>
  <c r="AY35" i="1"/>
  <c r="AX35" i="1"/>
  <c r="AW35" i="1"/>
  <c r="AV35" i="1"/>
  <c r="BG35" i="1" s="1"/>
  <c r="AU35" i="1"/>
  <c r="AT35" i="1"/>
  <c r="BF35" i="1" s="1"/>
  <c r="AS35" i="1"/>
  <c r="AR35" i="1"/>
  <c r="AZ34" i="1"/>
  <c r="AY34" i="1"/>
  <c r="AX34" i="1"/>
  <c r="AW34" i="1"/>
  <c r="AV34" i="1"/>
  <c r="AU34" i="1"/>
  <c r="AT34" i="1"/>
  <c r="AS34" i="1"/>
  <c r="AR34" i="1"/>
  <c r="AZ33" i="1"/>
  <c r="AY33" i="1"/>
  <c r="AX33" i="1"/>
  <c r="AW33" i="1"/>
  <c r="BB33" i="1" s="1"/>
  <c r="AV33" i="1"/>
  <c r="BG33" i="1" s="1"/>
  <c r="AU33" i="1"/>
  <c r="AT33" i="1"/>
  <c r="AS33" i="1"/>
  <c r="AR33" i="1"/>
  <c r="AZ32" i="1"/>
  <c r="AY32" i="1"/>
  <c r="BG32" i="1" s="1"/>
  <c r="AX32" i="1"/>
  <c r="AW32" i="1"/>
  <c r="BB32" i="1" s="1"/>
  <c r="AV32" i="1"/>
  <c r="AU32" i="1"/>
  <c r="AT32" i="1"/>
  <c r="AS32" i="1"/>
  <c r="AR32" i="1"/>
  <c r="AZ31" i="1"/>
  <c r="AY31" i="1"/>
  <c r="AX31" i="1"/>
  <c r="AW31" i="1"/>
  <c r="AV31" i="1"/>
  <c r="AU31" i="1"/>
  <c r="AT31" i="1"/>
  <c r="AS31" i="1"/>
  <c r="BA31" i="1" s="1"/>
  <c r="BE31" i="1" s="1"/>
  <c r="AR31" i="1"/>
  <c r="AZ30" i="1"/>
  <c r="AY30" i="1"/>
  <c r="BG30" i="1" s="1"/>
  <c r="AX30" i="1"/>
  <c r="AW30" i="1"/>
  <c r="AV30" i="1"/>
  <c r="AU30" i="1"/>
  <c r="AT30" i="1"/>
  <c r="BF30" i="1" s="1"/>
  <c r="AS30" i="1"/>
  <c r="BA30" i="1" s="1"/>
  <c r="AR30" i="1"/>
  <c r="AZ29" i="1"/>
  <c r="AY29" i="1"/>
  <c r="AX29" i="1"/>
  <c r="AW29" i="1"/>
  <c r="AV29" i="1"/>
  <c r="AU29" i="1"/>
  <c r="AT29" i="1"/>
  <c r="AS29" i="1"/>
  <c r="BA29" i="1" s="1"/>
  <c r="BD29" i="1" s="1"/>
  <c r="AR29" i="1"/>
  <c r="AZ28" i="1"/>
  <c r="AY28" i="1"/>
  <c r="AX28" i="1"/>
  <c r="AW28" i="1"/>
  <c r="AV28" i="1"/>
  <c r="AU28" i="1"/>
  <c r="AT28" i="1"/>
  <c r="AS28" i="1"/>
  <c r="BA28" i="1" s="1"/>
  <c r="BE28" i="1" s="1"/>
  <c r="AR28" i="1"/>
  <c r="AZ27" i="1"/>
  <c r="AY27" i="1"/>
  <c r="AX27" i="1"/>
  <c r="AW27" i="1"/>
  <c r="AV27" i="1"/>
  <c r="BG27" i="1" s="1"/>
  <c r="AU27" i="1"/>
  <c r="AT27" i="1"/>
  <c r="BF27" i="1" s="1"/>
  <c r="AS27" i="1"/>
  <c r="AR27" i="1"/>
  <c r="AZ26" i="1"/>
  <c r="AY26" i="1"/>
  <c r="AX26" i="1"/>
  <c r="AW26" i="1"/>
  <c r="AV26" i="1"/>
  <c r="BG26" i="1" s="1"/>
  <c r="AU26" i="1"/>
  <c r="AT26" i="1"/>
  <c r="AS26" i="1"/>
  <c r="AR26" i="1"/>
  <c r="AZ25" i="1"/>
  <c r="AY25" i="1"/>
  <c r="AX25" i="1"/>
  <c r="AW25" i="1"/>
  <c r="BB25" i="1" s="1"/>
  <c r="AV25" i="1"/>
  <c r="BG25" i="1" s="1"/>
  <c r="AU25" i="1"/>
  <c r="AT25" i="1"/>
  <c r="AS25" i="1"/>
  <c r="AR25" i="1"/>
  <c r="AZ24" i="1"/>
  <c r="AY24" i="1"/>
  <c r="BG24" i="1" s="1"/>
  <c r="AX24" i="1"/>
  <c r="AW24" i="1"/>
  <c r="BB24" i="1" s="1"/>
  <c r="AV24" i="1"/>
  <c r="AU24" i="1"/>
  <c r="AT24" i="1"/>
  <c r="AS24" i="1"/>
  <c r="AR24" i="1"/>
  <c r="AZ23" i="1"/>
  <c r="AY23" i="1"/>
  <c r="BG23" i="1" s="1"/>
  <c r="AX23" i="1"/>
  <c r="AW23" i="1"/>
  <c r="AV23" i="1"/>
  <c r="AU23" i="1"/>
  <c r="AT23" i="1"/>
  <c r="AS23" i="1"/>
  <c r="AR23" i="1"/>
  <c r="AZ22" i="1"/>
  <c r="AY22" i="1"/>
  <c r="BG22" i="1" s="1"/>
  <c r="AX22" i="1"/>
  <c r="AW22" i="1"/>
  <c r="AV22" i="1"/>
  <c r="AU22" i="1"/>
  <c r="AT22" i="1"/>
  <c r="AS22" i="1"/>
  <c r="BA22" i="1" s="1"/>
  <c r="BC22" i="1" s="1"/>
  <c r="AR22" i="1"/>
  <c r="AZ21" i="1"/>
  <c r="AY21" i="1"/>
  <c r="AX21" i="1"/>
  <c r="AW21" i="1"/>
  <c r="AV21" i="1"/>
  <c r="AU21" i="1"/>
  <c r="AT21" i="1"/>
  <c r="BF21" i="1" s="1"/>
  <c r="BH21" i="1" s="1"/>
  <c r="AS21" i="1"/>
  <c r="BA21" i="1" s="1"/>
  <c r="BD21" i="1" s="1"/>
  <c r="AR21" i="1"/>
  <c r="AZ20" i="1"/>
  <c r="AY20" i="1"/>
  <c r="AX20" i="1"/>
  <c r="AW20" i="1"/>
  <c r="AV20" i="1"/>
  <c r="AU20" i="1"/>
  <c r="AT20" i="1"/>
  <c r="AS20" i="1"/>
  <c r="BA20" i="1" s="1"/>
  <c r="BE20" i="1" s="1"/>
  <c r="AR20" i="1"/>
  <c r="AZ19" i="1"/>
  <c r="AY19" i="1"/>
  <c r="AX19" i="1"/>
  <c r="AW19" i="1"/>
  <c r="AV19" i="1"/>
  <c r="BG19" i="1" s="1"/>
  <c r="AU19" i="1"/>
  <c r="AT19" i="1"/>
  <c r="AS19" i="1"/>
  <c r="AR19" i="1"/>
  <c r="AZ18" i="1"/>
  <c r="AY18" i="1"/>
  <c r="AX18" i="1"/>
  <c r="AW18" i="1"/>
  <c r="AV18" i="1"/>
  <c r="BG18" i="1" s="1"/>
  <c r="AU18" i="1"/>
  <c r="AT18" i="1"/>
  <c r="AS18" i="1"/>
  <c r="AR18" i="1"/>
  <c r="AZ17" i="1"/>
  <c r="AY17" i="1"/>
  <c r="AX17" i="1"/>
  <c r="AW17" i="1"/>
  <c r="BB17" i="1" s="1"/>
  <c r="AV17" i="1"/>
  <c r="BG17" i="1" s="1"/>
  <c r="AU17" i="1"/>
  <c r="AT17" i="1"/>
  <c r="AS17" i="1"/>
  <c r="AR17" i="1"/>
  <c r="AZ16" i="1"/>
  <c r="AY16" i="1"/>
  <c r="BA16" i="1" s="1"/>
  <c r="BE16" i="1" s="1"/>
  <c r="AX16" i="1"/>
  <c r="AW16" i="1"/>
  <c r="AV16" i="1"/>
  <c r="AU16" i="1"/>
  <c r="AT16" i="1"/>
  <c r="AS16" i="1"/>
  <c r="AR16" i="1"/>
  <c r="AZ15" i="1"/>
  <c r="AY15" i="1"/>
  <c r="BG15" i="1" s="1"/>
  <c r="AX15" i="1"/>
  <c r="AW15" i="1"/>
  <c r="AV15" i="1"/>
  <c r="AU15" i="1"/>
  <c r="AT15" i="1"/>
  <c r="AS15" i="1"/>
  <c r="BA15" i="1" s="1"/>
  <c r="BE15" i="1" s="1"/>
  <c r="AR15" i="1"/>
  <c r="AZ14" i="1"/>
  <c r="AY14" i="1"/>
  <c r="BG14" i="1" s="1"/>
  <c r="AX14" i="1"/>
  <c r="AW14" i="1"/>
  <c r="AV14" i="1"/>
  <c r="AU14" i="1"/>
  <c r="AT14" i="1"/>
  <c r="AS14" i="1"/>
  <c r="AR14" i="1"/>
  <c r="AZ13" i="1"/>
  <c r="AY13" i="1"/>
  <c r="AX13" i="1"/>
  <c r="AW13" i="1"/>
  <c r="AV13" i="1"/>
  <c r="AU13" i="1"/>
  <c r="AT13" i="1"/>
  <c r="AS13" i="1"/>
  <c r="AR13" i="1"/>
  <c r="AZ12" i="1"/>
  <c r="AY12" i="1"/>
  <c r="AX12" i="1"/>
  <c r="AW12" i="1"/>
  <c r="AV12" i="1"/>
  <c r="BG12" i="1" s="1"/>
  <c r="AU12" i="1"/>
  <c r="AT12" i="1"/>
  <c r="BB12" i="1" s="1"/>
  <c r="AS12" i="1"/>
  <c r="BA12" i="1" s="1"/>
  <c r="BE12" i="1" s="1"/>
  <c r="AR12" i="1"/>
  <c r="AZ11" i="1"/>
  <c r="AY11" i="1"/>
  <c r="AX11" i="1"/>
  <c r="AW11" i="1"/>
  <c r="AV11" i="1"/>
  <c r="BG11" i="1" s="1"/>
  <c r="AU11" i="1"/>
  <c r="AT11" i="1"/>
  <c r="BF11" i="1" s="1"/>
  <c r="AS11" i="1"/>
  <c r="AR11" i="1"/>
  <c r="AZ10" i="1"/>
  <c r="AY10" i="1"/>
  <c r="AX10" i="1"/>
  <c r="AW10" i="1"/>
  <c r="AV10" i="1"/>
  <c r="AU10" i="1"/>
  <c r="AT10" i="1"/>
  <c r="AS10" i="1"/>
  <c r="AR10" i="1"/>
  <c r="AZ9" i="1"/>
  <c r="AY9" i="1"/>
  <c r="AX9" i="1"/>
  <c r="AW9" i="1"/>
  <c r="BB9" i="1" s="1"/>
  <c r="AV9" i="1"/>
  <c r="BG9" i="1" s="1"/>
  <c r="AU9" i="1"/>
  <c r="AT9" i="1"/>
  <c r="AS9" i="1"/>
  <c r="AR9" i="1"/>
  <c r="AZ8" i="1"/>
  <c r="AY8" i="1"/>
  <c r="BG8" i="1" s="1"/>
  <c r="AX8" i="1"/>
  <c r="AW8" i="1"/>
  <c r="BB8" i="1" s="1"/>
  <c r="AV8" i="1"/>
  <c r="AU8" i="1"/>
  <c r="AT8" i="1"/>
  <c r="AS8" i="1"/>
  <c r="AR8" i="1"/>
  <c r="AZ7" i="1"/>
  <c r="AY7" i="1"/>
  <c r="AX7" i="1"/>
  <c r="AW7" i="1"/>
  <c r="AV7" i="1"/>
  <c r="AU7" i="1"/>
  <c r="AT7" i="1"/>
  <c r="AS7" i="1"/>
  <c r="BA7" i="1" s="1"/>
  <c r="AR7" i="1"/>
  <c r="AZ6" i="1"/>
  <c r="AY6" i="1"/>
  <c r="BG6" i="1" s="1"/>
  <c r="AX6" i="1"/>
  <c r="AW6" i="1"/>
  <c r="AV6" i="1"/>
  <c r="AU6" i="1"/>
  <c r="AT6" i="1"/>
  <c r="BF6" i="1" s="1"/>
  <c r="AS6" i="1"/>
  <c r="BA6" i="1" s="1"/>
  <c r="BC6" i="1" s="1"/>
  <c r="AR6" i="1"/>
  <c r="AZ5" i="1"/>
  <c r="AY5" i="1"/>
  <c r="AX5" i="1"/>
  <c r="AW5" i="1"/>
  <c r="AV5" i="1"/>
  <c r="AU5" i="1"/>
  <c r="AT5" i="1"/>
  <c r="AS5" i="1"/>
  <c r="AR5" i="1"/>
  <c r="BY74" i="1"/>
  <c r="BX74" i="1"/>
  <c r="BZ74" i="1" s="1"/>
  <c r="BT74" i="1"/>
  <c r="BT73" i="1"/>
  <c r="BS73" i="1"/>
  <c r="BW73" i="1" s="1"/>
  <c r="BY72" i="1"/>
  <c r="BX72" i="1"/>
  <c r="BZ72" i="1" s="1"/>
  <c r="BS72" i="1"/>
  <c r="BX71" i="1"/>
  <c r="BT71" i="1"/>
  <c r="BT70" i="1"/>
  <c r="BS70" i="1"/>
  <c r="BW70" i="1" s="1"/>
  <c r="BY69" i="1"/>
  <c r="BX69" i="1"/>
  <c r="BZ69" i="1" s="1"/>
  <c r="BY68" i="1"/>
  <c r="BT68" i="1"/>
  <c r="BS68" i="1"/>
  <c r="BW68" i="1" s="1"/>
  <c r="BY67" i="1"/>
  <c r="BS67" i="1"/>
  <c r="BY66" i="1"/>
  <c r="BX66" i="1"/>
  <c r="BZ66" i="1" s="1"/>
  <c r="BT66" i="1"/>
  <c r="BT65" i="1"/>
  <c r="BS65" i="1"/>
  <c r="BW65" i="1" s="1"/>
  <c r="BY64" i="1"/>
  <c r="BX64" i="1"/>
  <c r="BZ64" i="1" s="1"/>
  <c r="BS64" i="1"/>
  <c r="BX63" i="1"/>
  <c r="BT63" i="1"/>
  <c r="BT62" i="1"/>
  <c r="BS62" i="1"/>
  <c r="BW62" i="1" s="1"/>
  <c r="BY61" i="1"/>
  <c r="BX61" i="1"/>
  <c r="BZ61" i="1" s="1"/>
  <c r="BY60" i="1"/>
  <c r="BT60" i="1"/>
  <c r="BS60" i="1"/>
  <c r="BW60" i="1" s="1"/>
  <c r="BY59" i="1"/>
  <c r="BS59" i="1"/>
  <c r="BY58" i="1"/>
  <c r="BX58" i="1"/>
  <c r="BZ58" i="1" s="1"/>
  <c r="BT58" i="1"/>
  <c r="BT57" i="1"/>
  <c r="BS57" i="1"/>
  <c r="BW57" i="1" s="1"/>
  <c r="BY56" i="1"/>
  <c r="BX56" i="1"/>
  <c r="BZ56" i="1" s="1"/>
  <c r="BS56" i="1"/>
  <c r="BX55" i="1"/>
  <c r="BT55" i="1"/>
  <c r="BT54" i="1"/>
  <c r="BS54" i="1"/>
  <c r="BW54" i="1" s="1"/>
  <c r="BY53" i="1"/>
  <c r="BX53" i="1"/>
  <c r="BZ53" i="1" s="1"/>
  <c r="BY52" i="1"/>
  <c r="BT52" i="1"/>
  <c r="BS52" i="1"/>
  <c r="BW52" i="1" s="1"/>
  <c r="BY51" i="1"/>
  <c r="BS51" i="1"/>
  <c r="BY50" i="1"/>
  <c r="BX50" i="1"/>
  <c r="BZ50" i="1" s="1"/>
  <c r="BT50" i="1"/>
  <c r="BT49" i="1"/>
  <c r="BS49" i="1"/>
  <c r="BW49" i="1" s="1"/>
  <c r="BY48" i="1"/>
  <c r="BX48" i="1"/>
  <c r="BZ48" i="1" s="1"/>
  <c r="BS48" i="1"/>
  <c r="BX47" i="1"/>
  <c r="BT47" i="1"/>
  <c r="BT46" i="1"/>
  <c r="BS46" i="1"/>
  <c r="BW46" i="1" s="1"/>
  <c r="BY45" i="1"/>
  <c r="BX45" i="1"/>
  <c r="BZ45" i="1" s="1"/>
  <c r="BY44" i="1"/>
  <c r="BT44" i="1"/>
  <c r="BS44" i="1"/>
  <c r="BW44" i="1" s="1"/>
  <c r="BY43" i="1"/>
  <c r="BS43" i="1"/>
  <c r="BY42" i="1"/>
  <c r="BX42" i="1"/>
  <c r="BZ42" i="1" s="1"/>
  <c r="BT42" i="1"/>
  <c r="BT41" i="1"/>
  <c r="BS41" i="1"/>
  <c r="BW41" i="1" s="1"/>
  <c r="BY40" i="1"/>
  <c r="BX40" i="1"/>
  <c r="BZ40" i="1" s="1"/>
  <c r="BS40" i="1"/>
  <c r="BX39" i="1"/>
  <c r="BT39" i="1"/>
  <c r="BT38" i="1"/>
  <c r="BS38" i="1"/>
  <c r="BW38" i="1" s="1"/>
  <c r="BY37" i="1"/>
  <c r="BX37" i="1"/>
  <c r="BZ37" i="1" s="1"/>
  <c r="BY36" i="1"/>
  <c r="BT36" i="1"/>
  <c r="BS36" i="1"/>
  <c r="BW36" i="1" s="1"/>
  <c r="BY35" i="1"/>
  <c r="BS35" i="1"/>
  <c r="BW35" i="1" s="1"/>
  <c r="BY34" i="1"/>
  <c r="BX34" i="1"/>
  <c r="BZ34" i="1" s="1"/>
  <c r="BT34" i="1"/>
  <c r="BX33" i="1"/>
  <c r="BY32" i="1"/>
  <c r="BX32" i="1"/>
  <c r="BZ32" i="1" s="1"/>
  <c r="BS32" i="1"/>
  <c r="BW32" i="1" s="1"/>
  <c r="BX31" i="1"/>
  <c r="BT31" i="1"/>
  <c r="BX30" i="1"/>
  <c r="BT30" i="1"/>
  <c r="BS30" i="1"/>
  <c r="BW30" i="1" s="1"/>
  <c r="BY29" i="1"/>
  <c r="BX29" i="1"/>
  <c r="BZ29" i="1" s="1"/>
  <c r="BY28" i="1"/>
  <c r="BT28" i="1"/>
  <c r="BY27" i="1"/>
  <c r="BS27" i="1"/>
  <c r="BV27" i="1" s="1"/>
  <c r="BX26" i="1"/>
  <c r="BT26" i="1"/>
  <c r="BS26" i="1"/>
  <c r="BW26" i="1" s="1"/>
  <c r="BY25" i="1"/>
  <c r="BY24" i="1"/>
  <c r="BX24" i="1"/>
  <c r="BZ24" i="1" s="1"/>
  <c r="BS24" i="1"/>
  <c r="BX23" i="1"/>
  <c r="BT23" i="1"/>
  <c r="BX22" i="1"/>
  <c r="BY21" i="1"/>
  <c r="BX21" i="1"/>
  <c r="BZ21" i="1" s="1"/>
  <c r="BY20" i="1"/>
  <c r="BX20" i="1"/>
  <c r="BZ20" i="1" s="1"/>
  <c r="BY19" i="1"/>
  <c r="BV19" i="1"/>
  <c r="BU19" i="1"/>
  <c r="BS19" i="1"/>
  <c r="BW19" i="1" s="1"/>
  <c r="BX18" i="1"/>
  <c r="BT18" i="1"/>
  <c r="BT17" i="1"/>
  <c r="BS17" i="1"/>
  <c r="BW17" i="1" s="1"/>
  <c r="BY16" i="1"/>
  <c r="BX16" i="1"/>
  <c r="BZ16" i="1" s="1"/>
  <c r="BS16" i="1"/>
  <c r="BX15" i="1"/>
  <c r="BT15" i="1"/>
  <c r="BS15" i="1"/>
  <c r="BU15" i="1" s="1"/>
  <c r="BX14" i="1"/>
  <c r="BY13" i="1"/>
  <c r="BX13" i="1"/>
  <c r="BZ13" i="1" s="1"/>
  <c r="BS13" i="1"/>
  <c r="BW13" i="1" s="1"/>
  <c r="BY11" i="1"/>
  <c r="BW11" i="1"/>
  <c r="BS11" i="1"/>
  <c r="BX10" i="1"/>
  <c r="BT10" i="1"/>
  <c r="BX9" i="1"/>
  <c r="BY8" i="1"/>
  <c r="BX8" i="1"/>
  <c r="BZ8" i="1" s="1"/>
  <c r="BS8" i="1"/>
  <c r="BY7" i="1"/>
  <c r="BX7" i="1"/>
  <c r="BZ7" i="1" s="1"/>
  <c r="BT7" i="1"/>
  <c r="BY5" i="1"/>
  <c r="BX5" i="1"/>
  <c r="BZ5" i="1" s="1"/>
  <c r="BF74" i="1"/>
  <c r="BA74" i="1"/>
  <c r="BF73" i="1"/>
  <c r="BF72" i="1"/>
  <c r="BF71" i="1"/>
  <c r="BA71" i="1"/>
  <c r="BG70" i="1"/>
  <c r="BG69" i="1"/>
  <c r="BG68" i="1"/>
  <c r="BF68" i="1"/>
  <c r="BH68" i="1" s="1"/>
  <c r="BG67" i="1"/>
  <c r="BF66" i="1"/>
  <c r="BF65" i="1"/>
  <c r="BG65" i="1"/>
  <c r="BF64" i="1"/>
  <c r="BF63" i="1"/>
  <c r="BG61" i="1"/>
  <c r="BA59" i="1"/>
  <c r="BB58" i="1"/>
  <c r="BF58" i="1"/>
  <c r="BF57" i="1"/>
  <c r="BG56" i="1"/>
  <c r="BF56" i="1"/>
  <c r="BG55" i="1"/>
  <c r="BF55" i="1"/>
  <c r="BG53" i="1"/>
  <c r="BF53" i="1"/>
  <c r="BB52" i="1"/>
  <c r="BG52" i="1"/>
  <c r="BF50" i="1"/>
  <c r="BA50" i="1"/>
  <c r="BF49" i="1"/>
  <c r="BF48" i="1"/>
  <c r="BF47" i="1"/>
  <c r="BA47" i="1"/>
  <c r="BG46" i="1"/>
  <c r="BG45" i="1"/>
  <c r="BG44" i="1"/>
  <c r="BF44" i="1"/>
  <c r="BH44" i="1" s="1"/>
  <c r="BA44" i="1"/>
  <c r="BD44" i="1" s="1"/>
  <c r="BF42" i="1"/>
  <c r="BF41" i="1"/>
  <c r="BF40" i="1"/>
  <c r="BF38" i="1"/>
  <c r="BA38" i="1"/>
  <c r="BC38" i="1" s="1"/>
  <c r="BA35" i="1"/>
  <c r="BD35" i="1" s="1"/>
  <c r="BF34" i="1"/>
  <c r="BG34" i="1"/>
  <c r="BF33" i="1"/>
  <c r="BF32" i="1"/>
  <c r="BA32" i="1"/>
  <c r="BG31" i="1"/>
  <c r="BG28" i="1"/>
  <c r="BF28" i="1"/>
  <c r="BH28" i="1" s="1"/>
  <c r="BF26" i="1"/>
  <c r="BF25" i="1"/>
  <c r="BF24" i="1"/>
  <c r="BA23" i="1"/>
  <c r="BF22" i="1"/>
  <c r="BG21" i="1"/>
  <c r="BG20" i="1"/>
  <c r="BF19" i="1"/>
  <c r="BF18" i="1"/>
  <c r="BF17" i="1"/>
  <c r="BG16" i="1"/>
  <c r="BF16" i="1"/>
  <c r="BF15" i="1"/>
  <c r="BA13" i="1"/>
  <c r="BF13" i="1"/>
  <c r="BA11" i="1"/>
  <c r="BG10" i="1"/>
  <c r="BF10" i="1"/>
  <c r="BF9" i="1"/>
  <c r="BF8" i="1"/>
  <c r="BA8" i="1"/>
  <c r="BG7" i="1"/>
  <c r="BG5" i="1"/>
  <c r="BF5" i="1"/>
  <c r="BH5" i="1" s="1"/>
  <c r="BA5" i="1"/>
  <c r="BD5" i="1" s="1"/>
  <c r="O352" i="19"/>
  <c r="N352" i="19"/>
  <c r="M352" i="19"/>
  <c r="L352" i="19"/>
  <c r="O347" i="19"/>
  <c r="N347" i="19"/>
  <c r="M347" i="19"/>
  <c r="L347" i="19"/>
  <c r="O342" i="19"/>
  <c r="N342" i="19"/>
  <c r="M342" i="19"/>
  <c r="L342" i="19"/>
  <c r="O337" i="19"/>
  <c r="N337" i="19"/>
  <c r="M337" i="19"/>
  <c r="L337" i="19"/>
  <c r="O332" i="19"/>
  <c r="N332" i="19"/>
  <c r="M332" i="19"/>
  <c r="L332" i="19"/>
  <c r="O327" i="19"/>
  <c r="N327" i="19"/>
  <c r="M327" i="19"/>
  <c r="L327" i="19"/>
  <c r="O322" i="19"/>
  <c r="N322" i="19"/>
  <c r="M322" i="19"/>
  <c r="L322" i="19"/>
  <c r="O317" i="19"/>
  <c r="N317" i="19"/>
  <c r="M317" i="19"/>
  <c r="L317" i="19"/>
  <c r="O312" i="19"/>
  <c r="N312" i="19"/>
  <c r="M312" i="19"/>
  <c r="L312" i="19"/>
  <c r="O307" i="19"/>
  <c r="N307" i="19"/>
  <c r="M307" i="19"/>
  <c r="L307" i="19"/>
  <c r="O302" i="19"/>
  <c r="N302" i="19"/>
  <c r="M302" i="19"/>
  <c r="L302" i="19"/>
  <c r="O297" i="19"/>
  <c r="N297" i="19"/>
  <c r="M297" i="19"/>
  <c r="L297" i="19"/>
  <c r="O292" i="19"/>
  <c r="N292" i="19"/>
  <c r="M292" i="19"/>
  <c r="L292" i="19"/>
  <c r="O287" i="19"/>
  <c r="N287" i="19"/>
  <c r="M287" i="19"/>
  <c r="L287" i="19"/>
  <c r="O282" i="19"/>
  <c r="N282" i="19"/>
  <c r="M282" i="19"/>
  <c r="L282" i="19"/>
  <c r="O277" i="19"/>
  <c r="N277" i="19"/>
  <c r="M277" i="19"/>
  <c r="L277" i="19"/>
  <c r="O272" i="19"/>
  <c r="N272" i="19"/>
  <c r="M272" i="19"/>
  <c r="L272" i="19"/>
  <c r="O267" i="19"/>
  <c r="N267" i="19"/>
  <c r="M267" i="19"/>
  <c r="L267" i="19"/>
  <c r="O262" i="19"/>
  <c r="N262" i="19"/>
  <c r="M262" i="19"/>
  <c r="L262" i="19"/>
  <c r="O257" i="19"/>
  <c r="N257" i="19"/>
  <c r="M257" i="19"/>
  <c r="L257" i="19"/>
  <c r="O252" i="19"/>
  <c r="N252" i="19"/>
  <c r="M252" i="19"/>
  <c r="L252" i="19"/>
  <c r="O247" i="19"/>
  <c r="N247" i="19"/>
  <c r="M247" i="19"/>
  <c r="L247" i="19"/>
  <c r="O242" i="19"/>
  <c r="N242" i="19"/>
  <c r="M242" i="19"/>
  <c r="L242" i="19"/>
  <c r="O237" i="19"/>
  <c r="N237" i="19"/>
  <c r="M237" i="19"/>
  <c r="L237" i="19"/>
  <c r="O232" i="19"/>
  <c r="N232" i="19"/>
  <c r="M232" i="19"/>
  <c r="L232" i="19"/>
  <c r="O227" i="19"/>
  <c r="N227" i="19"/>
  <c r="M227" i="19"/>
  <c r="L227" i="19"/>
  <c r="O222" i="19"/>
  <c r="N222" i="19"/>
  <c r="M222" i="19"/>
  <c r="L222" i="19"/>
  <c r="O217" i="19"/>
  <c r="N217" i="19"/>
  <c r="M217" i="19"/>
  <c r="L217" i="19"/>
  <c r="O212" i="19"/>
  <c r="N212" i="19"/>
  <c r="M212" i="19"/>
  <c r="L212" i="19"/>
  <c r="O207" i="19"/>
  <c r="N207" i="19"/>
  <c r="M207" i="19"/>
  <c r="L207" i="19"/>
  <c r="O202" i="19"/>
  <c r="N202" i="19"/>
  <c r="M202" i="19"/>
  <c r="L202" i="19"/>
  <c r="O197" i="19"/>
  <c r="N197" i="19"/>
  <c r="M197" i="19"/>
  <c r="L197" i="19"/>
  <c r="O192" i="19"/>
  <c r="N192" i="19"/>
  <c r="M192" i="19"/>
  <c r="L192" i="19"/>
  <c r="O187" i="19"/>
  <c r="N187" i="19"/>
  <c r="M187" i="19"/>
  <c r="L187" i="19"/>
  <c r="O182" i="19"/>
  <c r="N182" i="19"/>
  <c r="M182" i="19"/>
  <c r="L182" i="19"/>
  <c r="O177" i="19"/>
  <c r="N177" i="19"/>
  <c r="M177" i="19"/>
  <c r="L177" i="19"/>
  <c r="O172" i="19"/>
  <c r="N172" i="19"/>
  <c r="M172" i="19"/>
  <c r="L172" i="19"/>
  <c r="O167" i="19"/>
  <c r="N167" i="19"/>
  <c r="M167" i="19"/>
  <c r="L167" i="19"/>
  <c r="O162" i="19"/>
  <c r="N162" i="19"/>
  <c r="M162" i="19"/>
  <c r="L162" i="19"/>
  <c r="O157" i="19"/>
  <c r="N157" i="19"/>
  <c r="M157" i="19"/>
  <c r="L157" i="19"/>
  <c r="O152" i="19"/>
  <c r="N152" i="19"/>
  <c r="M152" i="19"/>
  <c r="L152" i="19"/>
  <c r="O147" i="19"/>
  <c r="N147" i="19"/>
  <c r="M147" i="19"/>
  <c r="L147" i="19"/>
  <c r="O142" i="19"/>
  <c r="N142" i="19"/>
  <c r="M142" i="19"/>
  <c r="L142" i="19"/>
  <c r="O137" i="19"/>
  <c r="N137" i="19"/>
  <c r="M137" i="19"/>
  <c r="L137" i="19"/>
  <c r="O132" i="19"/>
  <c r="N132" i="19"/>
  <c r="M132" i="19"/>
  <c r="L132" i="19"/>
  <c r="O127" i="19"/>
  <c r="N127" i="19"/>
  <c r="M127" i="19"/>
  <c r="L127" i="19"/>
  <c r="O122" i="19"/>
  <c r="N122" i="19"/>
  <c r="M122" i="19"/>
  <c r="L122" i="19"/>
  <c r="O117" i="19"/>
  <c r="N117" i="19"/>
  <c r="M117" i="19"/>
  <c r="L117" i="19"/>
  <c r="O112" i="19"/>
  <c r="N112" i="19"/>
  <c r="M112" i="19"/>
  <c r="L112" i="19"/>
  <c r="O107" i="19"/>
  <c r="N107" i="19"/>
  <c r="M107" i="19"/>
  <c r="L107" i="19"/>
  <c r="O102" i="19"/>
  <c r="N102" i="19"/>
  <c r="M102" i="19"/>
  <c r="L102" i="19"/>
  <c r="O97" i="19"/>
  <c r="N97" i="19"/>
  <c r="M97" i="19"/>
  <c r="L97" i="19"/>
  <c r="O92" i="19"/>
  <c r="N92" i="19"/>
  <c r="M92" i="19"/>
  <c r="L92" i="19"/>
  <c r="O87" i="19"/>
  <c r="N87" i="19"/>
  <c r="M87" i="19"/>
  <c r="L87" i="19"/>
  <c r="O82" i="19"/>
  <c r="N82" i="19"/>
  <c r="M82" i="19"/>
  <c r="L82" i="19"/>
  <c r="O77" i="19"/>
  <c r="N77" i="19"/>
  <c r="M77" i="19"/>
  <c r="L77" i="19"/>
  <c r="O72" i="19"/>
  <c r="N72" i="19"/>
  <c r="M72" i="19"/>
  <c r="L72" i="19"/>
  <c r="O67" i="19"/>
  <c r="N67" i="19"/>
  <c r="M67" i="19"/>
  <c r="L67" i="19"/>
  <c r="O62" i="19"/>
  <c r="N62" i="19"/>
  <c r="M62" i="19"/>
  <c r="L62" i="19"/>
  <c r="O57" i="19"/>
  <c r="N57" i="19"/>
  <c r="M57" i="19"/>
  <c r="L57" i="19"/>
  <c r="O52" i="19"/>
  <c r="N52" i="19"/>
  <c r="M52" i="19"/>
  <c r="L52" i="19"/>
  <c r="O47" i="19"/>
  <c r="N47" i="19"/>
  <c r="M47" i="19"/>
  <c r="L47" i="19"/>
  <c r="O42" i="19"/>
  <c r="N42" i="19"/>
  <c r="M42" i="19"/>
  <c r="L42" i="19"/>
  <c r="O37" i="19"/>
  <c r="N37" i="19"/>
  <c r="M37" i="19"/>
  <c r="L37" i="19"/>
  <c r="O32" i="19"/>
  <c r="N32" i="19"/>
  <c r="M32" i="19"/>
  <c r="L32" i="19"/>
  <c r="O27" i="19"/>
  <c r="N27" i="19"/>
  <c r="M27" i="19"/>
  <c r="L27" i="19"/>
  <c r="O22" i="19"/>
  <c r="N22" i="19"/>
  <c r="M22" i="19"/>
  <c r="L22" i="19"/>
  <c r="O17" i="19"/>
  <c r="N17" i="19"/>
  <c r="M17" i="19"/>
  <c r="L17" i="19"/>
  <c r="O12" i="19"/>
  <c r="N12" i="19"/>
  <c r="M12" i="19"/>
  <c r="L12" i="19"/>
  <c r="O7" i="19"/>
  <c r="N7" i="19"/>
  <c r="M7" i="19"/>
  <c r="L7" i="19"/>
  <c r="O352" i="20"/>
  <c r="N352" i="20"/>
  <c r="M352" i="20"/>
  <c r="L352" i="20"/>
  <c r="O347" i="20"/>
  <c r="N347" i="20"/>
  <c r="M347" i="20"/>
  <c r="L347" i="20"/>
  <c r="O342" i="20"/>
  <c r="N342" i="20"/>
  <c r="M342" i="20"/>
  <c r="L342" i="20"/>
  <c r="O337" i="20"/>
  <c r="N337" i="20"/>
  <c r="M337" i="20"/>
  <c r="L337" i="20"/>
  <c r="O332" i="20"/>
  <c r="N332" i="20"/>
  <c r="M332" i="20"/>
  <c r="L332" i="20"/>
  <c r="O327" i="20"/>
  <c r="N327" i="20"/>
  <c r="M327" i="20"/>
  <c r="L327" i="20"/>
  <c r="O322" i="20"/>
  <c r="N322" i="20"/>
  <c r="M322" i="20"/>
  <c r="L322" i="20"/>
  <c r="O317" i="20"/>
  <c r="N317" i="20"/>
  <c r="M317" i="20"/>
  <c r="L317" i="20"/>
  <c r="O312" i="20"/>
  <c r="N312" i="20"/>
  <c r="M312" i="20"/>
  <c r="L312" i="20"/>
  <c r="O307" i="20"/>
  <c r="N307" i="20"/>
  <c r="M307" i="20"/>
  <c r="L307" i="20"/>
  <c r="O302" i="20"/>
  <c r="N302" i="20"/>
  <c r="M302" i="20"/>
  <c r="L302" i="20"/>
  <c r="O297" i="20"/>
  <c r="N297" i="20"/>
  <c r="M297" i="20"/>
  <c r="L297" i="20"/>
  <c r="O292" i="20"/>
  <c r="N292" i="20"/>
  <c r="M292" i="20"/>
  <c r="L292" i="20"/>
  <c r="O287" i="20"/>
  <c r="N287" i="20"/>
  <c r="M287" i="20"/>
  <c r="L287" i="20"/>
  <c r="O282" i="20"/>
  <c r="N282" i="20"/>
  <c r="M282" i="20"/>
  <c r="L282" i="20"/>
  <c r="O277" i="20"/>
  <c r="N277" i="20"/>
  <c r="M277" i="20"/>
  <c r="L277" i="20"/>
  <c r="O272" i="20"/>
  <c r="N272" i="20"/>
  <c r="M272" i="20"/>
  <c r="L272" i="20"/>
  <c r="O267" i="20"/>
  <c r="N267" i="20"/>
  <c r="M267" i="20"/>
  <c r="L267" i="20"/>
  <c r="O262" i="20"/>
  <c r="N262" i="20"/>
  <c r="M262" i="20"/>
  <c r="L262" i="20"/>
  <c r="O257" i="20"/>
  <c r="N257" i="20"/>
  <c r="M257" i="20"/>
  <c r="L257" i="20"/>
  <c r="O252" i="20"/>
  <c r="N252" i="20"/>
  <c r="M252" i="20"/>
  <c r="L252" i="20"/>
  <c r="O247" i="20"/>
  <c r="N247" i="20"/>
  <c r="M247" i="20"/>
  <c r="L247" i="20"/>
  <c r="O242" i="20"/>
  <c r="N242" i="20"/>
  <c r="M242" i="20"/>
  <c r="L242" i="20"/>
  <c r="O237" i="20"/>
  <c r="N237" i="20"/>
  <c r="M237" i="20"/>
  <c r="L237" i="20"/>
  <c r="O232" i="20"/>
  <c r="N232" i="20"/>
  <c r="M232" i="20"/>
  <c r="L232" i="20"/>
  <c r="O227" i="20"/>
  <c r="N227" i="20"/>
  <c r="M227" i="20"/>
  <c r="L227" i="20"/>
  <c r="O222" i="20"/>
  <c r="N222" i="20"/>
  <c r="M222" i="20"/>
  <c r="L222" i="20"/>
  <c r="O217" i="20"/>
  <c r="N217" i="20"/>
  <c r="M217" i="20"/>
  <c r="L217" i="20"/>
  <c r="O212" i="20"/>
  <c r="N212" i="20"/>
  <c r="M212" i="20"/>
  <c r="L212" i="20"/>
  <c r="O207" i="20"/>
  <c r="N207" i="20"/>
  <c r="M207" i="20"/>
  <c r="L207" i="20"/>
  <c r="O202" i="20"/>
  <c r="N202" i="20"/>
  <c r="M202" i="20"/>
  <c r="L202" i="20"/>
  <c r="O197" i="20"/>
  <c r="N197" i="20"/>
  <c r="M197" i="20"/>
  <c r="L197" i="20"/>
  <c r="O192" i="20"/>
  <c r="N192" i="20"/>
  <c r="M192" i="20"/>
  <c r="L192" i="20"/>
  <c r="O187" i="20"/>
  <c r="N187" i="20"/>
  <c r="M187" i="20"/>
  <c r="L187" i="20"/>
  <c r="O182" i="20"/>
  <c r="N182" i="20"/>
  <c r="M182" i="20"/>
  <c r="L182" i="20"/>
  <c r="O177" i="20"/>
  <c r="N177" i="20"/>
  <c r="M177" i="20"/>
  <c r="L177" i="20"/>
  <c r="O172" i="20"/>
  <c r="N172" i="20"/>
  <c r="M172" i="20"/>
  <c r="L172" i="20"/>
  <c r="O167" i="20"/>
  <c r="N167" i="20"/>
  <c r="M167" i="20"/>
  <c r="L167" i="20"/>
  <c r="O162" i="20"/>
  <c r="N162" i="20"/>
  <c r="M162" i="20"/>
  <c r="L162" i="20"/>
  <c r="O157" i="20"/>
  <c r="N157" i="20"/>
  <c r="M157" i="20"/>
  <c r="L157" i="20"/>
  <c r="O152" i="20"/>
  <c r="N152" i="20"/>
  <c r="M152" i="20"/>
  <c r="L152" i="20"/>
  <c r="O147" i="20"/>
  <c r="N147" i="20"/>
  <c r="M147" i="20"/>
  <c r="L147" i="20"/>
  <c r="O142" i="20"/>
  <c r="N142" i="20"/>
  <c r="M142" i="20"/>
  <c r="L142" i="20"/>
  <c r="O137" i="20"/>
  <c r="N137" i="20"/>
  <c r="M137" i="20"/>
  <c r="L137" i="20"/>
  <c r="O132" i="20"/>
  <c r="N132" i="20"/>
  <c r="M132" i="20"/>
  <c r="L132" i="20"/>
  <c r="O127" i="20"/>
  <c r="N127" i="20"/>
  <c r="M127" i="20"/>
  <c r="L127" i="20"/>
  <c r="O122" i="20"/>
  <c r="N122" i="20"/>
  <c r="M122" i="20"/>
  <c r="L122" i="20"/>
  <c r="O117" i="20"/>
  <c r="N117" i="20"/>
  <c r="M117" i="20"/>
  <c r="L117" i="20"/>
  <c r="O112" i="20"/>
  <c r="N112" i="20"/>
  <c r="M112" i="20"/>
  <c r="L112" i="20"/>
  <c r="O107" i="20"/>
  <c r="N107" i="20"/>
  <c r="M107" i="20"/>
  <c r="L107" i="20"/>
  <c r="O102" i="20"/>
  <c r="N102" i="20"/>
  <c r="M102" i="20"/>
  <c r="L102" i="20"/>
  <c r="O97" i="20"/>
  <c r="N97" i="20"/>
  <c r="M97" i="20"/>
  <c r="L97" i="20"/>
  <c r="O92" i="20"/>
  <c r="N92" i="20"/>
  <c r="M92" i="20"/>
  <c r="L92" i="20"/>
  <c r="O87" i="20"/>
  <c r="N87" i="20"/>
  <c r="M87" i="20"/>
  <c r="L87" i="20"/>
  <c r="O82" i="20"/>
  <c r="N82" i="20"/>
  <c r="M82" i="20"/>
  <c r="L82" i="20"/>
  <c r="O77" i="20"/>
  <c r="N77" i="20"/>
  <c r="M77" i="20"/>
  <c r="L77" i="20"/>
  <c r="O72" i="20"/>
  <c r="N72" i="20"/>
  <c r="M72" i="20"/>
  <c r="L72" i="20"/>
  <c r="O67" i="20"/>
  <c r="N67" i="20"/>
  <c r="M67" i="20"/>
  <c r="L67" i="20"/>
  <c r="O62" i="20"/>
  <c r="N62" i="20"/>
  <c r="M62" i="20"/>
  <c r="L62" i="20"/>
  <c r="O57" i="20"/>
  <c r="N57" i="20"/>
  <c r="M57" i="20"/>
  <c r="L57" i="20"/>
  <c r="O52" i="20"/>
  <c r="N52" i="20"/>
  <c r="M52" i="20"/>
  <c r="L52" i="20"/>
  <c r="O47" i="20"/>
  <c r="N47" i="20"/>
  <c r="M47" i="20"/>
  <c r="L47" i="20"/>
  <c r="O42" i="20"/>
  <c r="N42" i="20"/>
  <c r="M42" i="20"/>
  <c r="L42" i="20"/>
  <c r="O37" i="20"/>
  <c r="N37" i="20"/>
  <c r="M37" i="20"/>
  <c r="L37" i="20"/>
  <c r="O32" i="20"/>
  <c r="N32" i="20"/>
  <c r="M32" i="20"/>
  <c r="L32" i="20"/>
  <c r="O27" i="20"/>
  <c r="N27" i="20"/>
  <c r="M27" i="20"/>
  <c r="L27" i="20"/>
  <c r="O22" i="20"/>
  <c r="N22" i="20"/>
  <c r="M22" i="20"/>
  <c r="L22" i="20"/>
  <c r="O17" i="20"/>
  <c r="N17" i="20"/>
  <c r="M17" i="20"/>
  <c r="L17" i="20"/>
  <c r="O12" i="20"/>
  <c r="N12" i="20"/>
  <c r="M12" i="20"/>
  <c r="L12" i="20"/>
  <c r="O7" i="20"/>
  <c r="N7" i="20"/>
  <c r="M7" i="20"/>
  <c r="L7" i="20"/>
  <c r="O352" i="21"/>
  <c r="N352" i="21"/>
  <c r="M352" i="21"/>
  <c r="L352" i="21"/>
  <c r="O347" i="21"/>
  <c r="N347" i="21"/>
  <c r="M347" i="21"/>
  <c r="L347" i="21"/>
  <c r="O342" i="21"/>
  <c r="N342" i="21"/>
  <c r="M342" i="21"/>
  <c r="L342" i="21"/>
  <c r="O337" i="21"/>
  <c r="N337" i="21"/>
  <c r="M337" i="21"/>
  <c r="L337" i="21"/>
  <c r="O332" i="21"/>
  <c r="N332" i="21"/>
  <c r="M332" i="21"/>
  <c r="L332" i="21"/>
  <c r="O327" i="21"/>
  <c r="N327" i="21"/>
  <c r="M327" i="21"/>
  <c r="L327" i="21"/>
  <c r="O322" i="21"/>
  <c r="N322" i="21"/>
  <c r="M322" i="21"/>
  <c r="L322" i="21"/>
  <c r="O317" i="21"/>
  <c r="N317" i="21"/>
  <c r="M317" i="21"/>
  <c r="L317" i="21"/>
  <c r="O312" i="21"/>
  <c r="N312" i="21"/>
  <c r="M312" i="21"/>
  <c r="L312" i="21"/>
  <c r="O307" i="21"/>
  <c r="N307" i="21"/>
  <c r="M307" i="21"/>
  <c r="L307" i="21"/>
  <c r="O302" i="21"/>
  <c r="N302" i="21"/>
  <c r="M302" i="21"/>
  <c r="L302" i="21"/>
  <c r="O297" i="21"/>
  <c r="N297" i="21"/>
  <c r="M297" i="21"/>
  <c r="L297" i="21"/>
  <c r="O292" i="21"/>
  <c r="N292" i="21"/>
  <c r="M292" i="21"/>
  <c r="L292" i="21"/>
  <c r="O287" i="21"/>
  <c r="N287" i="21"/>
  <c r="M287" i="21"/>
  <c r="L287" i="21"/>
  <c r="O282" i="21"/>
  <c r="N282" i="21"/>
  <c r="M282" i="21"/>
  <c r="L282" i="21"/>
  <c r="O277" i="21"/>
  <c r="N277" i="21"/>
  <c r="M277" i="21"/>
  <c r="L277" i="21"/>
  <c r="O272" i="21"/>
  <c r="N272" i="21"/>
  <c r="M272" i="21"/>
  <c r="L272" i="21"/>
  <c r="O267" i="21"/>
  <c r="N267" i="21"/>
  <c r="M267" i="21"/>
  <c r="L267" i="21"/>
  <c r="O262" i="21"/>
  <c r="N262" i="21"/>
  <c r="M262" i="21"/>
  <c r="L262" i="21"/>
  <c r="O257" i="21"/>
  <c r="N257" i="21"/>
  <c r="M257" i="21"/>
  <c r="L257" i="21"/>
  <c r="O252" i="21"/>
  <c r="N252" i="21"/>
  <c r="M252" i="21"/>
  <c r="L252" i="21"/>
  <c r="O247" i="21"/>
  <c r="N247" i="21"/>
  <c r="M247" i="21"/>
  <c r="L247" i="21"/>
  <c r="O242" i="21"/>
  <c r="N242" i="21"/>
  <c r="M242" i="21"/>
  <c r="L242" i="21"/>
  <c r="O237" i="21"/>
  <c r="N237" i="21"/>
  <c r="M237" i="21"/>
  <c r="L237" i="21"/>
  <c r="O232" i="21"/>
  <c r="N232" i="21"/>
  <c r="M232" i="21"/>
  <c r="L232" i="21"/>
  <c r="O227" i="21"/>
  <c r="N227" i="21"/>
  <c r="M227" i="21"/>
  <c r="L227" i="21"/>
  <c r="O222" i="21"/>
  <c r="N222" i="21"/>
  <c r="M222" i="21"/>
  <c r="L222" i="21"/>
  <c r="O217" i="21"/>
  <c r="N217" i="21"/>
  <c r="M217" i="21"/>
  <c r="L217" i="21"/>
  <c r="O212" i="21"/>
  <c r="N212" i="21"/>
  <c r="M212" i="21"/>
  <c r="L212" i="21"/>
  <c r="O207" i="21"/>
  <c r="N207" i="21"/>
  <c r="M207" i="21"/>
  <c r="L207" i="21"/>
  <c r="O202" i="21"/>
  <c r="N202" i="21"/>
  <c r="M202" i="21"/>
  <c r="L202" i="21"/>
  <c r="O197" i="21"/>
  <c r="N197" i="21"/>
  <c r="M197" i="21"/>
  <c r="L197" i="21"/>
  <c r="O192" i="21"/>
  <c r="N192" i="21"/>
  <c r="M192" i="21"/>
  <c r="L192" i="21"/>
  <c r="O187" i="21"/>
  <c r="N187" i="21"/>
  <c r="M187" i="21"/>
  <c r="L187" i="21"/>
  <c r="O182" i="21"/>
  <c r="N182" i="21"/>
  <c r="M182" i="21"/>
  <c r="L182" i="21"/>
  <c r="O177" i="21"/>
  <c r="N177" i="21"/>
  <c r="M177" i="21"/>
  <c r="L177" i="21"/>
  <c r="O172" i="21"/>
  <c r="N172" i="21"/>
  <c r="M172" i="21"/>
  <c r="L172" i="21"/>
  <c r="O167" i="21"/>
  <c r="N167" i="21"/>
  <c r="M167" i="21"/>
  <c r="L167" i="21"/>
  <c r="O162" i="21"/>
  <c r="N162" i="21"/>
  <c r="M162" i="21"/>
  <c r="L162" i="21"/>
  <c r="O157" i="21"/>
  <c r="N157" i="21"/>
  <c r="M157" i="21"/>
  <c r="L157" i="21"/>
  <c r="O152" i="21"/>
  <c r="N152" i="21"/>
  <c r="M152" i="21"/>
  <c r="L152" i="21"/>
  <c r="O147" i="21"/>
  <c r="N147" i="21"/>
  <c r="M147" i="21"/>
  <c r="L147" i="21"/>
  <c r="O142" i="21"/>
  <c r="N142" i="21"/>
  <c r="M142" i="21"/>
  <c r="L142" i="21"/>
  <c r="O137" i="21"/>
  <c r="N137" i="21"/>
  <c r="M137" i="21"/>
  <c r="L137" i="21"/>
  <c r="O132" i="21"/>
  <c r="N132" i="21"/>
  <c r="M132" i="21"/>
  <c r="L132" i="21"/>
  <c r="O127" i="21"/>
  <c r="N127" i="21"/>
  <c r="M127" i="21"/>
  <c r="L127" i="21"/>
  <c r="O122" i="21"/>
  <c r="N122" i="21"/>
  <c r="M122" i="21"/>
  <c r="L122" i="21"/>
  <c r="O117" i="21"/>
  <c r="N117" i="21"/>
  <c r="M117" i="21"/>
  <c r="L117" i="21"/>
  <c r="O112" i="21"/>
  <c r="N112" i="21"/>
  <c r="M112" i="21"/>
  <c r="L112" i="21"/>
  <c r="O107" i="21"/>
  <c r="N107" i="21"/>
  <c r="M107" i="21"/>
  <c r="L107" i="21"/>
  <c r="O102" i="21"/>
  <c r="N102" i="21"/>
  <c r="M102" i="21"/>
  <c r="L102" i="21"/>
  <c r="O97" i="21"/>
  <c r="N97" i="21"/>
  <c r="M97" i="21"/>
  <c r="L97" i="21"/>
  <c r="O92" i="21"/>
  <c r="N92" i="21"/>
  <c r="M92" i="21"/>
  <c r="L92" i="21"/>
  <c r="O87" i="21"/>
  <c r="N87" i="21"/>
  <c r="M87" i="21"/>
  <c r="L87" i="21"/>
  <c r="O82" i="21"/>
  <c r="N82" i="21"/>
  <c r="M82" i="21"/>
  <c r="L82" i="21"/>
  <c r="O77" i="21"/>
  <c r="N77" i="21"/>
  <c r="M77" i="21"/>
  <c r="L77" i="21"/>
  <c r="O72" i="21"/>
  <c r="N72" i="21"/>
  <c r="M72" i="21"/>
  <c r="L72" i="21"/>
  <c r="O67" i="21"/>
  <c r="N67" i="21"/>
  <c r="M67" i="21"/>
  <c r="L67" i="21"/>
  <c r="O62" i="21"/>
  <c r="N62" i="21"/>
  <c r="M62" i="21"/>
  <c r="L62" i="21"/>
  <c r="O57" i="21"/>
  <c r="N57" i="21"/>
  <c r="M57" i="21"/>
  <c r="L57" i="21"/>
  <c r="O52" i="21"/>
  <c r="N52" i="21"/>
  <c r="M52" i="21"/>
  <c r="L52" i="21"/>
  <c r="O47" i="21"/>
  <c r="N47" i="21"/>
  <c r="M47" i="21"/>
  <c r="L47" i="21"/>
  <c r="O42" i="21"/>
  <c r="N42" i="21"/>
  <c r="M42" i="21"/>
  <c r="L42" i="21"/>
  <c r="O37" i="21"/>
  <c r="N37" i="21"/>
  <c r="M37" i="21"/>
  <c r="L37" i="21"/>
  <c r="O32" i="21"/>
  <c r="N32" i="21"/>
  <c r="M32" i="21"/>
  <c r="L32" i="21"/>
  <c r="O27" i="21"/>
  <c r="N27" i="21"/>
  <c r="M27" i="21"/>
  <c r="L27" i="21"/>
  <c r="O22" i="21"/>
  <c r="N22" i="21"/>
  <c r="M22" i="21"/>
  <c r="L22" i="21"/>
  <c r="O17" i="21"/>
  <c r="N17" i="21"/>
  <c r="M17" i="21"/>
  <c r="L17" i="21"/>
  <c r="O12" i="21"/>
  <c r="N12" i="21"/>
  <c r="M12" i="21"/>
  <c r="L12" i="21"/>
  <c r="O7" i="21"/>
  <c r="N7" i="21"/>
  <c r="M7" i="21"/>
  <c r="L7" i="21"/>
  <c r="BV16" i="3" l="1"/>
  <c r="BU73" i="3"/>
  <c r="BW72" i="3"/>
  <c r="BU63" i="3"/>
  <c r="BU71" i="3"/>
  <c r="BU62" i="3"/>
  <c r="BV62" i="3"/>
  <c r="BV36" i="3"/>
  <c r="BV73" i="3"/>
  <c r="BW71" i="3"/>
  <c r="BV45" i="3"/>
  <c r="BZ56" i="3"/>
  <c r="BU36" i="3"/>
  <c r="BU16" i="3"/>
  <c r="BZ76" i="3"/>
  <c r="BZ77" i="3" s="1"/>
  <c r="BW54" i="3"/>
  <c r="BV54" i="3"/>
  <c r="BW42" i="3"/>
  <c r="BU72" i="3"/>
  <c r="BV42" i="3"/>
  <c r="BV17" i="3"/>
  <c r="BU17" i="3"/>
  <c r="BV8" i="3"/>
  <c r="BD66" i="3"/>
  <c r="BE66" i="3"/>
  <c r="BD9" i="3"/>
  <c r="BE14" i="3"/>
  <c r="BE46" i="3"/>
  <c r="BE40" i="3"/>
  <c r="BC62" i="3"/>
  <c r="BH47" i="3"/>
  <c r="BH76" i="3" s="1"/>
  <c r="BH77" i="3" s="1"/>
  <c r="BD29" i="3"/>
  <c r="BE44" i="3"/>
  <c r="BC14" i="3"/>
  <c r="BD28" i="3"/>
  <c r="BC46" i="3"/>
  <c r="BD62" i="3"/>
  <c r="BD56" i="3"/>
  <c r="BC55" i="3"/>
  <c r="BD44" i="3"/>
  <c r="BE25" i="3"/>
  <c r="BC29" i="3"/>
  <c r="BC69" i="3"/>
  <c r="BD69" i="3"/>
  <c r="BC66" i="3"/>
  <c r="AM37" i="3"/>
  <c r="AL37" i="3"/>
  <c r="AM8" i="3"/>
  <c r="AL20" i="3"/>
  <c r="AL48" i="3"/>
  <c r="AL54" i="3"/>
  <c r="AM32" i="3"/>
  <c r="AL7" i="3"/>
  <c r="AM49" i="3"/>
  <c r="AL74" i="3"/>
  <c r="AL44" i="3"/>
  <c r="AL19" i="3"/>
  <c r="X14" i="3"/>
  <c r="Y35" i="3"/>
  <c r="AB43" i="3"/>
  <c r="X24" i="3"/>
  <c r="AB17" i="3"/>
  <c r="AB76" i="3" s="1"/>
  <c r="AB77" i="3" s="1"/>
  <c r="W70" i="3"/>
  <c r="W55" i="3"/>
  <c r="X35" i="3"/>
  <c r="X70" i="3"/>
  <c r="W10" i="3"/>
  <c r="W26" i="3"/>
  <c r="Y39" i="3"/>
  <c r="Y34" i="3"/>
  <c r="X31" i="3"/>
  <c r="Y54" i="3"/>
  <c r="X54" i="3"/>
  <c r="W17" i="3"/>
  <c r="X51" i="3"/>
  <c r="W51" i="3"/>
  <c r="X45" i="3"/>
  <c r="W45" i="3"/>
  <c r="Y21" i="3"/>
  <c r="BD39" i="3"/>
  <c r="W15" i="3"/>
  <c r="Y15" i="3"/>
  <c r="BC8" i="3"/>
  <c r="BE8" i="3"/>
  <c r="BE13" i="3"/>
  <c r="BC13" i="3"/>
  <c r="BW70" i="3"/>
  <c r="BU70" i="3"/>
  <c r="BD74" i="3"/>
  <c r="X29" i="3"/>
  <c r="W29" i="3"/>
  <c r="BC39" i="3"/>
  <c r="W28" i="3"/>
  <c r="BW74" i="3"/>
  <c r="BU74" i="3"/>
  <c r="BV70" i="3"/>
  <c r="X62" i="3"/>
  <c r="BW33" i="3"/>
  <c r="BU33" i="3"/>
  <c r="BV33" i="3"/>
  <c r="Y43" i="3"/>
  <c r="X43" i="3"/>
  <c r="W43" i="3"/>
  <c r="X30" i="3"/>
  <c r="Y27" i="3"/>
  <c r="W27" i="3"/>
  <c r="X27" i="3"/>
  <c r="W21" i="3"/>
  <c r="AP43" i="3"/>
  <c r="AP76" i="3" s="1"/>
  <c r="AP77" i="3" s="1"/>
  <c r="BV11" i="3"/>
  <c r="BU11" i="3"/>
  <c r="Y19" i="3"/>
  <c r="AB74" i="3"/>
  <c r="BE70" i="3"/>
  <c r="BD70" i="3"/>
  <c r="BU57" i="3"/>
  <c r="W46" i="3"/>
  <c r="X48" i="3"/>
  <c r="W48" i="3"/>
  <c r="Y48" i="3"/>
  <c r="Y29" i="3"/>
  <c r="BV37" i="3"/>
  <c r="BU45" i="3"/>
  <c r="BD37" i="3"/>
  <c r="BC37" i="3"/>
  <c r="BE37" i="3"/>
  <c r="AL23" i="3"/>
  <c r="X55" i="3"/>
  <c r="W19" i="3"/>
  <c r="BE17" i="3"/>
  <c r="BC17" i="3"/>
  <c r="Y37" i="3"/>
  <c r="BC28" i="3"/>
  <c r="BD13" i="3"/>
  <c r="W30" i="3"/>
  <c r="BU66" i="3"/>
  <c r="BW66" i="3"/>
  <c r="X41" i="3"/>
  <c r="W41" i="3"/>
  <c r="Y28" i="3"/>
  <c r="X57" i="3"/>
  <c r="W40" i="3"/>
  <c r="Y40" i="3"/>
  <c r="X40" i="3"/>
  <c r="W53" i="3"/>
  <c r="Y53" i="3"/>
  <c r="BD19" i="3"/>
  <c r="BD59" i="3"/>
  <c r="BE59" i="3"/>
  <c r="X64" i="3"/>
  <c r="X38" i="3"/>
  <c r="AL11" i="3"/>
  <c r="W7" i="3"/>
  <c r="Y7" i="3"/>
  <c r="BV15" i="3"/>
  <c r="BU15" i="3"/>
  <c r="AL70" i="3"/>
  <c r="BD55" i="3"/>
  <c r="BU49" i="3"/>
  <c r="BD58" i="3"/>
  <c r="AL51" i="3"/>
  <c r="BU37" i="3"/>
  <c r="AM73" i="3"/>
  <c r="X61" i="3"/>
  <c r="Y33" i="3"/>
  <c r="BC23" i="3"/>
  <c r="Y17" i="3"/>
  <c r="BD23" i="3"/>
  <c r="BD8" i="3"/>
  <c r="BE18" i="3"/>
  <c r="BV28" i="3"/>
  <c r="W37" i="3"/>
  <c r="BW26" i="3"/>
  <c r="W13" i="3"/>
  <c r="Y58" i="3"/>
  <c r="X58" i="3"/>
  <c r="W58" i="3"/>
  <c r="Y47" i="3"/>
  <c r="W47" i="3"/>
  <c r="BE41" i="3"/>
  <c r="BC41" i="3"/>
  <c r="BW23" i="3"/>
  <c r="BU23" i="3"/>
  <c r="BC12" i="3"/>
  <c r="BE12" i="3"/>
  <c r="BC19" i="3"/>
  <c r="BC74" i="3"/>
  <c r="X67" i="3"/>
  <c r="BV66" i="3"/>
  <c r="Y51" i="3"/>
  <c r="X47" i="3"/>
  <c r="Y41" i="3"/>
  <c r="W44" i="3"/>
  <c r="BC59" i="3"/>
  <c r="Y31" i="3"/>
  <c r="Y24" i="3"/>
  <c r="AM36" i="3"/>
  <c r="W62" i="3"/>
  <c r="AB66" i="3"/>
  <c r="Y67" i="3"/>
  <c r="AP54" i="3"/>
  <c r="Y74" i="3"/>
  <c r="X74" i="3"/>
  <c r="W57" i="3"/>
  <c r="W64" i="3"/>
  <c r="X53" i="3"/>
  <c r="BC49" i="3"/>
  <c r="BE49" i="3"/>
  <c r="BD49" i="3"/>
  <c r="Y45" i="3"/>
  <c r="BC54" i="3"/>
  <c r="BD54" i="3"/>
  <c r="X44" i="3"/>
  <c r="BE32" i="3"/>
  <c r="BC32" i="3"/>
  <c r="W54" i="3"/>
  <c r="BV26" i="3"/>
  <c r="BU28" i="3"/>
  <c r="AL30" i="3"/>
  <c r="AM30" i="3"/>
  <c r="AM77" i="3" s="1"/>
  <c r="BV23" i="3"/>
  <c r="W11" i="3"/>
  <c r="Y11" i="3"/>
  <c r="BD31" i="3"/>
  <c r="X9" i="3"/>
  <c r="W9" i="3"/>
  <c r="BW15" i="3"/>
  <c r="BV20" i="1"/>
  <c r="BW20" i="1"/>
  <c r="BU33" i="1"/>
  <c r="BW33" i="1"/>
  <c r="BV25" i="1"/>
  <c r="BU34" i="1"/>
  <c r="BW34" i="1"/>
  <c r="BV34" i="1"/>
  <c r="BZ6" i="1"/>
  <c r="BZ76" i="1" s="1"/>
  <c r="BZ77" i="1" s="1"/>
  <c r="BZ46" i="1"/>
  <c r="BZ54" i="1"/>
  <c r="BZ70" i="1"/>
  <c r="BW10" i="1"/>
  <c r="BU10" i="1"/>
  <c r="BV10" i="1"/>
  <c r="BZ17" i="1"/>
  <c r="BV18" i="1"/>
  <c r="BW18" i="1"/>
  <c r="BU18" i="1"/>
  <c r="BU25" i="1"/>
  <c r="BZ41" i="1"/>
  <c r="BW42" i="1"/>
  <c r="BV42" i="1"/>
  <c r="BU42" i="1"/>
  <c r="BZ49" i="1"/>
  <c r="BW50" i="1"/>
  <c r="BV50" i="1"/>
  <c r="BU50" i="1"/>
  <c r="BZ57" i="1"/>
  <c r="BW58" i="1"/>
  <c r="BV58" i="1"/>
  <c r="BU58" i="1"/>
  <c r="BZ65" i="1"/>
  <c r="BW66" i="1"/>
  <c r="BV66" i="1"/>
  <c r="BU66" i="1"/>
  <c r="BZ73" i="1"/>
  <c r="BW74" i="1"/>
  <c r="BV74" i="1"/>
  <c r="BU74" i="1"/>
  <c r="BV12" i="1"/>
  <c r="BW12" i="1"/>
  <c r="BV33" i="1"/>
  <c r="BZ62" i="1"/>
  <c r="BV28" i="1"/>
  <c r="BW28" i="1"/>
  <c r="BZ38" i="1"/>
  <c r="BX11" i="1"/>
  <c r="BZ11" i="1" s="1"/>
  <c r="BS9" i="1"/>
  <c r="BU11" i="1"/>
  <c r="BX12" i="1"/>
  <c r="BZ12" i="1" s="1"/>
  <c r="BZ14" i="1"/>
  <c r="BS22" i="1"/>
  <c r="BW22" i="1" s="1"/>
  <c r="BV24" i="1"/>
  <c r="BZ26" i="1"/>
  <c r="BZ31" i="1"/>
  <c r="BX35" i="1"/>
  <c r="BZ35" i="1" s="1"/>
  <c r="BS39" i="1"/>
  <c r="BX43" i="1"/>
  <c r="BZ43" i="1" s="1"/>
  <c r="BS47" i="1"/>
  <c r="BX51" i="1"/>
  <c r="BZ51" i="1" s="1"/>
  <c r="BS55" i="1"/>
  <c r="BX59" i="1"/>
  <c r="BZ59" i="1" s="1"/>
  <c r="BS63" i="1"/>
  <c r="BX67" i="1"/>
  <c r="BZ67" i="1" s="1"/>
  <c r="BS71" i="1"/>
  <c r="BY14" i="1"/>
  <c r="BT19" i="1"/>
  <c r="BX25" i="1"/>
  <c r="BZ25" i="1" s="1"/>
  <c r="BU38" i="1"/>
  <c r="BZ39" i="1"/>
  <c r="BW43" i="1"/>
  <c r="BU46" i="1"/>
  <c r="BZ47" i="1"/>
  <c r="BW51" i="1"/>
  <c r="BU54" i="1"/>
  <c r="BZ55" i="1"/>
  <c r="BW59" i="1"/>
  <c r="BU62" i="1"/>
  <c r="BZ63" i="1"/>
  <c r="BW67" i="1"/>
  <c r="BU70" i="1"/>
  <c r="BZ71" i="1"/>
  <c r="BZ33" i="1"/>
  <c r="BS6" i="1"/>
  <c r="BW6" i="1" s="1"/>
  <c r="BU17" i="1"/>
  <c r="BU27" i="1"/>
  <c r="BZ30" i="1"/>
  <c r="BY33" i="1"/>
  <c r="BZ9" i="1"/>
  <c r="BU26" i="1"/>
  <c r="BT35" i="1"/>
  <c r="BV38" i="1"/>
  <c r="BT59" i="1"/>
  <c r="BT67" i="1"/>
  <c r="BV70" i="1"/>
  <c r="BV16" i="1"/>
  <c r="BZ18" i="1"/>
  <c r="BZ23" i="1"/>
  <c r="BV26" i="1"/>
  <c r="BW40" i="1"/>
  <c r="BU43" i="1"/>
  <c r="BW48" i="1"/>
  <c r="BU51" i="1"/>
  <c r="BW56" i="1"/>
  <c r="BW64" i="1"/>
  <c r="BW72" i="1"/>
  <c r="BZ22" i="1"/>
  <c r="BT27" i="1"/>
  <c r="BV8" i="1"/>
  <c r="BZ10" i="1"/>
  <c r="BZ15" i="1"/>
  <c r="BT25" i="1"/>
  <c r="BV46" i="1"/>
  <c r="BV54" i="1"/>
  <c r="BV62" i="1"/>
  <c r="BH59" i="1"/>
  <c r="BH36" i="1"/>
  <c r="BH6" i="1"/>
  <c r="BH30" i="1"/>
  <c r="BH25" i="1"/>
  <c r="BH16" i="1"/>
  <c r="BA62" i="1"/>
  <c r="BD62" i="1" s="1"/>
  <c r="BA14" i="1"/>
  <c r="BA24" i="1"/>
  <c r="BA39" i="1"/>
  <c r="BD39" i="1" s="1"/>
  <c r="BH9" i="1"/>
  <c r="BH33" i="1"/>
  <c r="BG43" i="1"/>
  <c r="BH43" i="1" s="1"/>
  <c r="BG51" i="1"/>
  <c r="BH51" i="1" s="1"/>
  <c r="BH58" i="1"/>
  <c r="BB60" i="1"/>
  <c r="BH74" i="1"/>
  <c r="BG40" i="1"/>
  <c r="BH40" i="1" s="1"/>
  <c r="BH55" i="1"/>
  <c r="BG58" i="1"/>
  <c r="BA66" i="1"/>
  <c r="BA27" i="1"/>
  <c r="BC27" i="1" s="1"/>
  <c r="BH63" i="1"/>
  <c r="BH47" i="1"/>
  <c r="BH71" i="1"/>
  <c r="BA63" i="1"/>
  <c r="BE63" i="1" s="1"/>
  <c r="BH15" i="1"/>
  <c r="BU8" i="1"/>
  <c r="BU24" i="1"/>
  <c r="BU32" i="1"/>
  <c r="BU23" i="1"/>
  <c r="BU31" i="1"/>
  <c r="BV32" i="1"/>
  <c r="BU45" i="1"/>
  <c r="BU53" i="1"/>
  <c r="BU69" i="1"/>
  <c r="BU73" i="1"/>
  <c r="BV7" i="1"/>
  <c r="BV15" i="1"/>
  <c r="BU22" i="1"/>
  <c r="BW24" i="1"/>
  <c r="BU30" i="1"/>
  <c r="BV41" i="1"/>
  <c r="BV45" i="1"/>
  <c r="BV49" i="1"/>
  <c r="BV69" i="1"/>
  <c r="BV73" i="1"/>
  <c r="BU5" i="1"/>
  <c r="BW7" i="1"/>
  <c r="BU13" i="1"/>
  <c r="BV14" i="1"/>
  <c r="BW15" i="1"/>
  <c r="BU21" i="1"/>
  <c r="BV22" i="1"/>
  <c r="BW23" i="1"/>
  <c r="BU29" i="1"/>
  <c r="BV30" i="1"/>
  <c r="BW31" i="1"/>
  <c r="BU36" i="1"/>
  <c r="BU40" i="1"/>
  <c r="BU44" i="1"/>
  <c r="BU48" i="1"/>
  <c r="BU52" i="1"/>
  <c r="BU56" i="1"/>
  <c r="BU60" i="1"/>
  <c r="BU64" i="1"/>
  <c r="BU68" i="1"/>
  <c r="BU72" i="1"/>
  <c r="BU16" i="1"/>
  <c r="BU37" i="1"/>
  <c r="BU6" i="1"/>
  <c r="BW8" i="1"/>
  <c r="BU14" i="1"/>
  <c r="BW16" i="1"/>
  <c r="BV53" i="1"/>
  <c r="BV57" i="1"/>
  <c r="BV61" i="1"/>
  <c r="BV65" i="1"/>
  <c r="BV5" i="1"/>
  <c r="BU12" i="1"/>
  <c r="BV13" i="1"/>
  <c r="BU20" i="1"/>
  <c r="BV21" i="1"/>
  <c r="BU28" i="1"/>
  <c r="BV29" i="1"/>
  <c r="BV36" i="1"/>
  <c r="BV40" i="1"/>
  <c r="BV44" i="1"/>
  <c r="BV48" i="1"/>
  <c r="BV52" i="1"/>
  <c r="BV56" i="1"/>
  <c r="BV60" i="1"/>
  <c r="BV64" i="1"/>
  <c r="BV68" i="1"/>
  <c r="BV72" i="1"/>
  <c r="BU41" i="1"/>
  <c r="BU49" i="1"/>
  <c r="BU57" i="1"/>
  <c r="BU61" i="1"/>
  <c r="BU65" i="1"/>
  <c r="BV37" i="1"/>
  <c r="BH69" i="1"/>
  <c r="BH19" i="1"/>
  <c r="BE44" i="1"/>
  <c r="BH50" i="1"/>
  <c r="BH61" i="1"/>
  <c r="BH60" i="1"/>
  <c r="BD16" i="1"/>
  <c r="BH22" i="1"/>
  <c r="BH56" i="1"/>
  <c r="BH35" i="1"/>
  <c r="BH17" i="1"/>
  <c r="BH48" i="1"/>
  <c r="BH53" i="1"/>
  <c r="BH66" i="1"/>
  <c r="BE51" i="1"/>
  <c r="BD51" i="1"/>
  <c r="BE59" i="1"/>
  <c r="BD59" i="1"/>
  <c r="BE24" i="1"/>
  <c r="BD24" i="1"/>
  <c r="BE40" i="1"/>
  <c r="BD40" i="1"/>
  <c r="BE67" i="1"/>
  <c r="BD67" i="1"/>
  <c r="BE8" i="1"/>
  <c r="BD8" i="1"/>
  <c r="BD11" i="1"/>
  <c r="BE11" i="1"/>
  <c r="BE27" i="1"/>
  <c r="BD27" i="1"/>
  <c r="BE32" i="1"/>
  <c r="BD32" i="1"/>
  <c r="BE23" i="1"/>
  <c r="BC30" i="1"/>
  <c r="BE47" i="1"/>
  <c r="BD43" i="1"/>
  <c r="BF12" i="1"/>
  <c r="BH12" i="1" s="1"/>
  <c r="BC12" i="1"/>
  <c r="BA37" i="1"/>
  <c r="BD37" i="1" s="1"/>
  <c r="BB21" i="1"/>
  <c r="BH41" i="1"/>
  <c r="BE55" i="1"/>
  <c r="BE71" i="1"/>
  <c r="BH8" i="1"/>
  <c r="BE14" i="1"/>
  <c r="BD15" i="1"/>
  <c r="BC21" i="1"/>
  <c r="BE29" i="1"/>
  <c r="BE45" i="1"/>
  <c r="BB5" i="1"/>
  <c r="BC5" i="1"/>
  <c r="BE7" i="1"/>
  <c r="BE37" i="1"/>
  <c r="BD13" i="1"/>
  <c r="BC13" i="1"/>
  <c r="BF14" i="1"/>
  <c r="BH14" i="1" s="1"/>
  <c r="BC14" i="1"/>
  <c r="BB14" i="1"/>
  <c r="BA19" i="1"/>
  <c r="BE19" i="1" s="1"/>
  <c r="BH24" i="1"/>
  <c r="BB30" i="1"/>
  <c r="BD36" i="1"/>
  <c r="BC47" i="1"/>
  <c r="BC55" i="1"/>
  <c r="BB67" i="1"/>
  <c r="BC71" i="1"/>
  <c r="BC7" i="1"/>
  <c r="BD12" i="1"/>
  <c r="BC23" i="1"/>
  <c r="BE35" i="1"/>
  <c r="BC39" i="1"/>
  <c r="BB39" i="1"/>
  <c r="BC67" i="1"/>
  <c r="BE6" i="1"/>
  <c r="BE22" i="1"/>
  <c r="BF29" i="1"/>
  <c r="BH29" i="1" s="1"/>
  <c r="BC29" i="1"/>
  <c r="BB29" i="1"/>
  <c r="BC31" i="1"/>
  <c r="BB31" i="1"/>
  <c r="BH32" i="1"/>
  <c r="BE46" i="1"/>
  <c r="BF7" i="1"/>
  <c r="BH7" i="1" s="1"/>
  <c r="BH11" i="1"/>
  <c r="BB13" i="1"/>
  <c r="BB16" i="1"/>
  <c r="BF23" i="1"/>
  <c r="BH23" i="1" s="1"/>
  <c r="BH27" i="1"/>
  <c r="BG37" i="1"/>
  <c r="BE38" i="1"/>
  <c r="BF39" i="1"/>
  <c r="BH39" i="1" s="1"/>
  <c r="BE54" i="1"/>
  <c r="BE70" i="1"/>
  <c r="BF45" i="1"/>
  <c r="BH45" i="1" s="1"/>
  <c r="BC45" i="1"/>
  <c r="BB59" i="1"/>
  <c r="BB7" i="1"/>
  <c r="BB23" i="1"/>
  <c r="BF37" i="1"/>
  <c r="BH49" i="1"/>
  <c r="BC51" i="1"/>
  <c r="BA61" i="1"/>
  <c r="BD61" i="1" s="1"/>
  <c r="BH65" i="1"/>
  <c r="BA69" i="1"/>
  <c r="BF20" i="1"/>
  <c r="BH20" i="1" s="1"/>
  <c r="BC20" i="1"/>
  <c r="BB6" i="1"/>
  <c r="BD7" i="1"/>
  <c r="BB22" i="1"/>
  <c r="BD23" i="1"/>
  <c r="BG29" i="1"/>
  <c r="BE30" i="1"/>
  <c r="BF31" i="1"/>
  <c r="BH31" i="1" s="1"/>
  <c r="BH42" i="1"/>
  <c r="BH46" i="1"/>
  <c r="BB46" i="1"/>
  <c r="BD50" i="1"/>
  <c r="BE50" i="1"/>
  <c r="BA52" i="1"/>
  <c r="BD52" i="1" s="1"/>
  <c r="BD58" i="1"/>
  <c r="BE58" i="1"/>
  <c r="BA60" i="1"/>
  <c r="BD60" i="1" s="1"/>
  <c r="BE66" i="1"/>
  <c r="BD66" i="1"/>
  <c r="BA68" i="1"/>
  <c r="BD68" i="1" s="1"/>
  <c r="BE74" i="1"/>
  <c r="BD74" i="1"/>
  <c r="BC43" i="1"/>
  <c r="BB51" i="1"/>
  <c r="BC63" i="1"/>
  <c r="BC11" i="1"/>
  <c r="BE13" i="1"/>
  <c r="BH18" i="1"/>
  <c r="BD28" i="1"/>
  <c r="BC35" i="1"/>
  <c r="BB37" i="1"/>
  <c r="BA53" i="1"/>
  <c r="BD53" i="1" s="1"/>
  <c r="BH57" i="1"/>
  <c r="BC59" i="1"/>
  <c r="BH73" i="1"/>
  <c r="BB20" i="1"/>
  <c r="BE5" i="1"/>
  <c r="BH10" i="1"/>
  <c r="BG13" i="1"/>
  <c r="BH13" i="1" s="1"/>
  <c r="BC15" i="1"/>
  <c r="BB15" i="1"/>
  <c r="BC19" i="1"/>
  <c r="BD20" i="1"/>
  <c r="BE21" i="1"/>
  <c r="BH26" i="1"/>
  <c r="BH34" i="1"/>
  <c r="BH38" i="1"/>
  <c r="BB38" i="1"/>
  <c r="BB41" i="1"/>
  <c r="BC46" i="1"/>
  <c r="BB48" i="1"/>
  <c r="BC50" i="1"/>
  <c r="BC52" i="1"/>
  <c r="BC54" i="1"/>
  <c r="BF54" i="1"/>
  <c r="BH54" i="1" s="1"/>
  <c r="BB54" i="1"/>
  <c r="BB56" i="1"/>
  <c r="BC58" i="1"/>
  <c r="BF62" i="1"/>
  <c r="BH62" i="1" s="1"/>
  <c r="BB62" i="1"/>
  <c r="BB64" i="1"/>
  <c r="BC66" i="1"/>
  <c r="BC70" i="1"/>
  <c r="BF70" i="1"/>
  <c r="BH70" i="1" s="1"/>
  <c r="BB70" i="1"/>
  <c r="BB72" i="1"/>
  <c r="BC74" i="1"/>
  <c r="BD47" i="1"/>
  <c r="BA65" i="1"/>
  <c r="BD65" i="1" s="1"/>
  <c r="BD6" i="1"/>
  <c r="BA10" i="1"/>
  <c r="BE10" i="1" s="1"/>
  <c r="BB10" i="1"/>
  <c r="BB11" i="1"/>
  <c r="BD14" i="1"/>
  <c r="BA18" i="1"/>
  <c r="BC18" i="1" s="1"/>
  <c r="BB18" i="1"/>
  <c r="BB19" i="1"/>
  <c r="BD22" i="1"/>
  <c r="BA26" i="1"/>
  <c r="BE26" i="1" s="1"/>
  <c r="BB26" i="1"/>
  <c r="BB27" i="1"/>
  <c r="BC28" i="1"/>
  <c r="BD30" i="1"/>
  <c r="BA34" i="1"/>
  <c r="BE34" i="1" s="1"/>
  <c r="BB34" i="1"/>
  <c r="BB35" i="1"/>
  <c r="BC36" i="1"/>
  <c r="BD38" i="1"/>
  <c r="BA42" i="1"/>
  <c r="BE42" i="1" s="1"/>
  <c r="BB42" i="1"/>
  <c r="BB43" i="1"/>
  <c r="BC44" i="1"/>
  <c r="BB49" i="1"/>
  <c r="BB53" i="1"/>
  <c r="BB57" i="1"/>
  <c r="BE60" i="1"/>
  <c r="BB61" i="1"/>
  <c r="BB65" i="1"/>
  <c r="BB69" i="1"/>
  <c r="BB73" i="1"/>
  <c r="BB28" i="1"/>
  <c r="BD31" i="1"/>
  <c r="BB36" i="1"/>
  <c r="BB44" i="1"/>
  <c r="BA49" i="1"/>
  <c r="BD49" i="1" s="1"/>
  <c r="BD55" i="1"/>
  <c r="BA57" i="1"/>
  <c r="BD57" i="1" s="1"/>
  <c r="BD63" i="1"/>
  <c r="BD71" i="1"/>
  <c r="BA73" i="1"/>
  <c r="BD73" i="1" s="1"/>
  <c r="BA9" i="1"/>
  <c r="BA17" i="1"/>
  <c r="BA25" i="1"/>
  <c r="BD25" i="1" s="1"/>
  <c r="BA33" i="1"/>
  <c r="BD33" i="1" s="1"/>
  <c r="BA41" i="1"/>
  <c r="BD41" i="1" s="1"/>
  <c r="BA48" i="1"/>
  <c r="BE48" i="1" s="1"/>
  <c r="BA56" i="1"/>
  <c r="BE56" i="1" s="1"/>
  <c r="BC61" i="1"/>
  <c r="BA64" i="1"/>
  <c r="BE64" i="1" s="1"/>
  <c r="BA72" i="1"/>
  <c r="BE72" i="1" s="1"/>
  <c r="BB47" i="1"/>
  <c r="BB55" i="1"/>
  <c r="BC8" i="1"/>
  <c r="BC16" i="1"/>
  <c r="BC24" i="1"/>
  <c r="BC32" i="1"/>
  <c r="BC40" i="1"/>
  <c r="BC72" i="1"/>
  <c r="BB63" i="1"/>
  <c r="BB71" i="1"/>
  <c r="O352" i="16"/>
  <c r="N352" i="16"/>
  <c r="M352" i="16"/>
  <c r="L352" i="16"/>
  <c r="O347" i="16"/>
  <c r="N347" i="16"/>
  <c r="M347" i="16"/>
  <c r="L347" i="16"/>
  <c r="O342" i="16"/>
  <c r="N342" i="16"/>
  <c r="M342" i="16"/>
  <c r="L342" i="16"/>
  <c r="O337" i="16"/>
  <c r="N337" i="16"/>
  <c r="M337" i="16"/>
  <c r="L337" i="16"/>
  <c r="O332" i="16"/>
  <c r="N332" i="16"/>
  <c r="M332" i="16"/>
  <c r="L332" i="16"/>
  <c r="O327" i="16"/>
  <c r="N327" i="16"/>
  <c r="M327" i="16"/>
  <c r="L327" i="16"/>
  <c r="O322" i="16"/>
  <c r="N322" i="16"/>
  <c r="M322" i="16"/>
  <c r="L322" i="16"/>
  <c r="O317" i="16"/>
  <c r="N317" i="16"/>
  <c r="M317" i="16"/>
  <c r="L317" i="16"/>
  <c r="O312" i="16"/>
  <c r="N312" i="16"/>
  <c r="M312" i="16"/>
  <c r="L312" i="16"/>
  <c r="O307" i="16"/>
  <c r="N307" i="16"/>
  <c r="M307" i="16"/>
  <c r="L307" i="16"/>
  <c r="O302" i="16"/>
  <c r="N302" i="16"/>
  <c r="M302" i="16"/>
  <c r="L302" i="16"/>
  <c r="O297" i="16"/>
  <c r="N297" i="16"/>
  <c r="M297" i="16"/>
  <c r="L297" i="16"/>
  <c r="O292" i="16"/>
  <c r="N292" i="16"/>
  <c r="M292" i="16"/>
  <c r="L292" i="16"/>
  <c r="O287" i="16"/>
  <c r="N287" i="16"/>
  <c r="M287" i="16"/>
  <c r="L287" i="16"/>
  <c r="O282" i="16"/>
  <c r="N282" i="16"/>
  <c r="M282" i="16"/>
  <c r="L282" i="16"/>
  <c r="O277" i="16"/>
  <c r="N277" i="16"/>
  <c r="M277" i="16"/>
  <c r="L277" i="16"/>
  <c r="O272" i="16"/>
  <c r="N272" i="16"/>
  <c r="M272" i="16"/>
  <c r="L272" i="16"/>
  <c r="O267" i="16"/>
  <c r="N267" i="16"/>
  <c r="M267" i="16"/>
  <c r="L267" i="16"/>
  <c r="O262" i="16"/>
  <c r="N262" i="16"/>
  <c r="M262" i="16"/>
  <c r="L262" i="16"/>
  <c r="O257" i="16"/>
  <c r="N257" i="16"/>
  <c r="M257" i="16"/>
  <c r="L257" i="16"/>
  <c r="O252" i="16"/>
  <c r="N252" i="16"/>
  <c r="M252" i="16"/>
  <c r="L252" i="16"/>
  <c r="O247" i="16"/>
  <c r="N247" i="16"/>
  <c r="M247" i="16"/>
  <c r="L247" i="16"/>
  <c r="O242" i="16"/>
  <c r="N242" i="16"/>
  <c r="M242" i="16"/>
  <c r="L242" i="16"/>
  <c r="O237" i="16"/>
  <c r="N237" i="16"/>
  <c r="M237" i="16"/>
  <c r="L237" i="16"/>
  <c r="O232" i="16"/>
  <c r="N232" i="16"/>
  <c r="M232" i="16"/>
  <c r="L232" i="16"/>
  <c r="O227" i="16"/>
  <c r="N227" i="16"/>
  <c r="M227" i="16"/>
  <c r="L227" i="16"/>
  <c r="O222" i="16"/>
  <c r="N222" i="16"/>
  <c r="M222" i="16"/>
  <c r="L222" i="16"/>
  <c r="O217" i="16"/>
  <c r="N217" i="16"/>
  <c r="M217" i="16"/>
  <c r="L217" i="16"/>
  <c r="O212" i="16"/>
  <c r="N212" i="16"/>
  <c r="M212" i="16"/>
  <c r="L212" i="16"/>
  <c r="O207" i="16"/>
  <c r="N207" i="16"/>
  <c r="M207" i="16"/>
  <c r="L207" i="16"/>
  <c r="O202" i="16"/>
  <c r="N202" i="16"/>
  <c r="M202" i="16"/>
  <c r="L202" i="16"/>
  <c r="O197" i="16"/>
  <c r="N197" i="16"/>
  <c r="M197" i="16"/>
  <c r="L197" i="16"/>
  <c r="O192" i="16"/>
  <c r="N192" i="16"/>
  <c r="M192" i="16"/>
  <c r="L192" i="16"/>
  <c r="O187" i="16"/>
  <c r="N187" i="16"/>
  <c r="M187" i="16"/>
  <c r="L187" i="16"/>
  <c r="O182" i="16"/>
  <c r="N182" i="16"/>
  <c r="M182" i="16"/>
  <c r="L182" i="16"/>
  <c r="O177" i="16"/>
  <c r="N177" i="16"/>
  <c r="M177" i="16"/>
  <c r="L177" i="16"/>
  <c r="O172" i="16"/>
  <c r="N172" i="16"/>
  <c r="M172" i="16"/>
  <c r="L172" i="16"/>
  <c r="O167" i="16"/>
  <c r="N167" i="16"/>
  <c r="M167" i="16"/>
  <c r="L167" i="16"/>
  <c r="O162" i="16"/>
  <c r="N162" i="16"/>
  <c r="M162" i="16"/>
  <c r="L162" i="16"/>
  <c r="O157" i="16"/>
  <c r="N157" i="16"/>
  <c r="M157" i="16"/>
  <c r="L157" i="16"/>
  <c r="O152" i="16"/>
  <c r="N152" i="16"/>
  <c r="M152" i="16"/>
  <c r="L152" i="16"/>
  <c r="O147" i="16"/>
  <c r="N147" i="16"/>
  <c r="M147" i="16"/>
  <c r="L147" i="16"/>
  <c r="O142" i="16"/>
  <c r="N142" i="16"/>
  <c r="M142" i="16"/>
  <c r="L142" i="16"/>
  <c r="O137" i="16"/>
  <c r="N137" i="16"/>
  <c r="M137" i="16"/>
  <c r="L137" i="16"/>
  <c r="O132" i="16"/>
  <c r="N132" i="16"/>
  <c r="M132" i="16"/>
  <c r="L132" i="16"/>
  <c r="O127" i="16"/>
  <c r="N127" i="16"/>
  <c r="M127" i="16"/>
  <c r="L127" i="16"/>
  <c r="O122" i="16"/>
  <c r="N122" i="16"/>
  <c r="M122" i="16"/>
  <c r="L122" i="16"/>
  <c r="O117" i="16"/>
  <c r="N117" i="16"/>
  <c r="M117" i="16"/>
  <c r="L117" i="16"/>
  <c r="O112" i="16"/>
  <c r="N112" i="16"/>
  <c r="M112" i="16"/>
  <c r="L112" i="16"/>
  <c r="O107" i="16"/>
  <c r="N107" i="16"/>
  <c r="M107" i="16"/>
  <c r="L107" i="16"/>
  <c r="O102" i="16"/>
  <c r="N102" i="16"/>
  <c r="M102" i="16"/>
  <c r="L102" i="16"/>
  <c r="O97" i="16"/>
  <c r="N97" i="16"/>
  <c r="M97" i="16"/>
  <c r="L97" i="16"/>
  <c r="O92" i="16"/>
  <c r="N92" i="16"/>
  <c r="M92" i="16"/>
  <c r="L92" i="16"/>
  <c r="O87" i="16"/>
  <c r="N87" i="16"/>
  <c r="M87" i="16"/>
  <c r="L87" i="16"/>
  <c r="O82" i="16"/>
  <c r="N82" i="16"/>
  <c r="M82" i="16"/>
  <c r="L82" i="16"/>
  <c r="O77" i="16"/>
  <c r="N77" i="16"/>
  <c r="M77" i="16"/>
  <c r="L77" i="16"/>
  <c r="O72" i="16"/>
  <c r="N72" i="16"/>
  <c r="M72" i="16"/>
  <c r="L72" i="16"/>
  <c r="O67" i="16"/>
  <c r="N67" i="16"/>
  <c r="M67" i="16"/>
  <c r="L67" i="16"/>
  <c r="O62" i="16"/>
  <c r="N62" i="16"/>
  <c r="M62" i="16"/>
  <c r="L62" i="16"/>
  <c r="O57" i="16"/>
  <c r="N57" i="16"/>
  <c r="M57" i="16"/>
  <c r="L57" i="16"/>
  <c r="O52" i="16"/>
  <c r="N52" i="16"/>
  <c r="M52" i="16"/>
  <c r="L52" i="16"/>
  <c r="O47" i="16"/>
  <c r="N47" i="16"/>
  <c r="M47" i="16"/>
  <c r="L47" i="16"/>
  <c r="O42" i="16"/>
  <c r="N42" i="16"/>
  <c r="M42" i="16"/>
  <c r="L42" i="16"/>
  <c r="O37" i="16"/>
  <c r="N37" i="16"/>
  <c r="M37" i="16"/>
  <c r="L37" i="16"/>
  <c r="O32" i="16"/>
  <c r="N32" i="16"/>
  <c r="M32" i="16"/>
  <c r="L32" i="16"/>
  <c r="O27" i="16"/>
  <c r="N27" i="16"/>
  <c r="M27" i="16"/>
  <c r="L27" i="16"/>
  <c r="O22" i="16"/>
  <c r="N22" i="16"/>
  <c r="M22" i="16"/>
  <c r="L22" i="16"/>
  <c r="O17" i="16"/>
  <c r="N17" i="16"/>
  <c r="M17" i="16"/>
  <c r="L17" i="16"/>
  <c r="O12" i="16"/>
  <c r="N12" i="16"/>
  <c r="M12" i="16"/>
  <c r="L12" i="16"/>
  <c r="O7" i="16"/>
  <c r="N7" i="16"/>
  <c r="M7" i="16"/>
  <c r="L7" i="16"/>
  <c r="O352" i="17"/>
  <c r="N352" i="17"/>
  <c r="M352" i="17"/>
  <c r="L352" i="17"/>
  <c r="O347" i="17"/>
  <c r="N347" i="17"/>
  <c r="M347" i="17"/>
  <c r="L347" i="17"/>
  <c r="O342" i="17"/>
  <c r="N342" i="17"/>
  <c r="M342" i="17"/>
  <c r="L342" i="17"/>
  <c r="O337" i="17"/>
  <c r="N337" i="17"/>
  <c r="M337" i="17"/>
  <c r="L337" i="17"/>
  <c r="O332" i="17"/>
  <c r="N332" i="17"/>
  <c r="M332" i="17"/>
  <c r="L332" i="17"/>
  <c r="O327" i="17"/>
  <c r="N327" i="17"/>
  <c r="M327" i="17"/>
  <c r="L327" i="17"/>
  <c r="O322" i="17"/>
  <c r="N322" i="17"/>
  <c r="M322" i="17"/>
  <c r="L322" i="17"/>
  <c r="O317" i="17"/>
  <c r="N317" i="17"/>
  <c r="M317" i="17"/>
  <c r="L317" i="17"/>
  <c r="O312" i="17"/>
  <c r="N312" i="17"/>
  <c r="M312" i="17"/>
  <c r="L312" i="17"/>
  <c r="O307" i="17"/>
  <c r="N307" i="17"/>
  <c r="M307" i="17"/>
  <c r="L307" i="17"/>
  <c r="O302" i="17"/>
  <c r="N302" i="17"/>
  <c r="M302" i="17"/>
  <c r="L302" i="17"/>
  <c r="O297" i="17"/>
  <c r="N297" i="17"/>
  <c r="M297" i="17"/>
  <c r="L297" i="17"/>
  <c r="O292" i="17"/>
  <c r="N292" i="17"/>
  <c r="M292" i="17"/>
  <c r="L292" i="17"/>
  <c r="O287" i="17"/>
  <c r="N287" i="17"/>
  <c r="M287" i="17"/>
  <c r="L287" i="17"/>
  <c r="O282" i="17"/>
  <c r="N282" i="17"/>
  <c r="M282" i="17"/>
  <c r="L282" i="17"/>
  <c r="O277" i="17"/>
  <c r="N277" i="17"/>
  <c r="M277" i="17"/>
  <c r="L277" i="17"/>
  <c r="O272" i="17"/>
  <c r="N272" i="17"/>
  <c r="M272" i="17"/>
  <c r="L272" i="17"/>
  <c r="O267" i="17"/>
  <c r="N267" i="17"/>
  <c r="M267" i="17"/>
  <c r="L267" i="17"/>
  <c r="O262" i="17"/>
  <c r="N262" i="17"/>
  <c r="M262" i="17"/>
  <c r="L262" i="17"/>
  <c r="O257" i="17"/>
  <c r="N257" i="17"/>
  <c r="M257" i="17"/>
  <c r="L257" i="17"/>
  <c r="O252" i="17"/>
  <c r="N252" i="17"/>
  <c r="M252" i="17"/>
  <c r="L252" i="17"/>
  <c r="O247" i="17"/>
  <c r="N247" i="17"/>
  <c r="M247" i="17"/>
  <c r="L247" i="17"/>
  <c r="O242" i="17"/>
  <c r="N242" i="17"/>
  <c r="M242" i="17"/>
  <c r="L242" i="17"/>
  <c r="O237" i="17"/>
  <c r="N237" i="17"/>
  <c r="M237" i="17"/>
  <c r="L237" i="17"/>
  <c r="O232" i="17"/>
  <c r="N232" i="17"/>
  <c r="M232" i="17"/>
  <c r="L232" i="17"/>
  <c r="O227" i="17"/>
  <c r="N227" i="17"/>
  <c r="M227" i="17"/>
  <c r="L227" i="17"/>
  <c r="O222" i="17"/>
  <c r="N222" i="17"/>
  <c r="M222" i="17"/>
  <c r="L222" i="17"/>
  <c r="O217" i="17"/>
  <c r="N217" i="17"/>
  <c r="M217" i="17"/>
  <c r="L217" i="17"/>
  <c r="O212" i="17"/>
  <c r="N212" i="17"/>
  <c r="M212" i="17"/>
  <c r="L212" i="17"/>
  <c r="O207" i="17"/>
  <c r="N207" i="17"/>
  <c r="M207" i="17"/>
  <c r="L207" i="17"/>
  <c r="O202" i="17"/>
  <c r="N202" i="17"/>
  <c r="M202" i="17"/>
  <c r="L202" i="17"/>
  <c r="O197" i="17"/>
  <c r="N197" i="17"/>
  <c r="M197" i="17"/>
  <c r="L197" i="17"/>
  <c r="O192" i="17"/>
  <c r="N192" i="17"/>
  <c r="M192" i="17"/>
  <c r="L192" i="17"/>
  <c r="O187" i="17"/>
  <c r="N187" i="17"/>
  <c r="M187" i="17"/>
  <c r="L187" i="17"/>
  <c r="O182" i="17"/>
  <c r="N182" i="17"/>
  <c r="M182" i="17"/>
  <c r="L182" i="17"/>
  <c r="O177" i="17"/>
  <c r="N177" i="17"/>
  <c r="M177" i="17"/>
  <c r="L177" i="17"/>
  <c r="O172" i="17"/>
  <c r="N172" i="17"/>
  <c r="M172" i="17"/>
  <c r="L172" i="17"/>
  <c r="O167" i="17"/>
  <c r="N167" i="17"/>
  <c r="M167" i="17"/>
  <c r="L167" i="17"/>
  <c r="O162" i="17"/>
  <c r="N162" i="17"/>
  <c r="M162" i="17"/>
  <c r="L162" i="17"/>
  <c r="O157" i="17"/>
  <c r="N157" i="17"/>
  <c r="M157" i="17"/>
  <c r="L157" i="17"/>
  <c r="O152" i="17"/>
  <c r="N152" i="17"/>
  <c r="M152" i="17"/>
  <c r="L152" i="17"/>
  <c r="O147" i="17"/>
  <c r="N147" i="17"/>
  <c r="M147" i="17"/>
  <c r="L147" i="17"/>
  <c r="O142" i="17"/>
  <c r="N142" i="17"/>
  <c r="M142" i="17"/>
  <c r="L142" i="17"/>
  <c r="O137" i="17"/>
  <c r="N137" i="17"/>
  <c r="M137" i="17"/>
  <c r="L137" i="17"/>
  <c r="O132" i="17"/>
  <c r="N132" i="17"/>
  <c r="M132" i="17"/>
  <c r="L132" i="17"/>
  <c r="O127" i="17"/>
  <c r="N127" i="17"/>
  <c r="M127" i="17"/>
  <c r="L127" i="17"/>
  <c r="O122" i="17"/>
  <c r="N122" i="17"/>
  <c r="M122" i="17"/>
  <c r="L122" i="17"/>
  <c r="O117" i="17"/>
  <c r="N117" i="17"/>
  <c r="M117" i="17"/>
  <c r="L117" i="17"/>
  <c r="O112" i="17"/>
  <c r="N112" i="17"/>
  <c r="M112" i="17"/>
  <c r="L112" i="17"/>
  <c r="O107" i="17"/>
  <c r="N107" i="17"/>
  <c r="M107" i="17"/>
  <c r="L107" i="17"/>
  <c r="O102" i="17"/>
  <c r="N102" i="17"/>
  <c r="M102" i="17"/>
  <c r="L102" i="17"/>
  <c r="O97" i="17"/>
  <c r="N97" i="17"/>
  <c r="M97" i="17"/>
  <c r="L97" i="17"/>
  <c r="O92" i="17"/>
  <c r="N92" i="17"/>
  <c r="M92" i="17"/>
  <c r="L92" i="17"/>
  <c r="O87" i="17"/>
  <c r="N87" i="17"/>
  <c r="M87" i="17"/>
  <c r="L87" i="17"/>
  <c r="O82" i="17"/>
  <c r="N82" i="17"/>
  <c r="M82" i="17"/>
  <c r="L82" i="17"/>
  <c r="O77" i="17"/>
  <c r="N77" i="17"/>
  <c r="M77" i="17"/>
  <c r="L77" i="17"/>
  <c r="O72" i="17"/>
  <c r="N72" i="17"/>
  <c r="M72" i="17"/>
  <c r="L72" i="17"/>
  <c r="O67" i="17"/>
  <c r="N67" i="17"/>
  <c r="M67" i="17"/>
  <c r="L67" i="17"/>
  <c r="O62" i="17"/>
  <c r="N62" i="17"/>
  <c r="M62" i="17"/>
  <c r="L62" i="17"/>
  <c r="O57" i="17"/>
  <c r="N57" i="17"/>
  <c r="M57" i="17"/>
  <c r="L57" i="17"/>
  <c r="O52" i="17"/>
  <c r="N52" i="17"/>
  <c r="M52" i="17"/>
  <c r="L52" i="17"/>
  <c r="O47" i="17"/>
  <c r="N47" i="17"/>
  <c r="M47" i="17"/>
  <c r="L47" i="17"/>
  <c r="O42" i="17"/>
  <c r="N42" i="17"/>
  <c r="M42" i="17"/>
  <c r="L42" i="17"/>
  <c r="O37" i="17"/>
  <c r="N37" i="17"/>
  <c r="M37" i="17"/>
  <c r="L37" i="17"/>
  <c r="O32" i="17"/>
  <c r="N32" i="17"/>
  <c r="M32" i="17"/>
  <c r="L32" i="17"/>
  <c r="O27" i="17"/>
  <c r="N27" i="17"/>
  <c r="M27" i="17"/>
  <c r="L27" i="17"/>
  <c r="O22" i="17"/>
  <c r="N22" i="17"/>
  <c r="M22" i="17"/>
  <c r="L22" i="17"/>
  <c r="O17" i="17"/>
  <c r="N17" i="17"/>
  <c r="M17" i="17"/>
  <c r="L17" i="17"/>
  <c r="O12" i="17"/>
  <c r="N12" i="17"/>
  <c r="M12" i="17"/>
  <c r="L12" i="17"/>
  <c r="O7" i="17"/>
  <c r="N7" i="17"/>
  <c r="M7" i="17"/>
  <c r="L7" i="17"/>
  <c r="O352" i="18"/>
  <c r="N352" i="18"/>
  <c r="M352" i="18"/>
  <c r="L352" i="18"/>
  <c r="O347" i="18"/>
  <c r="N347" i="18"/>
  <c r="M347" i="18"/>
  <c r="L347" i="18"/>
  <c r="O342" i="18"/>
  <c r="N342" i="18"/>
  <c r="M342" i="18"/>
  <c r="L342" i="18"/>
  <c r="O337" i="18"/>
  <c r="N337" i="18"/>
  <c r="M337" i="18"/>
  <c r="L337" i="18"/>
  <c r="O332" i="18"/>
  <c r="N332" i="18"/>
  <c r="M332" i="18"/>
  <c r="L332" i="18"/>
  <c r="O327" i="18"/>
  <c r="N327" i="18"/>
  <c r="M327" i="18"/>
  <c r="L327" i="18"/>
  <c r="O322" i="18"/>
  <c r="N322" i="18"/>
  <c r="M322" i="18"/>
  <c r="L322" i="18"/>
  <c r="O317" i="18"/>
  <c r="N317" i="18"/>
  <c r="M317" i="18"/>
  <c r="L317" i="18"/>
  <c r="O312" i="18"/>
  <c r="N312" i="18"/>
  <c r="M312" i="18"/>
  <c r="L312" i="18"/>
  <c r="O307" i="18"/>
  <c r="N307" i="18"/>
  <c r="M307" i="18"/>
  <c r="L307" i="18"/>
  <c r="O302" i="18"/>
  <c r="N302" i="18"/>
  <c r="M302" i="18"/>
  <c r="L302" i="18"/>
  <c r="O297" i="18"/>
  <c r="N297" i="18"/>
  <c r="M297" i="18"/>
  <c r="L297" i="18"/>
  <c r="O292" i="18"/>
  <c r="N292" i="18"/>
  <c r="M292" i="18"/>
  <c r="L292" i="18"/>
  <c r="O287" i="18"/>
  <c r="N287" i="18"/>
  <c r="M287" i="18"/>
  <c r="L287" i="18"/>
  <c r="O282" i="18"/>
  <c r="N282" i="18"/>
  <c r="M282" i="18"/>
  <c r="L282" i="18"/>
  <c r="O277" i="18"/>
  <c r="N277" i="18"/>
  <c r="M277" i="18"/>
  <c r="L277" i="18"/>
  <c r="O272" i="18"/>
  <c r="N272" i="18"/>
  <c r="M272" i="18"/>
  <c r="L272" i="18"/>
  <c r="O267" i="18"/>
  <c r="N267" i="18"/>
  <c r="M267" i="18"/>
  <c r="L267" i="18"/>
  <c r="O262" i="18"/>
  <c r="N262" i="18"/>
  <c r="M262" i="18"/>
  <c r="L262" i="18"/>
  <c r="O257" i="18"/>
  <c r="N257" i="18"/>
  <c r="M257" i="18"/>
  <c r="L257" i="18"/>
  <c r="O252" i="18"/>
  <c r="N252" i="18"/>
  <c r="M252" i="18"/>
  <c r="L252" i="18"/>
  <c r="O247" i="18"/>
  <c r="N247" i="18"/>
  <c r="M247" i="18"/>
  <c r="L247" i="18"/>
  <c r="O242" i="18"/>
  <c r="N242" i="18"/>
  <c r="M242" i="18"/>
  <c r="L242" i="18"/>
  <c r="O237" i="18"/>
  <c r="N237" i="18"/>
  <c r="M237" i="18"/>
  <c r="L237" i="18"/>
  <c r="O232" i="18"/>
  <c r="N232" i="18"/>
  <c r="M232" i="18"/>
  <c r="L232" i="18"/>
  <c r="O227" i="18"/>
  <c r="N227" i="18"/>
  <c r="M227" i="18"/>
  <c r="L227" i="18"/>
  <c r="O222" i="18"/>
  <c r="N222" i="18"/>
  <c r="M222" i="18"/>
  <c r="L222" i="18"/>
  <c r="O217" i="18"/>
  <c r="N217" i="18"/>
  <c r="M217" i="18"/>
  <c r="L217" i="18"/>
  <c r="O212" i="18"/>
  <c r="N212" i="18"/>
  <c r="M212" i="18"/>
  <c r="L212" i="18"/>
  <c r="O207" i="18"/>
  <c r="N207" i="18"/>
  <c r="M207" i="18"/>
  <c r="L207" i="18"/>
  <c r="O202" i="18"/>
  <c r="N202" i="18"/>
  <c r="M202" i="18"/>
  <c r="L202" i="18"/>
  <c r="O197" i="18"/>
  <c r="N197" i="18"/>
  <c r="M197" i="18"/>
  <c r="L197" i="18"/>
  <c r="O192" i="18"/>
  <c r="N192" i="18"/>
  <c r="M192" i="18"/>
  <c r="L192" i="18"/>
  <c r="O187" i="18"/>
  <c r="N187" i="18"/>
  <c r="M187" i="18"/>
  <c r="L187" i="18"/>
  <c r="O182" i="18"/>
  <c r="N182" i="18"/>
  <c r="M182" i="18"/>
  <c r="L182" i="18"/>
  <c r="O177" i="18"/>
  <c r="N177" i="18"/>
  <c r="M177" i="18"/>
  <c r="L177" i="18"/>
  <c r="O172" i="18"/>
  <c r="N172" i="18"/>
  <c r="M172" i="18"/>
  <c r="L172" i="18"/>
  <c r="O167" i="18"/>
  <c r="N167" i="18"/>
  <c r="M167" i="18"/>
  <c r="L167" i="18"/>
  <c r="O162" i="18"/>
  <c r="N162" i="18"/>
  <c r="M162" i="18"/>
  <c r="L162" i="18"/>
  <c r="O157" i="18"/>
  <c r="N157" i="18"/>
  <c r="M157" i="18"/>
  <c r="L157" i="18"/>
  <c r="O152" i="18"/>
  <c r="N152" i="18"/>
  <c r="M152" i="18"/>
  <c r="L152" i="18"/>
  <c r="O147" i="18"/>
  <c r="N147" i="18"/>
  <c r="M147" i="18"/>
  <c r="L147" i="18"/>
  <c r="O142" i="18"/>
  <c r="N142" i="18"/>
  <c r="M142" i="18"/>
  <c r="L142" i="18"/>
  <c r="O137" i="18"/>
  <c r="N137" i="18"/>
  <c r="M137" i="18"/>
  <c r="L137" i="18"/>
  <c r="O132" i="18"/>
  <c r="N132" i="18"/>
  <c r="M132" i="18"/>
  <c r="L132" i="18"/>
  <c r="O127" i="18"/>
  <c r="N127" i="18"/>
  <c r="M127" i="18"/>
  <c r="L127" i="18"/>
  <c r="O122" i="18"/>
  <c r="N122" i="18"/>
  <c r="M122" i="18"/>
  <c r="L122" i="18"/>
  <c r="O117" i="18"/>
  <c r="N117" i="18"/>
  <c r="M117" i="18"/>
  <c r="L117" i="18"/>
  <c r="O112" i="18"/>
  <c r="N112" i="18"/>
  <c r="M112" i="18"/>
  <c r="L112" i="18"/>
  <c r="O107" i="18"/>
  <c r="N107" i="18"/>
  <c r="M107" i="18"/>
  <c r="L107" i="18"/>
  <c r="O102" i="18"/>
  <c r="N102" i="18"/>
  <c r="M102" i="18"/>
  <c r="L102" i="18"/>
  <c r="O97" i="18"/>
  <c r="N97" i="18"/>
  <c r="M97" i="18"/>
  <c r="L97" i="18"/>
  <c r="O92" i="18"/>
  <c r="N92" i="18"/>
  <c r="M92" i="18"/>
  <c r="L92" i="18"/>
  <c r="O87" i="18"/>
  <c r="N87" i="18"/>
  <c r="M87" i="18"/>
  <c r="L87" i="18"/>
  <c r="O82" i="18"/>
  <c r="N82" i="18"/>
  <c r="M82" i="18"/>
  <c r="L82" i="18"/>
  <c r="O77" i="18"/>
  <c r="N77" i="18"/>
  <c r="M77" i="18"/>
  <c r="L77" i="18"/>
  <c r="O72" i="18"/>
  <c r="N72" i="18"/>
  <c r="M72" i="18"/>
  <c r="L72" i="18"/>
  <c r="O67" i="18"/>
  <c r="N67" i="18"/>
  <c r="M67" i="18"/>
  <c r="L67" i="18"/>
  <c r="O62" i="18"/>
  <c r="N62" i="18"/>
  <c r="M62" i="18"/>
  <c r="L62" i="18"/>
  <c r="O57" i="18"/>
  <c r="N57" i="18"/>
  <c r="M57" i="18"/>
  <c r="L57" i="18"/>
  <c r="O52" i="18"/>
  <c r="N52" i="18"/>
  <c r="M52" i="18"/>
  <c r="L52" i="18"/>
  <c r="O47" i="18"/>
  <c r="N47" i="18"/>
  <c r="M47" i="18"/>
  <c r="L47" i="18"/>
  <c r="O42" i="18"/>
  <c r="N42" i="18"/>
  <c r="M42" i="18"/>
  <c r="L42" i="18"/>
  <c r="O37" i="18"/>
  <c r="N37" i="18"/>
  <c r="M37" i="18"/>
  <c r="L37" i="18"/>
  <c r="O32" i="18"/>
  <c r="N32" i="18"/>
  <c r="M32" i="18"/>
  <c r="L32" i="18"/>
  <c r="O27" i="18"/>
  <c r="N27" i="18"/>
  <c r="M27" i="18"/>
  <c r="L27" i="18"/>
  <c r="O22" i="18"/>
  <c r="N22" i="18"/>
  <c r="M22" i="18"/>
  <c r="L22" i="18"/>
  <c r="O17" i="18"/>
  <c r="N17" i="18"/>
  <c r="M17" i="18"/>
  <c r="L17" i="18"/>
  <c r="O12" i="18"/>
  <c r="N12" i="18"/>
  <c r="M12" i="18"/>
  <c r="L12" i="18"/>
  <c r="O7" i="18"/>
  <c r="N7" i="18"/>
  <c r="M7" i="18"/>
  <c r="L7" i="18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7" i="1"/>
  <c r="S67" i="1"/>
  <c r="R67" i="1"/>
  <c r="Q67" i="1"/>
  <c r="P67" i="1"/>
  <c r="O67" i="1"/>
  <c r="N67" i="1"/>
  <c r="M67" i="1"/>
  <c r="L67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59" i="1"/>
  <c r="S59" i="1"/>
  <c r="R59" i="1"/>
  <c r="Q59" i="1"/>
  <c r="P59" i="1"/>
  <c r="O59" i="1"/>
  <c r="N59" i="1"/>
  <c r="M59" i="1"/>
  <c r="L59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3" i="1"/>
  <c r="S33" i="1"/>
  <c r="R33" i="1"/>
  <c r="Q33" i="1"/>
  <c r="P33" i="1"/>
  <c r="O33" i="1"/>
  <c r="N33" i="1"/>
  <c r="M33" i="1"/>
  <c r="L33" i="1"/>
  <c r="T32" i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Q14" i="1"/>
  <c r="P14" i="1"/>
  <c r="O14" i="1"/>
  <c r="N14" i="1"/>
  <c r="M14" i="1"/>
  <c r="L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BU76" i="3" l="1"/>
  <c r="BV76" i="3"/>
  <c r="BW76" i="3"/>
  <c r="BE77" i="3"/>
  <c r="BC76" i="3"/>
  <c r="BD77" i="3"/>
  <c r="BE76" i="3"/>
  <c r="AL76" i="3"/>
  <c r="Y76" i="3"/>
  <c r="W76" i="3"/>
  <c r="Y77" i="3"/>
  <c r="X76" i="3"/>
  <c r="BC77" i="3"/>
  <c r="BU77" i="3"/>
  <c r="AL77" i="3"/>
  <c r="BD76" i="3"/>
  <c r="BW77" i="3"/>
  <c r="BV77" i="3"/>
  <c r="W77" i="3"/>
  <c r="X77" i="3"/>
  <c r="AM76" i="3"/>
  <c r="BW55" i="1"/>
  <c r="BU55" i="1"/>
  <c r="BV55" i="1"/>
  <c r="BW47" i="1"/>
  <c r="BV47" i="1"/>
  <c r="BU47" i="1"/>
  <c r="BW71" i="1"/>
  <c r="BV71" i="1"/>
  <c r="BU71" i="1"/>
  <c r="BW39" i="1"/>
  <c r="BW77" i="1" s="1"/>
  <c r="BV39" i="1"/>
  <c r="BU39" i="1"/>
  <c r="BW76" i="1"/>
  <c r="BV9" i="1"/>
  <c r="BV76" i="1" s="1"/>
  <c r="BW9" i="1"/>
  <c r="BU9" i="1"/>
  <c r="BV6" i="1"/>
  <c r="BV77" i="1" s="1"/>
  <c r="BW63" i="1"/>
  <c r="BU63" i="1"/>
  <c r="BV63" i="1"/>
  <c r="BE39" i="1"/>
  <c r="BE61" i="1"/>
  <c r="BC34" i="1"/>
  <c r="BC37" i="1"/>
  <c r="BE62" i="1"/>
  <c r="BC62" i="1"/>
  <c r="BU77" i="1"/>
  <c r="BU76" i="1"/>
  <c r="BC26" i="1"/>
  <c r="BD72" i="1"/>
  <c r="BE52" i="1"/>
  <c r="BD19" i="1"/>
  <c r="BD69" i="1"/>
  <c r="BC69" i="1"/>
  <c r="BD64" i="1"/>
  <c r="BC9" i="1"/>
  <c r="BE9" i="1"/>
  <c r="BD9" i="1"/>
  <c r="BD56" i="1"/>
  <c r="BD48" i="1"/>
  <c r="BC64" i="1"/>
  <c r="BC41" i="1"/>
  <c r="BE41" i="1"/>
  <c r="BE57" i="1"/>
  <c r="BC57" i="1"/>
  <c r="BE65" i="1"/>
  <c r="BC65" i="1"/>
  <c r="BC60" i="1"/>
  <c r="BD26" i="1"/>
  <c r="BC42" i="1"/>
  <c r="BE53" i="1"/>
  <c r="BC10" i="1"/>
  <c r="BD10" i="1"/>
  <c r="BC56" i="1"/>
  <c r="BC33" i="1"/>
  <c r="BE33" i="1"/>
  <c r="BE68" i="1"/>
  <c r="BC68" i="1"/>
  <c r="BE69" i="1"/>
  <c r="BD34" i="1"/>
  <c r="BC17" i="1"/>
  <c r="BE17" i="1"/>
  <c r="BD17" i="1"/>
  <c r="BE73" i="1"/>
  <c r="BC73" i="1"/>
  <c r="BC53" i="1"/>
  <c r="BD42" i="1"/>
  <c r="BC48" i="1"/>
  <c r="BC25" i="1"/>
  <c r="BE25" i="1"/>
  <c r="BE49" i="1"/>
  <c r="BC49" i="1"/>
  <c r="BE18" i="1"/>
  <c r="BD18" i="1"/>
  <c r="BH37" i="1"/>
  <c r="BH76" i="1" l="1"/>
  <c r="BH77" i="1" s="1"/>
  <c r="BE76" i="1"/>
  <c r="BD76" i="1"/>
  <c r="BC76" i="1"/>
  <c r="BC77" i="1"/>
  <c r="BE77" i="1"/>
  <c r="BD77" i="1"/>
  <c r="O352" i="12"/>
  <c r="AI74" i="1" s="1"/>
  <c r="N352" i="12"/>
  <c r="AH74" i="1" s="1"/>
  <c r="AO74" i="1" s="1"/>
  <c r="M352" i="12"/>
  <c r="AG74" i="1" s="1"/>
  <c r="L352" i="12"/>
  <c r="O347" i="12"/>
  <c r="AI73" i="1" s="1"/>
  <c r="N347" i="12"/>
  <c r="AH73" i="1" s="1"/>
  <c r="AO73" i="1" s="1"/>
  <c r="M347" i="12"/>
  <c r="AG73" i="1" s="1"/>
  <c r="L347" i="12"/>
  <c r="O342" i="12"/>
  <c r="AI72" i="1" s="1"/>
  <c r="N342" i="12"/>
  <c r="AH72" i="1" s="1"/>
  <c r="AO72" i="1" s="1"/>
  <c r="M342" i="12"/>
  <c r="AG72" i="1" s="1"/>
  <c r="L342" i="12"/>
  <c r="O337" i="12"/>
  <c r="AI71" i="1" s="1"/>
  <c r="N337" i="12"/>
  <c r="AH71" i="1" s="1"/>
  <c r="AO71" i="1" s="1"/>
  <c r="M337" i="12"/>
  <c r="AG71" i="1" s="1"/>
  <c r="L337" i="12"/>
  <c r="O332" i="12"/>
  <c r="AI70" i="1" s="1"/>
  <c r="N332" i="12"/>
  <c r="AH70" i="1" s="1"/>
  <c r="AO70" i="1" s="1"/>
  <c r="M332" i="12"/>
  <c r="AG70" i="1" s="1"/>
  <c r="L332" i="12"/>
  <c r="O327" i="12"/>
  <c r="AI69" i="1" s="1"/>
  <c r="N327" i="12"/>
  <c r="AH69" i="1" s="1"/>
  <c r="AO69" i="1" s="1"/>
  <c r="M327" i="12"/>
  <c r="AG69" i="1" s="1"/>
  <c r="L327" i="12"/>
  <c r="O322" i="12"/>
  <c r="AI68" i="1" s="1"/>
  <c r="N322" i="12"/>
  <c r="AH68" i="1" s="1"/>
  <c r="AO68" i="1" s="1"/>
  <c r="M322" i="12"/>
  <c r="AG68" i="1" s="1"/>
  <c r="L322" i="12"/>
  <c r="O317" i="12"/>
  <c r="AI67" i="1" s="1"/>
  <c r="N317" i="12"/>
  <c r="AH67" i="1" s="1"/>
  <c r="AO67" i="1" s="1"/>
  <c r="M317" i="12"/>
  <c r="AG67" i="1" s="1"/>
  <c r="L317" i="12"/>
  <c r="O312" i="12"/>
  <c r="AI66" i="1" s="1"/>
  <c r="N312" i="12"/>
  <c r="AH66" i="1" s="1"/>
  <c r="AO66" i="1" s="1"/>
  <c r="M312" i="12"/>
  <c r="AG66" i="1" s="1"/>
  <c r="L312" i="12"/>
  <c r="O307" i="12"/>
  <c r="AI65" i="1" s="1"/>
  <c r="N307" i="12"/>
  <c r="AH65" i="1" s="1"/>
  <c r="AO65" i="1" s="1"/>
  <c r="M307" i="12"/>
  <c r="AG65" i="1" s="1"/>
  <c r="L307" i="12"/>
  <c r="O302" i="12"/>
  <c r="AI64" i="1" s="1"/>
  <c r="N302" i="12"/>
  <c r="AH64" i="1" s="1"/>
  <c r="AO64" i="1" s="1"/>
  <c r="M302" i="12"/>
  <c r="AG64" i="1" s="1"/>
  <c r="L302" i="12"/>
  <c r="O297" i="12"/>
  <c r="AI63" i="1" s="1"/>
  <c r="N297" i="12"/>
  <c r="AH63" i="1" s="1"/>
  <c r="AO63" i="1" s="1"/>
  <c r="M297" i="12"/>
  <c r="AG63" i="1" s="1"/>
  <c r="L297" i="12"/>
  <c r="O292" i="12"/>
  <c r="AI62" i="1" s="1"/>
  <c r="N292" i="12"/>
  <c r="AH62" i="1" s="1"/>
  <c r="AO62" i="1" s="1"/>
  <c r="M292" i="12"/>
  <c r="AG62" i="1" s="1"/>
  <c r="L292" i="12"/>
  <c r="O287" i="12"/>
  <c r="AI61" i="1" s="1"/>
  <c r="N287" i="12"/>
  <c r="AH61" i="1" s="1"/>
  <c r="AO61" i="1" s="1"/>
  <c r="M287" i="12"/>
  <c r="AG61" i="1" s="1"/>
  <c r="L287" i="12"/>
  <c r="O282" i="12"/>
  <c r="AI60" i="1" s="1"/>
  <c r="N282" i="12"/>
  <c r="AH60" i="1" s="1"/>
  <c r="AO60" i="1" s="1"/>
  <c r="M282" i="12"/>
  <c r="AG60" i="1" s="1"/>
  <c r="L282" i="12"/>
  <c r="O277" i="12"/>
  <c r="AI59" i="1" s="1"/>
  <c r="N277" i="12"/>
  <c r="AH59" i="1" s="1"/>
  <c r="AO59" i="1" s="1"/>
  <c r="M277" i="12"/>
  <c r="AG59" i="1" s="1"/>
  <c r="L277" i="12"/>
  <c r="O272" i="12"/>
  <c r="AI58" i="1" s="1"/>
  <c r="N272" i="12"/>
  <c r="AH58" i="1" s="1"/>
  <c r="AO58" i="1" s="1"/>
  <c r="M272" i="12"/>
  <c r="AG58" i="1" s="1"/>
  <c r="L272" i="12"/>
  <c r="O267" i="12"/>
  <c r="AI57" i="1" s="1"/>
  <c r="N267" i="12"/>
  <c r="AH57" i="1" s="1"/>
  <c r="AO57" i="1" s="1"/>
  <c r="M267" i="12"/>
  <c r="AG57" i="1" s="1"/>
  <c r="L267" i="12"/>
  <c r="O262" i="12"/>
  <c r="AI56" i="1" s="1"/>
  <c r="N262" i="12"/>
  <c r="AH56" i="1" s="1"/>
  <c r="AO56" i="1" s="1"/>
  <c r="M262" i="12"/>
  <c r="AG56" i="1" s="1"/>
  <c r="L262" i="12"/>
  <c r="O257" i="12"/>
  <c r="AI55" i="1" s="1"/>
  <c r="N257" i="12"/>
  <c r="AH55" i="1" s="1"/>
  <c r="AO55" i="1" s="1"/>
  <c r="M257" i="12"/>
  <c r="AG55" i="1" s="1"/>
  <c r="L257" i="12"/>
  <c r="O252" i="12"/>
  <c r="AI54" i="1" s="1"/>
  <c r="N252" i="12"/>
  <c r="AH54" i="1" s="1"/>
  <c r="AO54" i="1" s="1"/>
  <c r="M252" i="12"/>
  <c r="AG54" i="1" s="1"/>
  <c r="L252" i="12"/>
  <c r="O247" i="12"/>
  <c r="AI53" i="1" s="1"/>
  <c r="N247" i="12"/>
  <c r="AH53" i="1" s="1"/>
  <c r="AO53" i="1" s="1"/>
  <c r="M247" i="12"/>
  <c r="AG53" i="1" s="1"/>
  <c r="L247" i="12"/>
  <c r="O242" i="12"/>
  <c r="AI52" i="1" s="1"/>
  <c r="N242" i="12"/>
  <c r="AH52" i="1" s="1"/>
  <c r="AO52" i="1" s="1"/>
  <c r="M242" i="12"/>
  <c r="AG52" i="1" s="1"/>
  <c r="L242" i="12"/>
  <c r="O237" i="12"/>
  <c r="AI51" i="1" s="1"/>
  <c r="N237" i="12"/>
  <c r="AH51" i="1" s="1"/>
  <c r="AO51" i="1" s="1"/>
  <c r="M237" i="12"/>
  <c r="AG51" i="1" s="1"/>
  <c r="L237" i="12"/>
  <c r="O232" i="12"/>
  <c r="AI50" i="1" s="1"/>
  <c r="N232" i="12"/>
  <c r="AH50" i="1" s="1"/>
  <c r="AO50" i="1" s="1"/>
  <c r="M232" i="12"/>
  <c r="AG50" i="1" s="1"/>
  <c r="L232" i="12"/>
  <c r="O227" i="12"/>
  <c r="AI49" i="1" s="1"/>
  <c r="N227" i="12"/>
  <c r="AH49" i="1" s="1"/>
  <c r="AO49" i="1" s="1"/>
  <c r="M227" i="12"/>
  <c r="AG49" i="1" s="1"/>
  <c r="L227" i="12"/>
  <c r="O222" i="12"/>
  <c r="AI48" i="1" s="1"/>
  <c r="N222" i="12"/>
  <c r="AH48" i="1" s="1"/>
  <c r="AO48" i="1" s="1"/>
  <c r="M222" i="12"/>
  <c r="AG48" i="1" s="1"/>
  <c r="L222" i="12"/>
  <c r="O217" i="12"/>
  <c r="AI47" i="1" s="1"/>
  <c r="N217" i="12"/>
  <c r="AH47" i="1" s="1"/>
  <c r="AO47" i="1" s="1"/>
  <c r="M217" i="12"/>
  <c r="AG47" i="1" s="1"/>
  <c r="L217" i="12"/>
  <c r="O212" i="12"/>
  <c r="AI46" i="1" s="1"/>
  <c r="N212" i="12"/>
  <c r="AH46" i="1" s="1"/>
  <c r="AO46" i="1" s="1"/>
  <c r="M212" i="12"/>
  <c r="AG46" i="1" s="1"/>
  <c r="L212" i="12"/>
  <c r="O207" i="12"/>
  <c r="AI45" i="1" s="1"/>
  <c r="N207" i="12"/>
  <c r="AH45" i="1" s="1"/>
  <c r="AO45" i="1" s="1"/>
  <c r="M207" i="12"/>
  <c r="AG45" i="1" s="1"/>
  <c r="L207" i="12"/>
  <c r="O202" i="12"/>
  <c r="AI44" i="1" s="1"/>
  <c r="N202" i="12"/>
  <c r="AH44" i="1" s="1"/>
  <c r="AO44" i="1" s="1"/>
  <c r="M202" i="12"/>
  <c r="AG44" i="1" s="1"/>
  <c r="L202" i="12"/>
  <c r="O197" i="12"/>
  <c r="AI43" i="1" s="1"/>
  <c r="N197" i="12"/>
  <c r="AH43" i="1" s="1"/>
  <c r="AO43" i="1" s="1"/>
  <c r="M197" i="12"/>
  <c r="AG43" i="1" s="1"/>
  <c r="L197" i="12"/>
  <c r="O192" i="12"/>
  <c r="AI42" i="1" s="1"/>
  <c r="N192" i="12"/>
  <c r="AH42" i="1" s="1"/>
  <c r="AO42" i="1" s="1"/>
  <c r="M192" i="12"/>
  <c r="AG42" i="1" s="1"/>
  <c r="L192" i="12"/>
  <c r="O187" i="12"/>
  <c r="AI41" i="1" s="1"/>
  <c r="N187" i="12"/>
  <c r="AH41" i="1" s="1"/>
  <c r="AO41" i="1" s="1"/>
  <c r="M187" i="12"/>
  <c r="AG41" i="1" s="1"/>
  <c r="L187" i="12"/>
  <c r="O182" i="12"/>
  <c r="AI40" i="1" s="1"/>
  <c r="N182" i="12"/>
  <c r="AH40" i="1" s="1"/>
  <c r="AO40" i="1" s="1"/>
  <c r="M182" i="12"/>
  <c r="AG40" i="1" s="1"/>
  <c r="L182" i="12"/>
  <c r="O177" i="12"/>
  <c r="AI39" i="1" s="1"/>
  <c r="N177" i="12"/>
  <c r="AH39" i="1" s="1"/>
  <c r="AO39" i="1" s="1"/>
  <c r="M177" i="12"/>
  <c r="AG39" i="1" s="1"/>
  <c r="L177" i="12"/>
  <c r="O172" i="12"/>
  <c r="AI38" i="1" s="1"/>
  <c r="N172" i="12"/>
  <c r="AH38" i="1" s="1"/>
  <c r="AO38" i="1" s="1"/>
  <c r="M172" i="12"/>
  <c r="AG38" i="1" s="1"/>
  <c r="L172" i="12"/>
  <c r="O167" i="12"/>
  <c r="AI37" i="1" s="1"/>
  <c r="N167" i="12"/>
  <c r="AH37" i="1" s="1"/>
  <c r="AO37" i="1" s="1"/>
  <c r="M167" i="12"/>
  <c r="AG37" i="1" s="1"/>
  <c r="L167" i="12"/>
  <c r="O162" i="12"/>
  <c r="AI36" i="1" s="1"/>
  <c r="N162" i="12"/>
  <c r="AH36" i="1" s="1"/>
  <c r="AO36" i="1" s="1"/>
  <c r="M162" i="12"/>
  <c r="AG36" i="1" s="1"/>
  <c r="L162" i="12"/>
  <c r="O157" i="12"/>
  <c r="AI35" i="1" s="1"/>
  <c r="N157" i="12"/>
  <c r="AH35" i="1" s="1"/>
  <c r="AO35" i="1" s="1"/>
  <c r="M157" i="12"/>
  <c r="AG35" i="1" s="1"/>
  <c r="L157" i="12"/>
  <c r="O152" i="12"/>
  <c r="AI34" i="1" s="1"/>
  <c r="N152" i="12"/>
  <c r="AH34" i="1" s="1"/>
  <c r="AO34" i="1" s="1"/>
  <c r="M152" i="12"/>
  <c r="AG34" i="1" s="1"/>
  <c r="L152" i="12"/>
  <c r="O147" i="12"/>
  <c r="AI33" i="1" s="1"/>
  <c r="N147" i="12"/>
  <c r="AH33" i="1" s="1"/>
  <c r="AO33" i="1" s="1"/>
  <c r="M147" i="12"/>
  <c r="AG33" i="1" s="1"/>
  <c r="L147" i="12"/>
  <c r="O142" i="12"/>
  <c r="AI32" i="1" s="1"/>
  <c r="N142" i="12"/>
  <c r="AH32" i="1" s="1"/>
  <c r="AO32" i="1" s="1"/>
  <c r="M142" i="12"/>
  <c r="AG32" i="1" s="1"/>
  <c r="L142" i="12"/>
  <c r="O137" i="12"/>
  <c r="AI31" i="1" s="1"/>
  <c r="N137" i="12"/>
  <c r="AH31" i="1" s="1"/>
  <c r="AO31" i="1" s="1"/>
  <c r="M137" i="12"/>
  <c r="AG31" i="1" s="1"/>
  <c r="L137" i="12"/>
  <c r="O132" i="12"/>
  <c r="AI30" i="1" s="1"/>
  <c r="N132" i="12"/>
  <c r="AH30" i="1" s="1"/>
  <c r="AO30" i="1" s="1"/>
  <c r="M132" i="12"/>
  <c r="AG30" i="1" s="1"/>
  <c r="L132" i="12"/>
  <c r="O127" i="12"/>
  <c r="AI29" i="1" s="1"/>
  <c r="N127" i="12"/>
  <c r="AH29" i="1" s="1"/>
  <c r="AO29" i="1" s="1"/>
  <c r="M127" i="12"/>
  <c r="AG29" i="1" s="1"/>
  <c r="L127" i="12"/>
  <c r="O122" i="12"/>
  <c r="AI28" i="1" s="1"/>
  <c r="N122" i="12"/>
  <c r="AH28" i="1" s="1"/>
  <c r="AO28" i="1" s="1"/>
  <c r="M122" i="12"/>
  <c r="AG28" i="1" s="1"/>
  <c r="L122" i="12"/>
  <c r="O117" i="12"/>
  <c r="AI27" i="1" s="1"/>
  <c r="N117" i="12"/>
  <c r="AH27" i="1" s="1"/>
  <c r="AO27" i="1" s="1"/>
  <c r="M117" i="12"/>
  <c r="AG27" i="1" s="1"/>
  <c r="L117" i="12"/>
  <c r="O112" i="12"/>
  <c r="AI26" i="1" s="1"/>
  <c r="N112" i="12"/>
  <c r="AH26" i="1" s="1"/>
  <c r="AO26" i="1" s="1"/>
  <c r="M112" i="12"/>
  <c r="AG26" i="1" s="1"/>
  <c r="L112" i="12"/>
  <c r="O107" i="12"/>
  <c r="AI25" i="1" s="1"/>
  <c r="N107" i="12"/>
  <c r="AH25" i="1" s="1"/>
  <c r="AO25" i="1" s="1"/>
  <c r="M107" i="12"/>
  <c r="AG25" i="1" s="1"/>
  <c r="L107" i="12"/>
  <c r="O102" i="12"/>
  <c r="AI24" i="1" s="1"/>
  <c r="N102" i="12"/>
  <c r="AH24" i="1" s="1"/>
  <c r="AO24" i="1" s="1"/>
  <c r="M102" i="12"/>
  <c r="AG24" i="1" s="1"/>
  <c r="L102" i="12"/>
  <c r="O97" i="12"/>
  <c r="AI23" i="1" s="1"/>
  <c r="N97" i="12"/>
  <c r="AH23" i="1" s="1"/>
  <c r="AO23" i="1" s="1"/>
  <c r="M97" i="12"/>
  <c r="AG23" i="1" s="1"/>
  <c r="L97" i="12"/>
  <c r="O92" i="12"/>
  <c r="AI22" i="1" s="1"/>
  <c r="N92" i="12"/>
  <c r="AH22" i="1" s="1"/>
  <c r="AO22" i="1" s="1"/>
  <c r="M92" i="12"/>
  <c r="AG22" i="1" s="1"/>
  <c r="L92" i="12"/>
  <c r="O87" i="12"/>
  <c r="AI21" i="1" s="1"/>
  <c r="N87" i="12"/>
  <c r="AH21" i="1" s="1"/>
  <c r="AO21" i="1" s="1"/>
  <c r="M87" i="12"/>
  <c r="AG21" i="1" s="1"/>
  <c r="L87" i="12"/>
  <c r="O82" i="12"/>
  <c r="AI20" i="1" s="1"/>
  <c r="N82" i="12"/>
  <c r="AH20" i="1" s="1"/>
  <c r="AO20" i="1" s="1"/>
  <c r="M82" i="12"/>
  <c r="AG20" i="1" s="1"/>
  <c r="L82" i="12"/>
  <c r="O77" i="12"/>
  <c r="AI19" i="1" s="1"/>
  <c r="N77" i="12"/>
  <c r="AH19" i="1" s="1"/>
  <c r="AO19" i="1" s="1"/>
  <c r="M77" i="12"/>
  <c r="AG19" i="1" s="1"/>
  <c r="L77" i="12"/>
  <c r="O72" i="12"/>
  <c r="AI18" i="1" s="1"/>
  <c r="N72" i="12"/>
  <c r="AH18" i="1" s="1"/>
  <c r="AO18" i="1" s="1"/>
  <c r="M72" i="12"/>
  <c r="AG18" i="1" s="1"/>
  <c r="L72" i="12"/>
  <c r="O67" i="12"/>
  <c r="AI17" i="1" s="1"/>
  <c r="N67" i="12"/>
  <c r="AH17" i="1" s="1"/>
  <c r="AO17" i="1" s="1"/>
  <c r="M67" i="12"/>
  <c r="AG17" i="1" s="1"/>
  <c r="L67" i="12"/>
  <c r="O62" i="12"/>
  <c r="AI16" i="1" s="1"/>
  <c r="N62" i="12"/>
  <c r="AH16" i="1" s="1"/>
  <c r="AO16" i="1" s="1"/>
  <c r="M62" i="12"/>
  <c r="AG16" i="1" s="1"/>
  <c r="L62" i="12"/>
  <c r="O57" i="12"/>
  <c r="AI15" i="1" s="1"/>
  <c r="N57" i="12"/>
  <c r="AH15" i="1" s="1"/>
  <c r="AO15" i="1" s="1"/>
  <c r="M57" i="12"/>
  <c r="AG15" i="1" s="1"/>
  <c r="L57" i="12"/>
  <c r="O52" i="12"/>
  <c r="AI14" i="1" s="1"/>
  <c r="N52" i="12"/>
  <c r="AH14" i="1" s="1"/>
  <c r="AO14" i="1" s="1"/>
  <c r="M52" i="12"/>
  <c r="AG14" i="1" s="1"/>
  <c r="L52" i="12"/>
  <c r="O47" i="12"/>
  <c r="AI13" i="1" s="1"/>
  <c r="N47" i="12"/>
  <c r="AH13" i="1" s="1"/>
  <c r="AO13" i="1" s="1"/>
  <c r="M47" i="12"/>
  <c r="AG13" i="1" s="1"/>
  <c r="L47" i="12"/>
  <c r="O42" i="12"/>
  <c r="AI12" i="1" s="1"/>
  <c r="N42" i="12"/>
  <c r="AH12" i="1" s="1"/>
  <c r="AO12" i="1" s="1"/>
  <c r="M42" i="12"/>
  <c r="AG12" i="1" s="1"/>
  <c r="L42" i="12"/>
  <c r="O37" i="12"/>
  <c r="AI11" i="1" s="1"/>
  <c r="N37" i="12"/>
  <c r="AH11" i="1" s="1"/>
  <c r="AO11" i="1" s="1"/>
  <c r="M37" i="12"/>
  <c r="AG11" i="1" s="1"/>
  <c r="L37" i="12"/>
  <c r="O32" i="12"/>
  <c r="AI10" i="1" s="1"/>
  <c r="N32" i="12"/>
  <c r="AH10" i="1" s="1"/>
  <c r="AO10" i="1" s="1"/>
  <c r="M32" i="12"/>
  <c r="AG10" i="1" s="1"/>
  <c r="L32" i="12"/>
  <c r="O27" i="12"/>
  <c r="AI9" i="1" s="1"/>
  <c r="N27" i="12"/>
  <c r="AH9" i="1" s="1"/>
  <c r="AO9" i="1" s="1"/>
  <c r="M27" i="12"/>
  <c r="AG9" i="1" s="1"/>
  <c r="L27" i="12"/>
  <c r="O22" i="12"/>
  <c r="AI8" i="1" s="1"/>
  <c r="N22" i="12"/>
  <c r="AH8" i="1" s="1"/>
  <c r="AO8" i="1" s="1"/>
  <c r="M22" i="12"/>
  <c r="AG8" i="1" s="1"/>
  <c r="L22" i="12"/>
  <c r="O17" i="12"/>
  <c r="AI7" i="1" s="1"/>
  <c r="N17" i="12"/>
  <c r="AH7" i="1" s="1"/>
  <c r="AO7" i="1" s="1"/>
  <c r="M17" i="12"/>
  <c r="AG7" i="1" s="1"/>
  <c r="L17" i="12"/>
  <c r="O12" i="12"/>
  <c r="AI6" i="1" s="1"/>
  <c r="N12" i="12"/>
  <c r="AH6" i="1" s="1"/>
  <c r="AO6" i="1" s="1"/>
  <c r="M12" i="12"/>
  <c r="AG6" i="1" s="1"/>
  <c r="L12" i="12"/>
  <c r="O7" i="12"/>
  <c r="AI5" i="1" s="1"/>
  <c r="N7" i="12"/>
  <c r="AH5" i="1" s="1"/>
  <c r="AO5" i="1" s="1"/>
  <c r="M7" i="12"/>
  <c r="AG5" i="1" s="1"/>
  <c r="L7" i="12"/>
  <c r="O352" i="7"/>
  <c r="AF74" i="1" s="1"/>
  <c r="N352" i="7"/>
  <c r="AE74" i="1" s="1"/>
  <c r="AJ74" i="1" s="1"/>
  <c r="M352" i="7"/>
  <c r="AD74" i="1" s="1"/>
  <c r="L352" i="7"/>
  <c r="O347" i="7"/>
  <c r="AF73" i="1" s="1"/>
  <c r="N347" i="7"/>
  <c r="AE73" i="1" s="1"/>
  <c r="AJ73" i="1" s="1"/>
  <c r="M347" i="7"/>
  <c r="AD73" i="1" s="1"/>
  <c r="L347" i="7"/>
  <c r="O342" i="7"/>
  <c r="AF72" i="1" s="1"/>
  <c r="N342" i="7"/>
  <c r="AE72" i="1" s="1"/>
  <c r="AJ72" i="1" s="1"/>
  <c r="M342" i="7"/>
  <c r="AD72" i="1" s="1"/>
  <c r="L342" i="7"/>
  <c r="O337" i="7"/>
  <c r="AF71" i="1" s="1"/>
  <c r="N337" i="7"/>
  <c r="AE71" i="1" s="1"/>
  <c r="AJ71" i="1" s="1"/>
  <c r="M337" i="7"/>
  <c r="AD71" i="1" s="1"/>
  <c r="L337" i="7"/>
  <c r="O332" i="7"/>
  <c r="AF70" i="1" s="1"/>
  <c r="N332" i="7"/>
  <c r="AE70" i="1" s="1"/>
  <c r="AJ70" i="1" s="1"/>
  <c r="M332" i="7"/>
  <c r="AD70" i="1" s="1"/>
  <c r="L332" i="7"/>
  <c r="O327" i="7"/>
  <c r="AF69" i="1" s="1"/>
  <c r="N327" i="7"/>
  <c r="AE69" i="1" s="1"/>
  <c r="AJ69" i="1" s="1"/>
  <c r="M327" i="7"/>
  <c r="AD69" i="1" s="1"/>
  <c r="L327" i="7"/>
  <c r="O322" i="7"/>
  <c r="AF68" i="1" s="1"/>
  <c r="N322" i="7"/>
  <c r="AE68" i="1" s="1"/>
  <c r="AJ68" i="1" s="1"/>
  <c r="M322" i="7"/>
  <c r="AD68" i="1" s="1"/>
  <c r="L322" i="7"/>
  <c r="O317" i="7"/>
  <c r="AF67" i="1" s="1"/>
  <c r="N317" i="7"/>
  <c r="AE67" i="1" s="1"/>
  <c r="AJ67" i="1" s="1"/>
  <c r="M317" i="7"/>
  <c r="AD67" i="1" s="1"/>
  <c r="L317" i="7"/>
  <c r="O312" i="7"/>
  <c r="AF66" i="1" s="1"/>
  <c r="N312" i="7"/>
  <c r="AE66" i="1" s="1"/>
  <c r="AJ66" i="1" s="1"/>
  <c r="M312" i="7"/>
  <c r="AD66" i="1" s="1"/>
  <c r="L312" i="7"/>
  <c r="O307" i="7"/>
  <c r="AF65" i="1" s="1"/>
  <c r="N307" i="7"/>
  <c r="AE65" i="1" s="1"/>
  <c r="AJ65" i="1" s="1"/>
  <c r="M307" i="7"/>
  <c r="AD65" i="1" s="1"/>
  <c r="L307" i="7"/>
  <c r="O302" i="7"/>
  <c r="AF64" i="1" s="1"/>
  <c r="N302" i="7"/>
  <c r="AE64" i="1" s="1"/>
  <c r="AJ64" i="1" s="1"/>
  <c r="M302" i="7"/>
  <c r="AD64" i="1" s="1"/>
  <c r="L302" i="7"/>
  <c r="O297" i="7"/>
  <c r="AF63" i="1" s="1"/>
  <c r="N297" i="7"/>
  <c r="AE63" i="1" s="1"/>
  <c r="AJ63" i="1" s="1"/>
  <c r="M297" i="7"/>
  <c r="AD63" i="1" s="1"/>
  <c r="L297" i="7"/>
  <c r="O292" i="7"/>
  <c r="AF62" i="1" s="1"/>
  <c r="N292" i="7"/>
  <c r="AE62" i="1" s="1"/>
  <c r="AJ62" i="1" s="1"/>
  <c r="M292" i="7"/>
  <c r="AD62" i="1" s="1"/>
  <c r="L292" i="7"/>
  <c r="O287" i="7"/>
  <c r="AF61" i="1" s="1"/>
  <c r="N287" i="7"/>
  <c r="AE61" i="1" s="1"/>
  <c r="AJ61" i="1" s="1"/>
  <c r="M287" i="7"/>
  <c r="AD61" i="1" s="1"/>
  <c r="L287" i="7"/>
  <c r="O282" i="7"/>
  <c r="AF60" i="1" s="1"/>
  <c r="N282" i="7"/>
  <c r="AE60" i="1" s="1"/>
  <c r="AJ60" i="1" s="1"/>
  <c r="M282" i="7"/>
  <c r="AD60" i="1" s="1"/>
  <c r="L282" i="7"/>
  <c r="O277" i="7"/>
  <c r="AF59" i="1" s="1"/>
  <c r="N277" i="7"/>
  <c r="AE59" i="1" s="1"/>
  <c r="AJ59" i="1" s="1"/>
  <c r="M277" i="7"/>
  <c r="AD59" i="1" s="1"/>
  <c r="L277" i="7"/>
  <c r="O272" i="7"/>
  <c r="AF58" i="1" s="1"/>
  <c r="N272" i="7"/>
  <c r="AE58" i="1" s="1"/>
  <c r="AJ58" i="1" s="1"/>
  <c r="M272" i="7"/>
  <c r="AD58" i="1" s="1"/>
  <c r="L272" i="7"/>
  <c r="O267" i="7"/>
  <c r="AF57" i="1" s="1"/>
  <c r="N267" i="7"/>
  <c r="AE57" i="1" s="1"/>
  <c r="AJ57" i="1" s="1"/>
  <c r="M267" i="7"/>
  <c r="AD57" i="1" s="1"/>
  <c r="L267" i="7"/>
  <c r="O262" i="7"/>
  <c r="AF56" i="1" s="1"/>
  <c r="N262" i="7"/>
  <c r="AE56" i="1" s="1"/>
  <c r="AJ56" i="1" s="1"/>
  <c r="M262" i="7"/>
  <c r="AD56" i="1" s="1"/>
  <c r="L262" i="7"/>
  <c r="O257" i="7"/>
  <c r="AF55" i="1" s="1"/>
  <c r="N257" i="7"/>
  <c r="AE55" i="1" s="1"/>
  <c r="AJ55" i="1" s="1"/>
  <c r="M257" i="7"/>
  <c r="AD55" i="1" s="1"/>
  <c r="L257" i="7"/>
  <c r="O252" i="7"/>
  <c r="AF54" i="1" s="1"/>
  <c r="N252" i="7"/>
  <c r="AE54" i="1" s="1"/>
  <c r="AJ54" i="1" s="1"/>
  <c r="M252" i="7"/>
  <c r="AD54" i="1" s="1"/>
  <c r="L252" i="7"/>
  <c r="O247" i="7"/>
  <c r="AF53" i="1" s="1"/>
  <c r="N247" i="7"/>
  <c r="AE53" i="1" s="1"/>
  <c r="AJ53" i="1" s="1"/>
  <c r="M247" i="7"/>
  <c r="AD53" i="1" s="1"/>
  <c r="L247" i="7"/>
  <c r="O242" i="7"/>
  <c r="AF52" i="1" s="1"/>
  <c r="N242" i="7"/>
  <c r="AE52" i="1" s="1"/>
  <c r="AJ52" i="1" s="1"/>
  <c r="M242" i="7"/>
  <c r="AD52" i="1" s="1"/>
  <c r="L242" i="7"/>
  <c r="O237" i="7"/>
  <c r="AF51" i="1" s="1"/>
  <c r="N237" i="7"/>
  <c r="AE51" i="1" s="1"/>
  <c r="AJ51" i="1" s="1"/>
  <c r="M237" i="7"/>
  <c r="AD51" i="1" s="1"/>
  <c r="L237" i="7"/>
  <c r="O232" i="7"/>
  <c r="AF50" i="1" s="1"/>
  <c r="N232" i="7"/>
  <c r="AE50" i="1" s="1"/>
  <c r="AJ50" i="1" s="1"/>
  <c r="M232" i="7"/>
  <c r="AD50" i="1" s="1"/>
  <c r="L232" i="7"/>
  <c r="O227" i="7"/>
  <c r="AF49" i="1" s="1"/>
  <c r="N227" i="7"/>
  <c r="AE49" i="1" s="1"/>
  <c r="AJ49" i="1" s="1"/>
  <c r="M227" i="7"/>
  <c r="AD49" i="1" s="1"/>
  <c r="L227" i="7"/>
  <c r="O222" i="7"/>
  <c r="AF48" i="1" s="1"/>
  <c r="N222" i="7"/>
  <c r="AE48" i="1" s="1"/>
  <c r="AJ48" i="1" s="1"/>
  <c r="M222" i="7"/>
  <c r="AD48" i="1" s="1"/>
  <c r="L222" i="7"/>
  <c r="O217" i="7"/>
  <c r="AF47" i="1" s="1"/>
  <c r="N217" i="7"/>
  <c r="AE47" i="1" s="1"/>
  <c r="AJ47" i="1" s="1"/>
  <c r="M217" i="7"/>
  <c r="AD47" i="1" s="1"/>
  <c r="L217" i="7"/>
  <c r="O212" i="7"/>
  <c r="AF46" i="1" s="1"/>
  <c r="N212" i="7"/>
  <c r="AE46" i="1" s="1"/>
  <c r="AJ46" i="1" s="1"/>
  <c r="M212" i="7"/>
  <c r="AD46" i="1" s="1"/>
  <c r="L212" i="7"/>
  <c r="O207" i="7"/>
  <c r="AF45" i="1" s="1"/>
  <c r="N207" i="7"/>
  <c r="AE45" i="1" s="1"/>
  <c r="AJ45" i="1" s="1"/>
  <c r="M207" i="7"/>
  <c r="AD45" i="1" s="1"/>
  <c r="L207" i="7"/>
  <c r="O202" i="7"/>
  <c r="AF44" i="1" s="1"/>
  <c r="N202" i="7"/>
  <c r="AE44" i="1" s="1"/>
  <c r="AJ44" i="1" s="1"/>
  <c r="M202" i="7"/>
  <c r="AD44" i="1" s="1"/>
  <c r="L202" i="7"/>
  <c r="O197" i="7"/>
  <c r="AF43" i="1" s="1"/>
  <c r="N197" i="7"/>
  <c r="AE43" i="1" s="1"/>
  <c r="AJ43" i="1" s="1"/>
  <c r="M197" i="7"/>
  <c r="AD43" i="1" s="1"/>
  <c r="L197" i="7"/>
  <c r="O192" i="7"/>
  <c r="AF42" i="1" s="1"/>
  <c r="N192" i="7"/>
  <c r="AE42" i="1" s="1"/>
  <c r="AJ42" i="1" s="1"/>
  <c r="M192" i="7"/>
  <c r="AD42" i="1" s="1"/>
  <c r="L192" i="7"/>
  <c r="O187" i="7"/>
  <c r="AF41" i="1" s="1"/>
  <c r="N187" i="7"/>
  <c r="AE41" i="1" s="1"/>
  <c r="AJ41" i="1" s="1"/>
  <c r="M187" i="7"/>
  <c r="AD41" i="1" s="1"/>
  <c r="L187" i="7"/>
  <c r="O182" i="7"/>
  <c r="AF40" i="1" s="1"/>
  <c r="N182" i="7"/>
  <c r="AE40" i="1" s="1"/>
  <c r="AJ40" i="1" s="1"/>
  <c r="M182" i="7"/>
  <c r="AD40" i="1" s="1"/>
  <c r="L182" i="7"/>
  <c r="O177" i="7"/>
  <c r="AF39" i="1" s="1"/>
  <c r="N177" i="7"/>
  <c r="AE39" i="1" s="1"/>
  <c r="AJ39" i="1" s="1"/>
  <c r="M177" i="7"/>
  <c r="AD39" i="1" s="1"/>
  <c r="L177" i="7"/>
  <c r="O172" i="7"/>
  <c r="AF38" i="1" s="1"/>
  <c r="N172" i="7"/>
  <c r="AE38" i="1" s="1"/>
  <c r="AJ38" i="1" s="1"/>
  <c r="M172" i="7"/>
  <c r="AD38" i="1" s="1"/>
  <c r="L172" i="7"/>
  <c r="O167" i="7"/>
  <c r="AF37" i="1" s="1"/>
  <c r="N167" i="7"/>
  <c r="AE37" i="1" s="1"/>
  <c r="AJ37" i="1" s="1"/>
  <c r="M167" i="7"/>
  <c r="AD37" i="1" s="1"/>
  <c r="L167" i="7"/>
  <c r="O162" i="7"/>
  <c r="AF36" i="1" s="1"/>
  <c r="N162" i="7"/>
  <c r="AE36" i="1" s="1"/>
  <c r="AJ36" i="1" s="1"/>
  <c r="M162" i="7"/>
  <c r="AD36" i="1" s="1"/>
  <c r="L162" i="7"/>
  <c r="O157" i="7"/>
  <c r="AF35" i="1" s="1"/>
  <c r="N157" i="7"/>
  <c r="AE35" i="1" s="1"/>
  <c r="AJ35" i="1" s="1"/>
  <c r="M157" i="7"/>
  <c r="AD35" i="1" s="1"/>
  <c r="L157" i="7"/>
  <c r="O152" i="7"/>
  <c r="AF34" i="1" s="1"/>
  <c r="N152" i="7"/>
  <c r="AE34" i="1" s="1"/>
  <c r="AJ34" i="1" s="1"/>
  <c r="M152" i="7"/>
  <c r="AD34" i="1" s="1"/>
  <c r="L152" i="7"/>
  <c r="O147" i="7"/>
  <c r="AF33" i="1" s="1"/>
  <c r="N147" i="7"/>
  <c r="AE33" i="1" s="1"/>
  <c r="AJ33" i="1" s="1"/>
  <c r="M147" i="7"/>
  <c r="AD33" i="1" s="1"/>
  <c r="L147" i="7"/>
  <c r="O142" i="7"/>
  <c r="AF32" i="1" s="1"/>
  <c r="N142" i="7"/>
  <c r="AE32" i="1" s="1"/>
  <c r="AJ32" i="1" s="1"/>
  <c r="M142" i="7"/>
  <c r="AD32" i="1" s="1"/>
  <c r="L142" i="7"/>
  <c r="O137" i="7"/>
  <c r="AF31" i="1" s="1"/>
  <c r="N137" i="7"/>
  <c r="AE31" i="1" s="1"/>
  <c r="AJ31" i="1" s="1"/>
  <c r="M137" i="7"/>
  <c r="AD31" i="1" s="1"/>
  <c r="L137" i="7"/>
  <c r="O132" i="7"/>
  <c r="AF30" i="1" s="1"/>
  <c r="N132" i="7"/>
  <c r="AE30" i="1" s="1"/>
  <c r="AJ30" i="1" s="1"/>
  <c r="M132" i="7"/>
  <c r="AD30" i="1" s="1"/>
  <c r="L132" i="7"/>
  <c r="O127" i="7"/>
  <c r="AF29" i="1" s="1"/>
  <c r="N127" i="7"/>
  <c r="AE29" i="1" s="1"/>
  <c r="AJ29" i="1" s="1"/>
  <c r="M127" i="7"/>
  <c r="AD29" i="1" s="1"/>
  <c r="L127" i="7"/>
  <c r="O122" i="7"/>
  <c r="AF28" i="1" s="1"/>
  <c r="N122" i="7"/>
  <c r="AE28" i="1" s="1"/>
  <c r="AJ28" i="1" s="1"/>
  <c r="M122" i="7"/>
  <c r="AD28" i="1" s="1"/>
  <c r="L122" i="7"/>
  <c r="O117" i="7"/>
  <c r="AF27" i="1" s="1"/>
  <c r="N117" i="7"/>
  <c r="AE27" i="1" s="1"/>
  <c r="AJ27" i="1" s="1"/>
  <c r="M117" i="7"/>
  <c r="AD27" i="1" s="1"/>
  <c r="L117" i="7"/>
  <c r="O112" i="7"/>
  <c r="AF26" i="1" s="1"/>
  <c r="N112" i="7"/>
  <c r="AE26" i="1" s="1"/>
  <c r="AJ26" i="1" s="1"/>
  <c r="M112" i="7"/>
  <c r="AD26" i="1" s="1"/>
  <c r="L112" i="7"/>
  <c r="O107" i="7"/>
  <c r="AF25" i="1" s="1"/>
  <c r="N107" i="7"/>
  <c r="AE25" i="1" s="1"/>
  <c r="AJ25" i="1" s="1"/>
  <c r="M107" i="7"/>
  <c r="AD25" i="1" s="1"/>
  <c r="L107" i="7"/>
  <c r="O102" i="7"/>
  <c r="AF24" i="1" s="1"/>
  <c r="N102" i="7"/>
  <c r="AE24" i="1" s="1"/>
  <c r="AJ24" i="1" s="1"/>
  <c r="M102" i="7"/>
  <c r="AD24" i="1" s="1"/>
  <c r="L102" i="7"/>
  <c r="O97" i="7"/>
  <c r="AF23" i="1" s="1"/>
  <c r="N97" i="7"/>
  <c r="AE23" i="1" s="1"/>
  <c r="AJ23" i="1" s="1"/>
  <c r="M97" i="7"/>
  <c r="AD23" i="1" s="1"/>
  <c r="L97" i="7"/>
  <c r="O92" i="7"/>
  <c r="AF22" i="1" s="1"/>
  <c r="N92" i="7"/>
  <c r="AE22" i="1" s="1"/>
  <c r="AJ22" i="1" s="1"/>
  <c r="M92" i="7"/>
  <c r="AD22" i="1" s="1"/>
  <c r="L92" i="7"/>
  <c r="O87" i="7"/>
  <c r="AF21" i="1" s="1"/>
  <c r="N87" i="7"/>
  <c r="AE21" i="1" s="1"/>
  <c r="AJ21" i="1" s="1"/>
  <c r="M87" i="7"/>
  <c r="AD21" i="1" s="1"/>
  <c r="L87" i="7"/>
  <c r="O82" i="7"/>
  <c r="AF20" i="1" s="1"/>
  <c r="N82" i="7"/>
  <c r="AE20" i="1" s="1"/>
  <c r="AJ20" i="1" s="1"/>
  <c r="M82" i="7"/>
  <c r="AD20" i="1" s="1"/>
  <c r="L82" i="7"/>
  <c r="O77" i="7"/>
  <c r="AF19" i="1" s="1"/>
  <c r="N77" i="7"/>
  <c r="AE19" i="1" s="1"/>
  <c r="AJ19" i="1" s="1"/>
  <c r="M77" i="7"/>
  <c r="AD19" i="1" s="1"/>
  <c r="L77" i="7"/>
  <c r="O72" i="7"/>
  <c r="AF18" i="1" s="1"/>
  <c r="N72" i="7"/>
  <c r="AE18" i="1" s="1"/>
  <c r="AJ18" i="1" s="1"/>
  <c r="M72" i="7"/>
  <c r="AD18" i="1" s="1"/>
  <c r="L72" i="7"/>
  <c r="O67" i="7"/>
  <c r="AF17" i="1" s="1"/>
  <c r="N67" i="7"/>
  <c r="AE17" i="1" s="1"/>
  <c r="AJ17" i="1" s="1"/>
  <c r="M67" i="7"/>
  <c r="AD17" i="1" s="1"/>
  <c r="L67" i="7"/>
  <c r="O62" i="7"/>
  <c r="AF16" i="1" s="1"/>
  <c r="N62" i="7"/>
  <c r="AE16" i="1" s="1"/>
  <c r="AJ16" i="1" s="1"/>
  <c r="M62" i="7"/>
  <c r="AD16" i="1" s="1"/>
  <c r="L62" i="7"/>
  <c r="O57" i="7"/>
  <c r="AF15" i="1" s="1"/>
  <c r="N57" i="7"/>
  <c r="AE15" i="1" s="1"/>
  <c r="AJ15" i="1" s="1"/>
  <c r="M57" i="7"/>
  <c r="AD15" i="1" s="1"/>
  <c r="L57" i="7"/>
  <c r="O52" i="7"/>
  <c r="AF14" i="1" s="1"/>
  <c r="N52" i="7"/>
  <c r="AE14" i="1" s="1"/>
  <c r="AJ14" i="1" s="1"/>
  <c r="M52" i="7"/>
  <c r="AD14" i="1" s="1"/>
  <c r="L52" i="7"/>
  <c r="O47" i="7"/>
  <c r="AF13" i="1" s="1"/>
  <c r="N47" i="7"/>
  <c r="AE13" i="1" s="1"/>
  <c r="AJ13" i="1" s="1"/>
  <c r="M47" i="7"/>
  <c r="AD13" i="1" s="1"/>
  <c r="L47" i="7"/>
  <c r="O42" i="7"/>
  <c r="AF12" i="1" s="1"/>
  <c r="N42" i="7"/>
  <c r="AE12" i="1" s="1"/>
  <c r="AJ12" i="1" s="1"/>
  <c r="M42" i="7"/>
  <c r="AD12" i="1" s="1"/>
  <c r="L42" i="7"/>
  <c r="O37" i="7"/>
  <c r="AF11" i="1" s="1"/>
  <c r="N37" i="7"/>
  <c r="AE11" i="1" s="1"/>
  <c r="AJ11" i="1" s="1"/>
  <c r="M37" i="7"/>
  <c r="AD11" i="1" s="1"/>
  <c r="L37" i="7"/>
  <c r="O32" i="7"/>
  <c r="AF10" i="1" s="1"/>
  <c r="N32" i="7"/>
  <c r="AE10" i="1" s="1"/>
  <c r="AJ10" i="1" s="1"/>
  <c r="M32" i="7"/>
  <c r="AD10" i="1" s="1"/>
  <c r="L32" i="7"/>
  <c r="O27" i="7"/>
  <c r="AF9" i="1" s="1"/>
  <c r="N27" i="7"/>
  <c r="AE9" i="1" s="1"/>
  <c r="AJ9" i="1" s="1"/>
  <c r="M27" i="7"/>
  <c r="AD9" i="1" s="1"/>
  <c r="L27" i="7"/>
  <c r="O22" i="7"/>
  <c r="AF8" i="1" s="1"/>
  <c r="N22" i="7"/>
  <c r="AE8" i="1" s="1"/>
  <c r="AJ8" i="1" s="1"/>
  <c r="M22" i="7"/>
  <c r="AD8" i="1" s="1"/>
  <c r="L22" i="7"/>
  <c r="O17" i="7"/>
  <c r="AF7" i="1" s="1"/>
  <c r="N17" i="7"/>
  <c r="AE7" i="1" s="1"/>
  <c r="AJ7" i="1" s="1"/>
  <c r="M17" i="7"/>
  <c r="AD7" i="1" s="1"/>
  <c r="L17" i="7"/>
  <c r="O12" i="7"/>
  <c r="AF6" i="1" s="1"/>
  <c r="N12" i="7"/>
  <c r="AE6" i="1" s="1"/>
  <c r="AJ6" i="1" s="1"/>
  <c r="M12" i="7"/>
  <c r="AD6" i="1" s="1"/>
  <c r="L12" i="7"/>
  <c r="O7" i="7"/>
  <c r="AF5" i="1" s="1"/>
  <c r="N7" i="7"/>
  <c r="AE5" i="1" s="1"/>
  <c r="AJ5" i="1" s="1"/>
  <c r="M7" i="7"/>
  <c r="AD5" i="1" s="1"/>
  <c r="L7" i="7"/>
  <c r="O352" i="6"/>
  <c r="N352" i="6"/>
  <c r="M352" i="6"/>
  <c r="L352" i="6"/>
  <c r="O347" i="6"/>
  <c r="N347" i="6"/>
  <c r="M347" i="6"/>
  <c r="L347" i="6"/>
  <c r="O342" i="6"/>
  <c r="N342" i="6"/>
  <c r="M342" i="6"/>
  <c r="L342" i="6"/>
  <c r="O337" i="6"/>
  <c r="N337" i="6"/>
  <c r="M337" i="6"/>
  <c r="L337" i="6"/>
  <c r="O332" i="6"/>
  <c r="N332" i="6"/>
  <c r="M332" i="6"/>
  <c r="L332" i="6"/>
  <c r="O327" i="6"/>
  <c r="N327" i="6"/>
  <c r="M327" i="6"/>
  <c r="L327" i="6"/>
  <c r="O322" i="6"/>
  <c r="N322" i="6"/>
  <c r="M322" i="6"/>
  <c r="L322" i="6"/>
  <c r="O317" i="6"/>
  <c r="N317" i="6"/>
  <c r="M317" i="6"/>
  <c r="L317" i="6"/>
  <c r="O312" i="6"/>
  <c r="N312" i="6"/>
  <c r="M312" i="6"/>
  <c r="L312" i="6"/>
  <c r="O307" i="6"/>
  <c r="N307" i="6"/>
  <c r="M307" i="6"/>
  <c r="L307" i="6"/>
  <c r="O302" i="6"/>
  <c r="N302" i="6"/>
  <c r="M302" i="6"/>
  <c r="L302" i="6"/>
  <c r="O297" i="6"/>
  <c r="N297" i="6"/>
  <c r="M297" i="6"/>
  <c r="L297" i="6"/>
  <c r="O292" i="6"/>
  <c r="N292" i="6"/>
  <c r="M292" i="6"/>
  <c r="L292" i="6"/>
  <c r="O287" i="6"/>
  <c r="N287" i="6"/>
  <c r="M287" i="6"/>
  <c r="L287" i="6"/>
  <c r="O282" i="6"/>
  <c r="N282" i="6"/>
  <c r="M282" i="6"/>
  <c r="L282" i="6"/>
  <c r="O277" i="6"/>
  <c r="N277" i="6"/>
  <c r="M277" i="6"/>
  <c r="L277" i="6"/>
  <c r="O272" i="6"/>
  <c r="N272" i="6"/>
  <c r="M272" i="6"/>
  <c r="L272" i="6"/>
  <c r="O267" i="6"/>
  <c r="N267" i="6"/>
  <c r="M267" i="6"/>
  <c r="L267" i="6"/>
  <c r="O262" i="6"/>
  <c r="N262" i="6"/>
  <c r="M262" i="6"/>
  <c r="L262" i="6"/>
  <c r="O257" i="6"/>
  <c r="N257" i="6"/>
  <c r="M257" i="6"/>
  <c r="L257" i="6"/>
  <c r="O252" i="6"/>
  <c r="N252" i="6"/>
  <c r="M252" i="6"/>
  <c r="L252" i="6"/>
  <c r="O247" i="6"/>
  <c r="N247" i="6"/>
  <c r="M247" i="6"/>
  <c r="L247" i="6"/>
  <c r="O242" i="6"/>
  <c r="N242" i="6"/>
  <c r="M242" i="6"/>
  <c r="L242" i="6"/>
  <c r="O237" i="6"/>
  <c r="N237" i="6"/>
  <c r="M237" i="6"/>
  <c r="L237" i="6"/>
  <c r="O232" i="6"/>
  <c r="N232" i="6"/>
  <c r="M232" i="6"/>
  <c r="L232" i="6"/>
  <c r="O227" i="6"/>
  <c r="N227" i="6"/>
  <c r="M227" i="6"/>
  <c r="L227" i="6"/>
  <c r="O222" i="6"/>
  <c r="N222" i="6"/>
  <c r="M222" i="6"/>
  <c r="L222" i="6"/>
  <c r="O217" i="6"/>
  <c r="N217" i="6"/>
  <c r="M217" i="6"/>
  <c r="L217" i="6"/>
  <c r="O212" i="6"/>
  <c r="N212" i="6"/>
  <c r="M212" i="6"/>
  <c r="L212" i="6"/>
  <c r="O207" i="6"/>
  <c r="N207" i="6"/>
  <c r="M207" i="6"/>
  <c r="L207" i="6"/>
  <c r="O202" i="6"/>
  <c r="N202" i="6"/>
  <c r="M202" i="6"/>
  <c r="L202" i="6"/>
  <c r="O197" i="6"/>
  <c r="N197" i="6"/>
  <c r="M197" i="6"/>
  <c r="L197" i="6"/>
  <c r="O192" i="6"/>
  <c r="N192" i="6"/>
  <c r="M192" i="6"/>
  <c r="L192" i="6"/>
  <c r="O187" i="6"/>
  <c r="N187" i="6"/>
  <c r="M187" i="6"/>
  <c r="L187" i="6"/>
  <c r="O182" i="6"/>
  <c r="N182" i="6"/>
  <c r="M182" i="6"/>
  <c r="L182" i="6"/>
  <c r="O177" i="6"/>
  <c r="N177" i="6"/>
  <c r="M177" i="6"/>
  <c r="L177" i="6"/>
  <c r="O172" i="6"/>
  <c r="N172" i="6"/>
  <c r="M172" i="6"/>
  <c r="L172" i="6"/>
  <c r="O167" i="6"/>
  <c r="N167" i="6"/>
  <c r="M167" i="6"/>
  <c r="L167" i="6"/>
  <c r="O162" i="6"/>
  <c r="N162" i="6"/>
  <c r="M162" i="6"/>
  <c r="L162" i="6"/>
  <c r="O157" i="6"/>
  <c r="N157" i="6"/>
  <c r="M157" i="6"/>
  <c r="L157" i="6"/>
  <c r="O152" i="6"/>
  <c r="N152" i="6"/>
  <c r="M152" i="6"/>
  <c r="L152" i="6"/>
  <c r="O147" i="6"/>
  <c r="N147" i="6"/>
  <c r="M147" i="6"/>
  <c r="L147" i="6"/>
  <c r="O142" i="6"/>
  <c r="N142" i="6"/>
  <c r="M142" i="6"/>
  <c r="L142" i="6"/>
  <c r="O137" i="6"/>
  <c r="N137" i="6"/>
  <c r="M137" i="6"/>
  <c r="L137" i="6"/>
  <c r="O132" i="6"/>
  <c r="N132" i="6"/>
  <c r="M132" i="6"/>
  <c r="L132" i="6"/>
  <c r="O127" i="6"/>
  <c r="N127" i="6"/>
  <c r="M127" i="6"/>
  <c r="L127" i="6"/>
  <c r="O122" i="6"/>
  <c r="N122" i="6"/>
  <c r="M122" i="6"/>
  <c r="L122" i="6"/>
  <c r="O117" i="6"/>
  <c r="N117" i="6"/>
  <c r="M117" i="6"/>
  <c r="L117" i="6"/>
  <c r="O112" i="6"/>
  <c r="N112" i="6"/>
  <c r="M112" i="6"/>
  <c r="L112" i="6"/>
  <c r="O107" i="6"/>
  <c r="N107" i="6"/>
  <c r="M107" i="6"/>
  <c r="L107" i="6"/>
  <c r="O102" i="6"/>
  <c r="N102" i="6"/>
  <c r="M102" i="6"/>
  <c r="L102" i="6"/>
  <c r="O97" i="6"/>
  <c r="N97" i="6"/>
  <c r="M97" i="6"/>
  <c r="L97" i="6"/>
  <c r="O92" i="6"/>
  <c r="N92" i="6"/>
  <c r="M92" i="6"/>
  <c r="L92" i="6"/>
  <c r="O87" i="6"/>
  <c r="N87" i="6"/>
  <c r="M87" i="6"/>
  <c r="L87" i="6"/>
  <c r="O82" i="6"/>
  <c r="N82" i="6"/>
  <c r="M82" i="6"/>
  <c r="L82" i="6"/>
  <c r="O77" i="6"/>
  <c r="N77" i="6"/>
  <c r="M77" i="6"/>
  <c r="L77" i="6"/>
  <c r="O72" i="6"/>
  <c r="N72" i="6"/>
  <c r="M72" i="6"/>
  <c r="L72" i="6"/>
  <c r="O67" i="6"/>
  <c r="N67" i="6"/>
  <c r="M67" i="6"/>
  <c r="L67" i="6"/>
  <c r="O62" i="6"/>
  <c r="N62" i="6"/>
  <c r="M62" i="6"/>
  <c r="L62" i="6"/>
  <c r="O57" i="6"/>
  <c r="N57" i="6"/>
  <c r="M57" i="6"/>
  <c r="L57" i="6"/>
  <c r="O52" i="6"/>
  <c r="N52" i="6"/>
  <c r="M52" i="6"/>
  <c r="L52" i="6"/>
  <c r="O47" i="6"/>
  <c r="N47" i="6"/>
  <c r="M47" i="6"/>
  <c r="L47" i="6"/>
  <c r="O42" i="6"/>
  <c r="N42" i="6"/>
  <c r="M42" i="6"/>
  <c r="L42" i="6"/>
  <c r="O37" i="6"/>
  <c r="N37" i="6"/>
  <c r="M37" i="6"/>
  <c r="L37" i="6"/>
  <c r="O32" i="6"/>
  <c r="N32" i="6"/>
  <c r="M32" i="6"/>
  <c r="L32" i="6"/>
  <c r="O27" i="6"/>
  <c r="N27" i="6"/>
  <c r="M27" i="6"/>
  <c r="L27" i="6"/>
  <c r="O22" i="6"/>
  <c r="N22" i="6"/>
  <c r="M22" i="6"/>
  <c r="L22" i="6"/>
  <c r="O17" i="6"/>
  <c r="N17" i="6"/>
  <c r="M17" i="6"/>
  <c r="L17" i="6"/>
  <c r="O12" i="6"/>
  <c r="N12" i="6"/>
  <c r="M12" i="6"/>
  <c r="L12" i="6"/>
  <c r="O7" i="6"/>
  <c r="N7" i="6"/>
  <c r="M7" i="6"/>
  <c r="L7" i="6"/>
  <c r="O352" i="5"/>
  <c r="N352" i="5"/>
  <c r="AA74" i="1" s="1"/>
  <c r="M352" i="5"/>
  <c r="L352" i="5"/>
  <c r="O347" i="5"/>
  <c r="N347" i="5"/>
  <c r="AA73" i="1" s="1"/>
  <c r="M347" i="5"/>
  <c r="L347" i="5"/>
  <c r="O342" i="5"/>
  <c r="N342" i="5"/>
  <c r="AA72" i="1" s="1"/>
  <c r="M342" i="5"/>
  <c r="L342" i="5"/>
  <c r="O337" i="5"/>
  <c r="N337" i="5"/>
  <c r="AA71" i="1" s="1"/>
  <c r="M337" i="5"/>
  <c r="L337" i="5"/>
  <c r="O332" i="5"/>
  <c r="N332" i="5"/>
  <c r="AA70" i="1" s="1"/>
  <c r="M332" i="5"/>
  <c r="L332" i="5"/>
  <c r="O327" i="5"/>
  <c r="N327" i="5"/>
  <c r="AA69" i="1" s="1"/>
  <c r="M327" i="5"/>
  <c r="L327" i="5"/>
  <c r="O322" i="5"/>
  <c r="N322" i="5"/>
  <c r="AA68" i="1" s="1"/>
  <c r="M322" i="5"/>
  <c r="L322" i="5"/>
  <c r="O317" i="5"/>
  <c r="N317" i="5"/>
  <c r="AA67" i="1" s="1"/>
  <c r="M317" i="5"/>
  <c r="L317" i="5"/>
  <c r="O312" i="5"/>
  <c r="N312" i="5"/>
  <c r="AA66" i="1" s="1"/>
  <c r="M312" i="5"/>
  <c r="L312" i="5"/>
  <c r="O307" i="5"/>
  <c r="N307" i="5"/>
  <c r="AA65" i="1" s="1"/>
  <c r="M307" i="5"/>
  <c r="L307" i="5"/>
  <c r="O302" i="5"/>
  <c r="N302" i="5"/>
  <c r="AA64" i="1" s="1"/>
  <c r="M302" i="5"/>
  <c r="L302" i="5"/>
  <c r="O297" i="5"/>
  <c r="N297" i="5"/>
  <c r="AA63" i="1" s="1"/>
  <c r="M297" i="5"/>
  <c r="L297" i="5"/>
  <c r="O292" i="5"/>
  <c r="N292" i="5"/>
  <c r="AA62" i="1" s="1"/>
  <c r="M292" i="5"/>
  <c r="L292" i="5"/>
  <c r="O287" i="5"/>
  <c r="N287" i="5"/>
  <c r="AA61" i="1" s="1"/>
  <c r="M287" i="5"/>
  <c r="L287" i="5"/>
  <c r="O282" i="5"/>
  <c r="N282" i="5"/>
  <c r="AA60" i="1" s="1"/>
  <c r="M282" i="5"/>
  <c r="L282" i="5"/>
  <c r="O277" i="5"/>
  <c r="N277" i="5"/>
  <c r="AA59" i="1" s="1"/>
  <c r="M277" i="5"/>
  <c r="L277" i="5"/>
  <c r="O272" i="5"/>
  <c r="N272" i="5"/>
  <c r="AA58" i="1" s="1"/>
  <c r="M272" i="5"/>
  <c r="L272" i="5"/>
  <c r="O267" i="5"/>
  <c r="N267" i="5"/>
  <c r="AA57" i="1" s="1"/>
  <c r="M267" i="5"/>
  <c r="L267" i="5"/>
  <c r="O262" i="5"/>
  <c r="N262" i="5"/>
  <c r="AA56" i="1" s="1"/>
  <c r="M262" i="5"/>
  <c r="L262" i="5"/>
  <c r="O257" i="5"/>
  <c r="N257" i="5"/>
  <c r="AA55" i="1" s="1"/>
  <c r="M257" i="5"/>
  <c r="L257" i="5"/>
  <c r="O252" i="5"/>
  <c r="N252" i="5"/>
  <c r="AA54" i="1" s="1"/>
  <c r="M252" i="5"/>
  <c r="L252" i="5"/>
  <c r="O247" i="5"/>
  <c r="N247" i="5"/>
  <c r="AA53" i="1" s="1"/>
  <c r="M247" i="5"/>
  <c r="L247" i="5"/>
  <c r="O242" i="5"/>
  <c r="N242" i="5"/>
  <c r="AA52" i="1" s="1"/>
  <c r="M242" i="5"/>
  <c r="L242" i="5"/>
  <c r="O237" i="5"/>
  <c r="N237" i="5"/>
  <c r="AA51" i="1" s="1"/>
  <c r="M237" i="5"/>
  <c r="L237" i="5"/>
  <c r="O232" i="5"/>
  <c r="N232" i="5"/>
  <c r="AA50" i="1" s="1"/>
  <c r="M232" i="5"/>
  <c r="L232" i="5"/>
  <c r="O227" i="5"/>
  <c r="N227" i="5"/>
  <c r="AA49" i="1" s="1"/>
  <c r="M227" i="5"/>
  <c r="L227" i="5"/>
  <c r="O222" i="5"/>
  <c r="N222" i="5"/>
  <c r="AA48" i="1" s="1"/>
  <c r="M222" i="5"/>
  <c r="L222" i="5"/>
  <c r="O217" i="5"/>
  <c r="N217" i="5"/>
  <c r="AA47" i="1" s="1"/>
  <c r="M217" i="5"/>
  <c r="L217" i="5"/>
  <c r="O212" i="5"/>
  <c r="N212" i="5"/>
  <c r="AA46" i="1" s="1"/>
  <c r="M212" i="5"/>
  <c r="L212" i="5"/>
  <c r="O207" i="5"/>
  <c r="N207" i="5"/>
  <c r="AA45" i="1" s="1"/>
  <c r="M207" i="5"/>
  <c r="L207" i="5"/>
  <c r="O202" i="5"/>
  <c r="N202" i="5"/>
  <c r="AA44" i="1" s="1"/>
  <c r="M202" i="5"/>
  <c r="L202" i="5"/>
  <c r="O197" i="5"/>
  <c r="N197" i="5"/>
  <c r="AA43" i="1" s="1"/>
  <c r="M197" i="5"/>
  <c r="L197" i="5"/>
  <c r="O192" i="5"/>
  <c r="N192" i="5"/>
  <c r="AA42" i="1" s="1"/>
  <c r="M192" i="5"/>
  <c r="L192" i="5"/>
  <c r="O187" i="5"/>
  <c r="N187" i="5"/>
  <c r="AA41" i="1" s="1"/>
  <c r="M187" i="5"/>
  <c r="L187" i="5"/>
  <c r="O182" i="5"/>
  <c r="N182" i="5"/>
  <c r="AA40" i="1" s="1"/>
  <c r="M182" i="5"/>
  <c r="L182" i="5"/>
  <c r="O177" i="5"/>
  <c r="N177" i="5"/>
  <c r="AA39" i="1" s="1"/>
  <c r="M177" i="5"/>
  <c r="L177" i="5"/>
  <c r="O172" i="5"/>
  <c r="N172" i="5"/>
  <c r="AA38" i="1" s="1"/>
  <c r="M172" i="5"/>
  <c r="L172" i="5"/>
  <c r="O167" i="5"/>
  <c r="N167" i="5"/>
  <c r="AA37" i="1" s="1"/>
  <c r="M167" i="5"/>
  <c r="L167" i="5"/>
  <c r="O162" i="5"/>
  <c r="N162" i="5"/>
  <c r="AA36" i="1" s="1"/>
  <c r="M162" i="5"/>
  <c r="L162" i="5"/>
  <c r="O157" i="5"/>
  <c r="N157" i="5"/>
  <c r="AA35" i="1" s="1"/>
  <c r="M157" i="5"/>
  <c r="L157" i="5"/>
  <c r="O152" i="5"/>
  <c r="N152" i="5"/>
  <c r="AA34" i="1" s="1"/>
  <c r="M152" i="5"/>
  <c r="L152" i="5"/>
  <c r="O147" i="5"/>
  <c r="N147" i="5"/>
  <c r="AA33" i="1" s="1"/>
  <c r="M147" i="5"/>
  <c r="L147" i="5"/>
  <c r="O142" i="5"/>
  <c r="N142" i="5"/>
  <c r="AA32" i="1" s="1"/>
  <c r="M142" i="5"/>
  <c r="L142" i="5"/>
  <c r="O137" i="5"/>
  <c r="N137" i="5"/>
  <c r="AA31" i="1" s="1"/>
  <c r="M137" i="5"/>
  <c r="L137" i="5"/>
  <c r="O132" i="5"/>
  <c r="N132" i="5"/>
  <c r="AA30" i="1" s="1"/>
  <c r="M132" i="5"/>
  <c r="L132" i="5"/>
  <c r="O127" i="5"/>
  <c r="N127" i="5"/>
  <c r="AA29" i="1" s="1"/>
  <c r="M127" i="5"/>
  <c r="L127" i="5"/>
  <c r="O122" i="5"/>
  <c r="N122" i="5"/>
  <c r="AA28" i="1" s="1"/>
  <c r="M122" i="5"/>
  <c r="L122" i="5"/>
  <c r="O117" i="5"/>
  <c r="N117" i="5"/>
  <c r="AA27" i="1" s="1"/>
  <c r="M117" i="5"/>
  <c r="L117" i="5"/>
  <c r="O112" i="5"/>
  <c r="N112" i="5"/>
  <c r="AA26" i="1" s="1"/>
  <c r="M112" i="5"/>
  <c r="L112" i="5"/>
  <c r="O107" i="5"/>
  <c r="N107" i="5"/>
  <c r="AA25" i="1" s="1"/>
  <c r="M107" i="5"/>
  <c r="L107" i="5"/>
  <c r="O102" i="5"/>
  <c r="N102" i="5"/>
  <c r="AA24" i="1" s="1"/>
  <c r="M102" i="5"/>
  <c r="L102" i="5"/>
  <c r="O97" i="5"/>
  <c r="N97" i="5"/>
  <c r="AA23" i="1" s="1"/>
  <c r="M97" i="5"/>
  <c r="L97" i="5"/>
  <c r="O92" i="5"/>
  <c r="N92" i="5"/>
  <c r="AA22" i="1" s="1"/>
  <c r="M92" i="5"/>
  <c r="L92" i="5"/>
  <c r="O87" i="5"/>
  <c r="N87" i="5"/>
  <c r="AA21" i="1" s="1"/>
  <c r="M87" i="5"/>
  <c r="L87" i="5"/>
  <c r="O82" i="5"/>
  <c r="N82" i="5"/>
  <c r="AA20" i="1" s="1"/>
  <c r="M82" i="5"/>
  <c r="L82" i="5"/>
  <c r="O77" i="5"/>
  <c r="N77" i="5"/>
  <c r="AA19" i="1" s="1"/>
  <c r="M77" i="5"/>
  <c r="L77" i="5"/>
  <c r="O72" i="5"/>
  <c r="N72" i="5"/>
  <c r="AA18" i="1" s="1"/>
  <c r="M72" i="5"/>
  <c r="L72" i="5"/>
  <c r="O67" i="5"/>
  <c r="N67" i="5"/>
  <c r="AA17" i="1" s="1"/>
  <c r="M67" i="5"/>
  <c r="L67" i="5"/>
  <c r="O62" i="5"/>
  <c r="N62" i="5"/>
  <c r="AA16" i="1" s="1"/>
  <c r="M62" i="5"/>
  <c r="L62" i="5"/>
  <c r="O57" i="5"/>
  <c r="N57" i="5"/>
  <c r="AA15" i="1" s="1"/>
  <c r="M57" i="5"/>
  <c r="L57" i="5"/>
  <c r="O52" i="5"/>
  <c r="N52" i="5"/>
  <c r="AA14" i="1" s="1"/>
  <c r="M52" i="5"/>
  <c r="L52" i="5"/>
  <c r="O47" i="5"/>
  <c r="N47" i="5"/>
  <c r="AA13" i="1" s="1"/>
  <c r="M47" i="5"/>
  <c r="L47" i="5"/>
  <c r="O42" i="5"/>
  <c r="N42" i="5"/>
  <c r="AA12" i="1" s="1"/>
  <c r="M42" i="5"/>
  <c r="L42" i="5"/>
  <c r="O37" i="5"/>
  <c r="N37" i="5"/>
  <c r="AA11" i="1" s="1"/>
  <c r="M37" i="5"/>
  <c r="L37" i="5"/>
  <c r="O32" i="5"/>
  <c r="N32" i="5"/>
  <c r="AA10" i="1" s="1"/>
  <c r="M32" i="5"/>
  <c r="L32" i="5"/>
  <c r="O27" i="5"/>
  <c r="N27" i="5"/>
  <c r="AA9" i="1" s="1"/>
  <c r="M27" i="5"/>
  <c r="L27" i="5"/>
  <c r="O22" i="5"/>
  <c r="N22" i="5"/>
  <c r="AA8" i="1" s="1"/>
  <c r="M22" i="5"/>
  <c r="L22" i="5"/>
  <c r="O17" i="5"/>
  <c r="N17" i="5"/>
  <c r="AA7" i="1" s="1"/>
  <c r="M17" i="5"/>
  <c r="L17" i="5"/>
  <c r="O12" i="5"/>
  <c r="N12" i="5"/>
  <c r="AA6" i="1" s="1"/>
  <c r="M12" i="5"/>
  <c r="L12" i="5"/>
  <c r="O7" i="5"/>
  <c r="N7" i="5"/>
  <c r="AA5" i="1" s="1"/>
  <c r="M7" i="5"/>
  <c r="L7" i="5"/>
  <c r="AL5" i="1" l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M5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L6" i="1"/>
  <c r="AL8" i="1"/>
  <c r="AL10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AL52" i="1"/>
  <c r="AL54" i="1"/>
  <c r="AL56" i="1"/>
  <c r="AL58" i="1"/>
  <c r="AL60" i="1"/>
  <c r="AL62" i="1"/>
  <c r="AL64" i="1"/>
  <c r="AL66" i="1"/>
  <c r="AL68" i="1"/>
  <c r="AL70" i="1"/>
  <c r="AL72" i="1"/>
  <c r="AL74" i="1"/>
  <c r="AM6" i="1"/>
  <c r="AM8" i="1"/>
  <c r="AM10" i="1"/>
  <c r="AM12" i="1"/>
  <c r="AM14" i="1"/>
  <c r="AM16" i="1"/>
  <c r="AM18" i="1"/>
  <c r="AM20" i="1"/>
  <c r="AM22" i="1"/>
  <c r="AM24" i="1"/>
  <c r="AM26" i="1"/>
  <c r="AM28" i="1"/>
  <c r="AM30" i="1"/>
  <c r="AM32" i="1"/>
  <c r="AM34" i="1"/>
  <c r="AM36" i="1"/>
  <c r="AM38" i="1"/>
  <c r="AM40" i="1"/>
  <c r="AM42" i="1"/>
  <c r="AM44" i="1"/>
  <c r="AM46" i="1"/>
  <c r="AM48" i="1"/>
  <c r="AM50" i="1"/>
  <c r="AM52" i="1"/>
  <c r="AM54" i="1"/>
  <c r="AM56" i="1"/>
  <c r="AM58" i="1"/>
  <c r="AM60" i="1"/>
  <c r="AM62" i="1"/>
  <c r="AM64" i="1"/>
  <c r="AM66" i="1"/>
  <c r="AM68" i="1"/>
  <c r="AM70" i="1"/>
  <c r="AM72" i="1"/>
  <c r="AM74" i="1"/>
  <c r="AK7" i="1"/>
  <c r="AN7" i="1"/>
  <c r="AP7" i="1" s="1"/>
  <c r="AK13" i="1"/>
  <c r="AN13" i="1"/>
  <c r="AP13" i="1" s="1"/>
  <c r="AK19" i="1"/>
  <c r="AN19" i="1"/>
  <c r="AP19" i="1" s="1"/>
  <c r="AK25" i="1"/>
  <c r="AN25" i="1"/>
  <c r="AP25" i="1" s="1"/>
  <c r="AK31" i="1"/>
  <c r="AN31" i="1"/>
  <c r="AP31" i="1" s="1"/>
  <c r="AK39" i="1"/>
  <c r="AN39" i="1"/>
  <c r="AP39" i="1" s="1"/>
  <c r="AK45" i="1"/>
  <c r="AN45" i="1"/>
  <c r="AP45" i="1" s="1"/>
  <c r="AN51" i="1"/>
  <c r="AP51" i="1" s="1"/>
  <c r="AK51" i="1"/>
  <c r="AN63" i="1"/>
  <c r="AP63" i="1" s="1"/>
  <c r="AK63" i="1"/>
  <c r="AK9" i="1"/>
  <c r="AN9" i="1"/>
  <c r="AP9" i="1" s="1"/>
  <c r="AK17" i="1"/>
  <c r="AN17" i="1"/>
  <c r="AP17" i="1" s="1"/>
  <c r="AK23" i="1"/>
  <c r="AN23" i="1"/>
  <c r="AP23" i="1" s="1"/>
  <c r="AK29" i="1"/>
  <c r="AN29" i="1"/>
  <c r="AP29" i="1" s="1"/>
  <c r="AN35" i="1"/>
  <c r="AP35" i="1" s="1"/>
  <c r="AK35" i="1"/>
  <c r="AK41" i="1"/>
  <c r="AN41" i="1"/>
  <c r="AP41" i="1" s="1"/>
  <c r="AK47" i="1"/>
  <c r="AN47" i="1"/>
  <c r="AP47" i="1" s="1"/>
  <c r="AK55" i="1"/>
  <c r="AN55" i="1"/>
  <c r="AP55" i="1" s="1"/>
  <c r="AK67" i="1"/>
  <c r="AN67" i="1"/>
  <c r="AP67" i="1" s="1"/>
  <c r="AK5" i="1"/>
  <c r="AN5" i="1"/>
  <c r="AP5" i="1" s="1"/>
  <c r="AK11" i="1"/>
  <c r="AN11" i="1"/>
  <c r="AP11" i="1" s="1"/>
  <c r="AN15" i="1"/>
  <c r="AP15" i="1" s="1"/>
  <c r="AK15" i="1"/>
  <c r="AK21" i="1"/>
  <c r="AN21" i="1"/>
  <c r="AP21" i="1" s="1"/>
  <c r="AK27" i="1"/>
  <c r="AN27" i="1"/>
  <c r="AP27" i="1" s="1"/>
  <c r="AK33" i="1"/>
  <c r="AN33" i="1"/>
  <c r="AP33" i="1" s="1"/>
  <c r="AK37" i="1"/>
  <c r="AN37" i="1"/>
  <c r="AP37" i="1" s="1"/>
  <c r="AK43" i="1"/>
  <c r="AN43" i="1"/>
  <c r="AP43" i="1" s="1"/>
  <c r="AK49" i="1"/>
  <c r="AN49" i="1"/>
  <c r="AP49" i="1" s="1"/>
  <c r="AK53" i="1"/>
  <c r="AN53" i="1"/>
  <c r="AP53" i="1" s="1"/>
  <c r="AK57" i="1"/>
  <c r="AN57" i="1"/>
  <c r="AP57" i="1" s="1"/>
  <c r="AK59" i="1"/>
  <c r="AN59" i="1"/>
  <c r="AP59" i="1" s="1"/>
  <c r="AK61" i="1"/>
  <c r="AN61" i="1"/>
  <c r="AP61" i="1" s="1"/>
  <c r="AN65" i="1"/>
  <c r="AP65" i="1" s="1"/>
  <c r="AK65" i="1"/>
  <c r="AN69" i="1"/>
  <c r="AP69" i="1" s="1"/>
  <c r="AK69" i="1"/>
  <c r="AK71" i="1"/>
  <c r="AN71" i="1"/>
  <c r="AP71" i="1" s="1"/>
  <c r="AN73" i="1"/>
  <c r="AP73" i="1" s="1"/>
  <c r="AK73" i="1"/>
  <c r="AN6" i="1"/>
  <c r="AP6" i="1" s="1"/>
  <c r="AK6" i="1"/>
  <c r="AK8" i="1"/>
  <c r="AN8" i="1"/>
  <c r="AP8" i="1" s="1"/>
  <c r="AN10" i="1"/>
  <c r="AP10" i="1" s="1"/>
  <c r="AK10" i="1"/>
  <c r="AK12" i="1"/>
  <c r="AN12" i="1"/>
  <c r="AP12" i="1" s="1"/>
  <c r="AN14" i="1"/>
  <c r="AP14" i="1" s="1"/>
  <c r="AK14" i="1"/>
  <c r="AN16" i="1"/>
  <c r="AP16" i="1" s="1"/>
  <c r="AK16" i="1"/>
  <c r="AN18" i="1"/>
  <c r="AP18" i="1" s="1"/>
  <c r="AK18" i="1"/>
  <c r="AN20" i="1"/>
  <c r="AP20" i="1" s="1"/>
  <c r="AK20" i="1"/>
  <c r="AN22" i="1"/>
  <c r="AP22" i="1" s="1"/>
  <c r="AK22" i="1"/>
  <c r="AK24" i="1"/>
  <c r="AN24" i="1"/>
  <c r="AP24" i="1" s="1"/>
  <c r="AN26" i="1"/>
  <c r="AP26" i="1" s="1"/>
  <c r="AK26" i="1"/>
  <c r="AK28" i="1"/>
  <c r="AN28" i="1"/>
  <c r="AP28" i="1" s="1"/>
  <c r="AN30" i="1"/>
  <c r="AP30" i="1" s="1"/>
  <c r="AK30" i="1"/>
  <c r="AK32" i="1"/>
  <c r="AN32" i="1"/>
  <c r="AP32" i="1" s="1"/>
  <c r="AN34" i="1"/>
  <c r="AP34" i="1" s="1"/>
  <c r="AK34" i="1"/>
  <c r="AN36" i="1"/>
  <c r="AP36" i="1" s="1"/>
  <c r="AK36" i="1"/>
  <c r="AN38" i="1"/>
  <c r="AP38" i="1" s="1"/>
  <c r="AK38" i="1"/>
  <c r="AK40" i="1"/>
  <c r="AN40" i="1"/>
  <c r="AP40" i="1" s="1"/>
  <c r="AN42" i="1"/>
  <c r="AP42" i="1" s="1"/>
  <c r="AK42" i="1"/>
  <c r="AK44" i="1"/>
  <c r="AN44" i="1"/>
  <c r="AP44" i="1" s="1"/>
  <c r="AN46" i="1"/>
  <c r="AP46" i="1" s="1"/>
  <c r="AK46" i="1"/>
  <c r="AN48" i="1"/>
  <c r="AP48" i="1" s="1"/>
  <c r="AK48" i="1"/>
  <c r="AN50" i="1"/>
  <c r="AP50" i="1" s="1"/>
  <c r="AK50" i="1"/>
  <c r="AN52" i="1"/>
  <c r="AP52" i="1" s="1"/>
  <c r="AK52" i="1"/>
  <c r="AN54" i="1"/>
  <c r="AP54" i="1" s="1"/>
  <c r="AK54" i="1"/>
  <c r="AK56" i="1"/>
  <c r="AN56" i="1"/>
  <c r="AP56" i="1" s="1"/>
  <c r="AN58" i="1"/>
  <c r="AP58" i="1" s="1"/>
  <c r="AK58" i="1"/>
  <c r="AK60" i="1"/>
  <c r="AN60" i="1"/>
  <c r="AP60" i="1" s="1"/>
  <c r="AN62" i="1"/>
  <c r="AP62" i="1" s="1"/>
  <c r="AK62" i="1"/>
  <c r="AN64" i="1"/>
  <c r="AP64" i="1" s="1"/>
  <c r="AK64" i="1"/>
  <c r="AN66" i="1"/>
  <c r="AP66" i="1" s="1"/>
  <c r="AK66" i="1"/>
  <c r="AN68" i="1"/>
  <c r="AP68" i="1" s="1"/>
  <c r="AK68" i="1"/>
  <c r="AN70" i="1"/>
  <c r="AP70" i="1" s="1"/>
  <c r="AK70" i="1"/>
  <c r="AK72" i="1"/>
  <c r="AN72" i="1"/>
  <c r="AP72" i="1" s="1"/>
  <c r="AN74" i="1"/>
  <c r="AP74" i="1" s="1"/>
  <c r="AK74" i="1"/>
  <c r="O352" i="2"/>
  <c r="N352" i="2"/>
  <c r="U74" i="1" s="1"/>
  <c r="M352" i="2"/>
  <c r="L352" i="2"/>
  <c r="O347" i="2"/>
  <c r="Z73" i="1" s="1"/>
  <c r="AB73" i="1" s="1"/>
  <c r="N347" i="2"/>
  <c r="U73" i="1" s="1"/>
  <c r="X73" i="1" s="1"/>
  <c r="M347" i="2"/>
  <c r="L347" i="2"/>
  <c r="O342" i="2"/>
  <c r="Z72" i="1" s="1"/>
  <c r="AB72" i="1" s="1"/>
  <c r="N342" i="2"/>
  <c r="U72" i="1" s="1"/>
  <c r="Y72" i="1" s="1"/>
  <c r="M342" i="2"/>
  <c r="L342" i="2"/>
  <c r="O337" i="2"/>
  <c r="Z71" i="1" s="1"/>
  <c r="AB71" i="1" s="1"/>
  <c r="N337" i="2"/>
  <c r="U71" i="1" s="1"/>
  <c r="Y71" i="1" s="1"/>
  <c r="M337" i="2"/>
  <c r="L337" i="2"/>
  <c r="O332" i="2"/>
  <c r="Z70" i="1" s="1"/>
  <c r="AB70" i="1" s="1"/>
  <c r="N332" i="2"/>
  <c r="U70" i="1" s="1"/>
  <c r="Y70" i="1" s="1"/>
  <c r="M332" i="2"/>
  <c r="L332" i="2"/>
  <c r="O327" i="2"/>
  <c r="Z69" i="1" s="1"/>
  <c r="AB69" i="1" s="1"/>
  <c r="N327" i="2"/>
  <c r="U69" i="1" s="1"/>
  <c r="X69" i="1" s="1"/>
  <c r="M327" i="2"/>
  <c r="L327" i="2"/>
  <c r="O322" i="2"/>
  <c r="Z68" i="1" s="1"/>
  <c r="AB68" i="1" s="1"/>
  <c r="N322" i="2"/>
  <c r="U68" i="1" s="1"/>
  <c r="X68" i="1" s="1"/>
  <c r="M322" i="2"/>
  <c r="L322" i="2"/>
  <c r="O317" i="2"/>
  <c r="Z67" i="1" s="1"/>
  <c r="AB67" i="1" s="1"/>
  <c r="N317" i="2"/>
  <c r="U67" i="1" s="1"/>
  <c r="X67" i="1" s="1"/>
  <c r="M317" i="2"/>
  <c r="L317" i="2"/>
  <c r="O312" i="2"/>
  <c r="N312" i="2"/>
  <c r="U66" i="1" s="1"/>
  <c r="M312" i="2"/>
  <c r="L312" i="2"/>
  <c r="O307" i="2"/>
  <c r="Z65" i="1" s="1"/>
  <c r="AB65" i="1" s="1"/>
  <c r="N307" i="2"/>
  <c r="U65" i="1" s="1"/>
  <c r="Y65" i="1" s="1"/>
  <c r="M307" i="2"/>
  <c r="L307" i="2"/>
  <c r="O302" i="2"/>
  <c r="Z64" i="1" s="1"/>
  <c r="AB64" i="1" s="1"/>
  <c r="N302" i="2"/>
  <c r="U64" i="1" s="1"/>
  <c r="Y64" i="1" s="1"/>
  <c r="M302" i="2"/>
  <c r="L302" i="2"/>
  <c r="O297" i="2"/>
  <c r="Z63" i="1" s="1"/>
  <c r="AB63" i="1" s="1"/>
  <c r="N297" i="2"/>
  <c r="U63" i="1" s="1"/>
  <c r="Y63" i="1" s="1"/>
  <c r="M297" i="2"/>
  <c r="L297" i="2"/>
  <c r="O292" i="2"/>
  <c r="Z62" i="1" s="1"/>
  <c r="AB62" i="1" s="1"/>
  <c r="N292" i="2"/>
  <c r="U62" i="1" s="1"/>
  <c r="X62" i="1" s="1"/>
  <c r="M292" i="2"/>
  <c r="L292" i="2"/>
  <c r="O287" i="2"/>
  <c r="Z61" i="1" s="1"/>
  <c r="AB61" i="1" s="1"/>
  <c r="N287" i="2"/>
  <c r="U61" i="1" s="1"/>
  <c r="X61" i="1" s="1"/>
  <c r="M287" i="2"/>
  <c r="L287" i="2"/>
  <c r="O282" i="2"/>
  <c r="Z60" i="1" s="1"/>
  <c r="AB60" i="1" s="1"/>
  <c r="N282" i="2"/>
  <c r="U60" i="1" s="1"/>
  <c r="X60" i="1" s="1"/>
  <c r="M282" i="2"/>
  <c r="L282" i="2"/>
  <c r="O277" i="2"/>
  <c r="Z59" i="1" s="1"/>
  <c r="AB59" i="1" s="1"/>
  <c r="N277" i="2"/>
  <c r="U59" i="1" s="1"/>
  <c r="Y59" i="1" s="1"/>
  <c r="M277" i="2"/>
  <c r="L277" i="2"/>
  <c r="O272" i="2"/>
  <c r="N272" i="2"/>
  <c r="U58" i="1" s="1"/>
  <c r="M272" i="2"/>
  <c r="L272" i="2"/>
  <c r="O267" i="2"/>
  <c r="Z57" i="1" s="1"/>
  <c r="AB57" i="1" s="1"/>
  <c r="N267" i="2"/>
  <c r="U57" i="1" s="1"/>
  <c r="X57" i="1" s="1"/>
  <c r="M267" i="2"/>
  <c r="L267" i="2"/>
  <c r="O262" i="2"/>
  <c r="Z56" i="1" s="1"/>
  <c r="AB56" i="1" s="1"/>
  <c r="N262" i="2"/>
  <c r="U56" i="1" s="1"/>
  <c r="Y56" i="1" s="1"/>
  <c r="M262" i="2"/>
  <c r="L262" i="2"/>
  <c r="O257" i="2"/>
  <c r="Z55" i="1" s="1"/>
  <c r="AB55" i="1" s="1"/>
  <c r="N257" i="2"/>
  <c r="U55" i="1" s="1"/>
  <c r="Y55" i="1" s="1"/>
  <c r="M257" i="2"/>
  <c r="L257" i="2"/>
  <c r="O252" i="2"/>
  <c r="Z54" i="1" s="1"/>
  <c r="AB54" i="1" s="1"/>
  <c r="N252" i="2"/>
  <c r="U54" i="1" s="1"/>
  <c r="X54" i="1" s="1"/>
  <c r="M252" i="2"/>
  <c r="L252" i="2"/>
  <c r="O247" i="2"/>
  <c r="Z53" i="1" s="1"/>
  <c r="AB53" i="1" s="1"/>
  <c r="N247" i="2"/>
  <c r="U53" i="1" s="1"/>
  <c r="X53" i="1" s="1"/>
  <c r="M247" i="2"/>
  <c r="L247" i="2"/>
  <c r="O242" i="2"/>
  <c r="Z52" i="1" s="1"/>
  <c r="AB52" i="1" s="1"/>
  <c r="N242" i="2"/>
  <c r="U52" i="1" s="1"/>
  <c r="Y52" i="1" s="1"/>
  <c r="M242" i="2"/>
  <c r="L242" i="2"/>
  <c r="O237" i="2"/>
  <c r="Z51" i="1" s="1"/>
  <c r="AB51" i="1" s="1"/>
  <c r="N237" i="2"/>
  <c r="U51" i="1" s="1"/>
  <c r="X51" i="1" s="1"/>
  <c r="M237" i="2"/>
  <c r="L237" i="2"/>
  <c r="O232" i="2"/>
  <c r="N232" i="2"/>
  <c r="U50" i="1" s="1"/>
  <c r="M232" i="2"/>
  <c r="L232" i="2"/>
  <c r="O227" i="2"/>
  <c r="Z49" i="1" s="1"/>
  <c r="AB49" i="1" s="1"/>
  <c r="N227" i="2"/>
  <c r="U49" i="1" s="1"/>
  <c r="Y49" i="1" s="1"/>
  <c r="M227" i="2"/>
  <c r="L227" i="2"/>
  <c r="O222" i="2"/>
  <c r="Z48" i="1" s="1"/>
  <c r="AB48" i="1" s="1"/>
  <c r="N222" i="2"/>
  <c r="U48" i="1" s="1"/>
  <c r="Y48" i="1" s="1"/>
  <c r="M222" i="2"/>
  <c r="L222" i="2"/>
  <c r="O217" i="2"/>
  <c r="Z47" i="1" s="1"/>
  <c r="AB47" i="1" s="1"/>
  <c r="N217" i="2"/>
  <c r="U47" i="1" s="1"/>
  <c r="Y47" i="1" s="1"/>
  <c r="M217" i="2"/>
  <c r="L217" i="2"/>
  <c r="O212" i="2"/>
  <c r="Z46" i="1" s="1"/>
  <c r="AB46" i="1" s="1"/>
  <c r="N212" i="2"/>
  <c r="U46" i="1" s="1"/>
  <c r="Y46" i="1" s="1"/>
  <c r="M212" i="2"/>
  <c r="L212" i="2"/>
  <c r="O207" i="2"/>
  <c r="Z45" i="1" s="1"/>
  <c r="AB45" i="1" s="1"/>
  <c r="N207" i="2"/>
  <c r="U45" i="1" s="1"/>
  <c r="X45" i="1" s="1"/>
  <c r="M207" i="2"/>
  <c r="L207" i="2"/>
  <c r="O202" i="2"/>
  <c r="Z44" i="1" s="1"/>
  <c r="AB44" i="1" s="1"/>
  <c r="N202" i="2"/>
  <c r="U44" i="1" s="1"/>
  <c r="X44" i="1" s="1"/>
  <c r="M202" i="2"/>
  <c r="L202" i="2"/>
  <c r="O197" i="2"/>
  <c r="Z43" i="1" s="1"/>
  <c r="AB43" i="1" s="1"/>
  <c r="N197" i="2"/>
  <c r="U43" i="1" s="1"/>
  <c r="X43" i="1" s="1"/>
  <c r="M197" i="2"/>
  <c r="L197" i="2"/>
  <c r="O192" i="2"/>
  <c r="N192" i="2"/>
  <c r="U42" i="1" s="1"/>
  <c r="M192" i="2"/>
  <c r="L192" i="2"/>
  <c r="O187" i="2"/>
  <c r="Z41" i="1" s="1"/>
  <c r="AB41" i="1" s="1"/>
  <c r="N187" i="2"/>
  <c r="U41" i="1" s="1"/>
  <c r="Y41" i="1" s="1"/>
  <c r="M187" i="2"/>
  <c r="L187" i="2"/>
  <c r="O182" i="2"/>
  <c r="Z40" i="1" s="1"/>
  <c r="AB40" i="1" s="1"/>
  <c r="N182" i="2"/>
  <c r="U40" i="1" s="1"/>
  <c r="Y40" i="1" s="1"/>
  <c r="M182" i="2"/>
  <c r="L182" i="2"/>
  <c r="O177" i="2"/>
  <c r="Z39" i="1" s="1"/>
  <c r="AB39" i="1" s="1"/>
  <c r="N177" i="2"/>
  <c r="U39" i="1" s="1"/>
  <c r="Y39" i="1" s="1"/>
  <c r="M177" i="2"/>
  <c r="L177" i="2"/>
  <c r="O172" i="2"/>
  <c r="Z38" i="1" s="1"/>
  <c r="AB38" i="1" s="1"/>
  <c r="N172" i="2"/>
  <c r="U38" i="1" s="1"/>
  <c r="X38" i="1" s="1"/>
  <c r="M172" i="2"/>
  <c r="L172" i="2"/>
  <c r="O167" i="2"/>
  <c r="Z37" i="1" s="1"/>
  <c r="AB37" i="1" s="1"/>
  <c r="N167" i="2"/>
  <c r="U37" i="1" s="1"/>
  <c r="X37" i="1" s="1"/>
  <c r="M167" i="2"/>
  <c r="L167" i="2"/>
  <c r="O162" i="2"/>
  <c r="Z36" i="1" s="1"/>
  <c r="AB36" i="1" s="1"/>
  <c r="N162" i="2"/>
  <c r="U36" i="1" s="1"/>
  <c r="Y36" i="1" s="1"/>
  <c r="M162" i="2"/>
  <c r="L162" i="2"/>
  <c r="O157" i="2"/>
  <c r="Z35" i="1" s="1"/>
  <c r="AB35" i="1" s="1"/>
  <c r="N157" i="2"/>
  <c r="U35" i="1" s="1"/>
  <c r="Y35" i="1" s="1"/>
  <c r="M157" i="2"/>
  <c r="L157" i="2"/>
  <c r="O152" i="2"/>
  <c r="N152" i="2"/>
  <c r="U34" i="1" s="1"/>
  <c r="M152" i="2"/>
  <c r="L152" i="2"/>
  <c r="O147" i="2"/>
  <c r="Z33" i="1" s="1"/>
  <c r="AB33" i="1" s="1"/>
  <c r="N147" i="2"/>
  <c r="U33" i="1" s="1"/>
  <c r="X33" i="1" s="1"/>
  <c r="M147" i="2"/>
  <c r="L147" i="2"/>
  <c r="O142" i="2"/>
  <c r="Z32" i="1" s="1"/>
  <c r="AB32" i="1" s="1"/>
  <c r="N142" i="2"/>
  <c r="U32" i="1" s="1"/>
  <c r="Y32" i="1" s="1"/>
  <c r="M142" i="2"/>
  <c r="L142" i="2"/>
  <c r="O137" i="2"/>
  <c r="Z31" i="1" s="1"/>
  <c r="AB31" i="1" s="1"/>
  <c r="N137" i="2"/>
  <c r="U31" i="1" s="1"/>
  <c r="Y31" i="1" s="1"/>
  <c r="M137" i="2"/>
  <c r="L137" i="2"/>
  <c r="O132" i="2"/>
  <c r="Z30" i="1" s="1"/>
  <c r="AB30" i="1" s="1"/>
  <c r="N132" i="2"/>
  <c r="U30" i="1" s="1"/>
  <c r="X30" i="1" s="1"/>
  <c r="M132" i="2"/>
  <c r="L132" i="2"/>
  <c r="O127" i="2"/>
  <c r="Z29" i="1" s="1"/>
  <c r="AB29" i="1" s="1"/>
  <c r="N127" i="2"/>
  <c r="U29" i="1" s="1"/>
  <c r="X29" i="1" s="1"/>
  <c r="M127" i="2"/>
  <c r="L127" i="2"/>
  <c r="O122" i="2"/>
  <c r="Z28" i="1" s="1"/>
  <c r="AB28" i="1" s="1"/>
  <c r="N122" i="2"/>
  <c r="U28" i="1" s="1"/>
  <c r="X28" i="1" s="1"/>
  <c r="M122" i="2"/>
  <c r="L122" i="2"/>
  <c r="O117" i="2"/>
  <c r="Z27" i="1" s="1"/>
  <c r="AB27" i="1" s="1"/>
  <c r="N117" i="2"/>
  <c r="U27" i="1" s="1"/>
  <c r="Y27" i="1" s="1"/>
  <c r="M117" i="2"/>
  <c r="L117" i="2"/>
  <c r="O112" i="2"/>
  <c r="N112" i="2"/>
  <c r="U26" i="1" s="1"/>
  <c r="M112" i="2"/>
  <c r="L112" i="2"/>
  <c r="O107" i="2"/>
  <c r="Z25" i="1" s="1"/>
  <c r="AB25" i="1" s="1"/>
  <c r="N107" i="2"/>
  <c r="U25" i="1" s="1"/>
  <c r="X25" i="1" s="1"/>
  <c r="M107" i="2"/>
  <c r="L107" i="2"/>
  <c r="O102" i="2"/>
  <c r="Z24" i="1" s="1"/>
  <c r="AB24" i="1" s="1"/>
  <c r="N102" i="2"/>
  <c r="U24" i="1" s="1"/>
  <c r="Y24" i="1" s="1"/>
  <c r="M102" i="2"/>
  <c r="L102" i="2"/>
  <c r="O97" i="2"/>
  <c r="Z23" i="1" s="1"/>
  <c r="AB23" i="1" s="1"/>
  <c r="N97" i="2"/>
  <c r="U23" i="1" s="1"/>
  <c r="Y23" i="1" s="1"/>
  <c r="M97" i="2"/>
  <c r="L97" i="2"/>
  <c r="O92" i="2"/>
  <c r="Z22" i="1" s="1"/>
  <c r="AB22" i="1" s="1"/>
  <c r="N92" i="2"/>
  <c r="U22" i="1" s="1"/>
  <c r="X22" i="1" s="1"/>
  <c r="M92" i="2"/>
  <c r="L92" i="2"/>
  <c r="O87" i="2"/>
  <c r="Z21" i="1" s="1"/>
  <c r="AB21" i="1" s="1"/>
  <c r="N87" i="2"/>
  <c r="U21" i="1" s="1"/>
  <c r="X21" i="1" s="1"/>
  <c r="M87" i="2"/>
  <c r="L87" i="2"/>
  <c r="O82" i="2"/>
  <c r="Z20" i="1" s="1"/>
  <c r="AB20" i="1" s="1"/>
  <c r="N82" i="2"/>
  <c r="U20" i="1" s="1"/>
  <c r="X20" i="1" s="1"/>
  <c r="M82" i="2"/>
  <c r="L82" i="2"/>
  <c r="O77" i="2"/>
  <c r="Z19" i="1" s="1"/>
  <c r="AB19" i="1" s="1"/>
  <c r="N77" i="2"/>
  <c r="U19" i="1" s="1"/>
  <c r="X19" i="1" s="1"/>
  <c r="M77" i="2"/>
  <c r="L77" i="2"/>
  <c r="O72" i="2"/>
  <c r="N72" i="2"/>
  <c r="U18" i="1" s="1"/>
  <c r="M72" i="2"/>
  <c r="L72" i="2"/>
  <c r="O67" i="2"/>
  <c r="Z17" i="1" s="1"/>
  <c r="AB17" i="1" s="1"/>
  <c r="N67" i="2"/>
  <c r="U17" i="1" s="1"/>
  <c r="Y17" i="1" s="1"/>
  <c r="M67" i="2"/>
  <c r="L67" i="2"/>
  <c r="O62" i="2"/>
  <c r="Z16" i="1" s="1"/>
  <c r="AB16" i="1" s="1"/>
  <c r="N62" i="2"/>
  <c r="U16" i="1" s="1"/>
  <c r="Y16" i="1" s="1"/>
  <c r="M62" i="2"/>
  <c r="L62" i="2"/>
  <c r="O57" i="2"/>
  <c r="Z15" i="1" s="1"/>
  <c r="AB15" i="1" s="1"/>
  <c r="N57" i="2"/>
  <c r="U15" i="1" s="1"/>
  <c r="Y15" i="1" s="1"/>
  <c r="M57" i="2"/>
  <c r="L57" i="2"/>
  <c r="O52" i="2"/>
  <c r="Z14" i="1" s="1"/>
  <c r="AB14" i="1" s="1"/>
  <c r="N52" i="2"/>
  <c r="U14" i="1" s="1"/>
  <c r="X14" i="1" s="1"/>
  <c r="M52" i="2"/>
  <c r="L52" i="2"/>
  <c r="O47" i="2"/>
  <c r="Z13" i="1" s="1"/>
  <c r="AB13" i="1" s="1"/>
  <c r="N47" i="2"/>
  <c r="U13" i="1" s="1"/>
  <c r="X13" i="1" s="1"/>
  <c r="M47" i="2"/>
  <c r="L47" i="2"/>
  <c r="O42" i="2"/>
  <c r="Z12" i="1" s="1"/>
  <c r="AB12" i="1" s="1"/>
  <c r="N42" i="2"/>
  <c r="U12" i="1" s="1"/>
  <c r="X12" i="1" s="1"/>
  <c r="M42" i="2"/>
  <c r="L42" i="2"/>
  <c r="O37" i="2"/>
  <c r="Z11" i="1" s="1"/>
  <c r="AB11" i="1" s="1"/>
  <c r="N37" i="2"/>
  <c r="U11" i="1" s="1"/>
  <c r="X11" i="1" s="1"/>
  <c r="M37" i="2"/>
  <c r="L37" i="2"/>
  <c r="O32" i="2"/>
  <c r="N32" i="2"/>
  <c r="U10" i="1" s="1"/>
  <c r="M32" i="2"/>
  <c r="L32" i="2"/>
  <c r="O27" i="2"/>
  <c r="Z9" i="1" s="1"/>
  <c r="AB9" i="1" s="1"/>
  <c r="N27" i="2"/>
  <c r="U9" i="1" s="1"/>
  <c r="X9" i="1" s="1"/>
  <c r="M27" i="2"/>
  <c r="L27" i="2"/>
  <c r="O22" i="2"/>
  <c r="Z8" i="1" s="1"/>
  <c r="AB8" i="1" s="1"/>
  <c r="N22" i="2"/>
  <c r="U8" i="1" s="1"/>
  <c r="Y8" i="1" s="1"/>
  <c r="M22" i="2"/>
  <c r="L22" i="2"/>
  <c r="O17" i="2"/>
  <c r="Z7" i="1" s="1"/>
  <c r="AB7" i="1" s="1"/>
  <c r="N17" i="2"/>
  <c r="U7" i="1" s="1"/>
  <c r="Y7" i="1" s="1"/>
  <c r="M17" i="2"/>
  <c r="L17" i="2"/>
  <c r="O12" i="2"/>
  <c r="Z6" i="1" s="1"/>
  <c r="AB6" i="1" s="1"/>
  <c r="N12" i="2"/>
  <c r="U6" i="1" s="1"/>
  <c r="Y6" i="1" s="1"/>
  <c r="M12" i="2"/>
  <c r="L12" i="2"/>
  <c r="M7" i="2"/>
  <c r="L7" i="2"/>
  <c r="O7" i="2"/>
  <c r="Z5" i="1" s="1"/>
  <c r="AB5" i="1" s="1"/>
  <c r="N7" i="2"/>
  <c r="U5" i="1" s="1"/>
  <c r="Y5" i="1" s="1"/>
  <c r="AM76" i="1" l="1"/>
  <c r="AM77" i="1"/>
  <c r="AP76" i="1"/>
  <c r="AP77" i="1" s="1"/>
  <c r="AL77" i="1"/>
  <c r="AL76" i="1"/>
  <c r="V10" i="1"/>
  <c r="Z10" i="1"/>
  <c r="AB10" i="1" s="1"/>
  <c r="V18" i="1"/>
  <c r="Z18" i="1"/>
  <c r="AB18" i="1" s="1"/>
  <c r="V26" i="1"/>
  <c r="Z26" i="1"/>
  <c r="AB26" i="1" s="1"/>
  <c r="V34" i="1"/>
  <c r="Z34" i="1"/>
  <c r="AB34" i="1" s="1"/>
  <c r="V50" i="1"/>
  <c r="Z50" i="1"/>
  <c r="AB50" i="1" s="1"/>
  <c r="V58" i="1"/>
  <c r="Z58" i="1"/>
  <c r="AB58" i="1" s="1"/>
  <c r="V66" i="1"/>
  <c r="Z66" i="1"/>
  <c r="AB66" i="1" s="1"/>
  <c r="V74" i="1"/>
  <c r="Z74" i="1"/>
  <c r="AB74" i="1" s="1"/>
  <c r="V42" i="1"/>
  <c r="Z42" i="1"/>
  <c r="AB42" i="1" s="1"/>
  <c r="X17" i="1"/>
  <c r="Y73" i="1"/>
  <c r="X59" i="1"/>
  <c r="X27" i="1"/>
  <c r="X7" i="1"/>
  <c r="Y11" i="1"/>
  <c r="Y43" i="1"/>
  <c r="Y19" i="1"/>
  <c r="Y37" i="1"/>
  <c r="W10" i="1"/>
  <c r="W18" i="1"/>
  <c r="W26" i="1"/>
  <c r="W34" i="1"/>
  <c r="W42" i="1"/>
  <c r="W50" i="1"/>
  <c r="W58" i="1"/>
  <c r="W66" i="1"/>
  <c r="W74" i="1"/>
  <c r="Y13" i="1"/>
  <c r="Y25" i="1"/>
  <c r="Y67" i="1"/>
  <c r="X35" i="1"/>
  <c r="Y51" i="1"/>
  <c r="Y57" i="1"/>
  <c r="X47" i="1"/>
  <c r="Y45" i="1"/>
  <c r="X49" i="1"/>
  <c r="X41" i="1"/>
  <c r="Y33" i="1"/>
  <c r="X39" i="1"/>
  <c r="X74" i="1"/>
  <c r="W6" i="1"/>
  <c r="V6" i="1"/>
  <c r="V24" i="1"/>
  <c r="W24" i="1"/>
  <c r="W40" i="1"/>
  <c r="V40" i="1"/>
  <c r="W46" i="1"/>
  <c r="V46" i="1"/>
  <c r="W52" i="1"/>
  <c r="V52" i="1"/>
  <c r="V56" i="1"/>
  <c r="W56" i="1"/>
  <c r="V62" i="1"/>
  <c r="W62" i="1"/>
  <c r="Y66" i="1"/>
  <c r="X56" i="1"/>
  <c r="Y20" i="1"/>
  <c r="X6" i="1"/>
  <c r="Y38" i="1"/>
  <c r="X36" i="1"/>
  <c r="Y58" i="1"/>
  <c r="Y14" i="1"/>
  <c r="X66" i="1"/>
  <c r="X50" i="1"/>
  <c r="X34" i="1"/>
  <c r="X18" i="1"/>
  <c r="Y61" i="1"/>
  <c r="X65" i="1"/>
  <c r="X71" i="1"/>
  <c r="Y69" i="1"/>
  <c r="X31" i="1"/>
  <c r="Y26" i="1"/>
  <c r="X26" i="1"/>
  <c r="W12" i="1"/>
  <c r="V12" i="1"/>
  <c r="W32" i="1"/>
  <c r="V32" i="1"/>
  <c r="W48" i="1"/>
  <c r="V48" i="1"/>
  <c r="V60" i="1"/>
  <c r="W60" i="1"/>
  <c r="W68" i="1"/>
  <c r="V68" i="1"/>
  <c r="Y22" i="1"/>
  <c r="X24" i="1"/>
  <c r="X8" i="1"/>
  <c r="Y42" i="1"/>
  <c r="W5" i="1"/>
  <c r="V5" i="1"/>
  <c r="X52" i="1"/>
  <c r="V9" i="1"/>
  <c r="W9" i="1"/>
  <c r="V15" i="1"/>
  <c r="W15" i="1"/>
  <c r="V19" i="1"/>
  <c r="W19" i="1"/>
  <c r="V23" i="1"/>
  <c r="W23" i="1"/>
  <c r="W27" i="1"/>
  <c r="V27" i="1"/>
  <c r="V31" i="1"/>
  <c r="W31" i="1"/>
  <c r="W35" i="1"/>
  <c r="V35" i="1"/>
  <c r="V39" i="1"/>
  <c r="W39" i="1"/>
  <c r="V43" i="1"/>
  <c r="W43" i="1"/>
  <c r="W45" i="1"/>
  <c r="V45" i="1"/>
  <c r="V47" i="1"/>
  <c r="W47" i="1"/>
  <c r="W51" i="1"/>
  <c r="V51" i="1"/>
  <c r="W53" i="1"/>
  <c r="V53" i="1"/>
  <c r="V55" i="1"/>
  <c r="W55" i="1"/>
  <c r="V57" i="1"/>
  <c r="W57" i="1"/>
  <c r="W59" i="1"/>
  <c r="V59" i="1"/>
  <c r="V61" i="1"/>
  <c r="W61" i="1"/>
  <c r="V63" i="1"/>
  <c r="W63" i="1"/>
  <c r="V65" i="1"/>
  <c r="W65" i="1"/>
  <c r="V67" i="1"/>
  <c r="W67" i="1"/>
  <c r="V69" i="1"/>
  <c r="W69" i="1"/>
  <c r="V71" i="1"/>
  <c r="W71" i="1"/>
  <c r="V73" i="1"/>
  <c r="W73" i="1"/>
  <c r="Y54" i="1"/>
  <c r="Y34" i="1"/>
  <c r="Y12" i="1"/>
  <c r="X64" i="1"/>
  <c r="X48" i="1"/>
  <c r="X32" i="1"/>
  <c r="X16" i="1"/>
  <c r="Y53" i="1"/>
  <c r="X55" i="1"/>
  <c r="X63" i="1"/>
  <c r="X5" i="1"/>
  <c r="Y9" i="1"/>
  <c r="Y68" i="1"/>
  <c r="X58" i="1"/>
  <c r="X10" i="1"/>
  <c r="W8" i="1"/>
  <c r="V8" i="1"/>
  <c r="V16" i="1"/>
  <c r="W16" i="1"/>
  <c r="V22" i="1"/>
  <c r="W22" i="1"/>
  <c r="V30" i="1"/>
  <c r="W30" i="1"/>
  <c r="W38" i="1"/>
  <c r="V38" i="1"/>
  <c r="V44" i="1"/>
  <c r="W44" i="1"/>
  <c r="V54" i="1"/>
  <c r="W54" i="1"/>
  <c r="W64" i="1"/>
  <c r="V64" i="1"/>
  <c r="W72" i="1"/>
  <c r="V72" i="1"/>
  <c r="X72" i="1"/>
  <c r="Y62" i="1"/>
  <c r="Y60" i="1"/>
  <c r="V7" i="1"/>
  <c r="W7" i="1"/>
  <c r="W11" i="1"/>
  <c r="V11" i="1"/>
  <c r="V13" i="1"/>
  <c r="W13" i="1"/>
  <c r="W17" i="1"/>
  <c r="V17" i="1"/>
  <c r="V21" i="1"/>
  <c r="W21" i="1"/>
  <c r="V25" i="1"/>
  <c r="W25" i="1"/>
  <c r="W29" i="1"/>
  <c r="V29" i="1"/>
  <c r="W33" i="1"/>
  <c r="V33" i="1"/>
  <c r="V37" i="1"/>
  <c r="W37" i="1"/>
  <c r="W41" i="1"/>
  <c r="V41" i="1"/>
  <c r="V49" i="1"/>
  <c r="W49" i="1"/>
  <c r="Y74" i="1"/>
  <c r="Y30" i="1"/>
  <c r="Y10" i="1"/>
  <c r="X46" i="1"/>
  <c r="X23" i="1"/>
  <c r="Y29" i="1"/>
  <c r="X15" i="1"/>
  <c r="X42" i="1"/>
  <c r="W14" i="1"/>
  <c r="V14" i="1"/>
  <c r="V20" i="1"/>
  <c r="W20" i="1"/>
  <c r="V28" i="1"/>
  <c r="W28" i="1"/>
  <c r="V36" i="1"/>
  <c r="W36" i="1"/>
  <c r="W70" i="1"/>
  <c r="V70" i="1"/>
  <c r="Y44" i="1"/>
  <c r="X40" i="1"/>
  <c r="X70" i="1"/>
  <c r="Y18" i="1"/>
  <c r="Y50" i="1"/>
  <c r="Y28" i="1"/>
  <c r="Y21" i="1"/>
  <c r="G8" i="1"/>
  <c r="G16" i="1"/>
  <c r="G22" i="1"/>
  <c r="G28" i="1"/>
  <c r="G34" i="1"/>
  <c r="G38" i="1"/>
  <c r="G44" i="1"/>
  <c r="G50" i="1"/>
  <c r="G58" i="1"/>
  <c r="G64" i="1"/>
  <c r="G70" i="1"/>
  <c r="F5" i="1"/>
  <c r="F9" i="1"/>
  <c r="F15" i="1"/>
  <c r="F23" i="1"/>
  <c r="F31" i="1"/>
  <c r="F37" i="1"/>
  <c r="F43" i="1"/>
  <c r="F49" i="1"/>
  <c r="F53" i="1"/>
  <c r="F57" i="1"/>
  <c r="F59" i="1"/>
  <c r="F61" i="1"/>
  <c r="F63" i="1"/>
  <c r="F65" i="1"/>
  <c r="F71" i="1"/>
  <c r="F73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10" i="1"/>
  <c r="G14" i="1"/>
  <c r="G20" i="1"/>
  <c r="G26" i="1"/>
  <c r="G30" i="1"/>
  <c r="G36" i="1"/>
  <c r="G42" i="1"/>
  <c r="G46" i="1"/>
  <c r="G52" i="1"/>
  <c r="G54" i="1"/>
  <c r="G60" i="1"/>
  <c r="G62" i="1"/>
  <c r="G66" i="1"/>
  <c r="G68" i="1"/>
  <c r="G72" i="1"/>
  <c r="G5" i="1"/>
  <c r="F7" i="1"/>
  <c r="F13" i="1"/>
  <c r="F17" i="1"/>
  <c r="F21" i="1"/>
  <c r="F27" i="1"/>
  <c r="F29" i="1"/>
  <c r="F35" i="1"/>
  <c r="F41" i="1"/>
  <c r="F47" i="1"/>
  <c r="F55" i="1"/>
  <c r="F67" i="1"/>
  <c r="G6" i="1"/>
  <c r="G12" i="1"/>
  <c r="G18" i="1"/>
  <c r="G24" i="1"/>
  <c r="G32" i="1"/>
  <c r="G40" i="1"/>
  <c r="G48" i="1"/>
  <c r="G56" i="1"/>
  <c r="G74" i="1"/>
  <c r="F11" i="1"/>
  <c r="F19" i="1"/>
  <c r="F25" i="1"/>
  <c r="F33" i="1"/>
  <c r="F39" i="1"/>
  <c r="F45" i="1"/>
  <c r="F51" i="1"/>
  <c r="F69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AB76" i="1" l="1"/>
  <c r="AB77" i="1" s="1"/>
  <c r="Y77" i="1"/>
  <c r="X77" i="1"/>
  <c r="X76" i="1"/>
  <c r="W76" i="1"/>
  <c r="W77" i="1"/>
  <c r="Y76" i="1"/>
</calcChain>
</file>

<file path=xl/sharedStrings.xml><?xml version="1.0" encoding="utf-8"?>
<sst xmlns="http://schemas.openxmlformats.org/spreadsheetml/2006/main" count="28882" uniqueCount="1018">
  <si>
    <t>ff000.tree</t>
  </si>
  <si>
    <t>ff001.tree</t>
  </si>
  <si>
    <t>ff002.tree</t>
  </si>
  <si>
    <t>ff003.tree</t>
  </si>
  <si>
    <t>ff004.tree</t>
  </si>
  <si>
    <t>ff005.tree</t>
  </si>
  <si>
    <t>ff006.tree</t>
  </si>
  <si>
    <t>ff007.tree</t>
  </si>
  <si>
    <t>ff008.tree</t>
  </si>
  <si>
    <t>ff009.tree</t>
  </si>
  <si>
    <t>ff010.tree</t>
  </si>
  <si>
    <t>ff011.tree</t>
  </si>
  <si>
    <t>ff012.tree</t>
  </si>
  <si>
    <t>ff013.tree</t>
  </si>
  <si>
    <t>ff014.tree</t>
  </si>
  <si>
    <t>ff015.tree</t>
  </si>
  <si>
    <t>ff016.tree</t>
  </si>
  <si>
    <t>ff017.tree</t>
  </si>
  <si>
    <t>ff018.tree</t>
  </si>
  <si>
    <t>ff019.tree</t>
  </si>
  <si>
    <t>ff020.tree</t>
  </si>
  <si>
    <t>ff021.tree</t>
  </si>
  <si>
    <t>ff022.tree</t>
  </si>
  <si>
    <t>ff023.tree</t>
  </si>
  <si>
    <t>ff024.tree</t>
  </si>
  <si>
    <t>ff025.tree</t>
  </si>
  <si>
    <t>ff026.tree</t>
  </si>
  <si>
    <t>ff027.tree</t>
  </si>
  <si>
    <t>ff028.tree</t>
  </si>
  <si>
    <t>ff029.tree</t>
  </si>
  <si>
    <t>ff030.tree</t>
  </si>
  <si>
    <t>ff031.tree</t>
  </si>
  <si>
    <t>ff032.tree</t>
  </si>
  <si>
    <t>ff033.tree</t>
  </si>
  <si>
    <t>ff034.tree</t>
  </si>
  <si>
    <t>ff035.tree</t>
  </si>
  <si>
    <t>ff036.tree</t>
  </si>
  <si>
    <t>ff037.tree</t>
  </si>
  <si>
    <t>ff038.tree</t>
  </si>
  <si>
    <t>ff039.tree</t>
  </si>
  <si>
    <t>ff040.tree</t>
  </si>
  <si>
    <t>ff041.tree</t>
  </si>
  <si>
    <t>ff042.tree</t>
  </si>
  <si>
    <t>ff043.tree</t>
  </si>
  <si>
    <t>ff044.tree</t>
  </si>
  <si>
    <t>ff045.tree</t>
  </si>
  <si>
    <t>ff046.tree</t>
  </si>
  <si>
    <t>ff047.tree</t>
  </si>
  <si>
    <t>ff048.tree</t>
  </si>
  <si>
    <t>ff049.tree</t>
  </si>
  <si>
    <t>ff050.tree</t>
  </si>
  <si>
    <t>ff051.tree</t>
  </si>
  <si>
    <t>ff052.tree</t>
  </si>
  <si>
    <t>ff053.tree</t>
  </si>
  <si>
    <t>ff054.tree</t>
  </si>
  <si>
    <t>ff055.tree</t>
  </si>
  <si>
    <t>ff056.tree</t>
  </si>
  <si>
    <t>ff057.tree</t>
  </si>
  <si>
    <t>ff058.tree</t>
  </si>
  <si>
    <t>ff059.tree</t>
  </si>
  <si>
    <t>ff060.tree</t>
  </si>
  <si>
    <t>ff061.tree</t>
  </si>
  <si>
    <t>ff062.tree</t>
  </si>
  <si>
    <t>ff063.tree</t>
  </si>
  <si>
    <t>ff064.tree</t>
  </si>
  <si>
    <t>ff065.tree</t>
  </si>
  <si>
    <t>ff066.tree</t>
  </si>
  <si>
    <t>ff067.tree</t>
  </si>
  <si>
    <t>ff068.tree</t>
  </si>
  <si>
    <t>ff069.tree</t>
  </si>
  <si>
    <t>ff000_00.txt</t>
  </si>
  <si>
    <t>ff000_01.txt</t>
  </si>
  <si>
    <t>ff000_02.txt</t>
  </si>
  <si>
    <t>ff000_03.txt</t>
  </si>
  <si>
    <t>ff000_04.txt</t>
  </si>
  <si>
    <t>ff001_00.txt</t>
  </si>
  <si>
    <t>ff001_01.txt</t>
  </si>
  <si>
    <t>ff001_02.txt</t>
  </si>
  <si>
    <t>ff001_03.txt</t>
  </si>
  <si>
    <t>ff001_04.txt</t>
  </si>
  <si>
    <t>ff002_00.txt</t>
  </si>
  <si>
    <t>ff002_01.txt</t>
  </si>
  <si>
    <t>ff002_02.txt</t>
  </si>
  <si>
    <t>ff002_03.txt</t>
  </si>
  <si>
    <t>ff002_04.txt</t>
  </si>
  <si>
    <t>ff003_00.txt</t>
  </si>
  <si>
    <t>ff003_01.txt</t>
  </si>
  <si>
    <t>ff003_02.txt</t>
  </si>
  <si>
    <t>ff003_03.txt</t>
  </si>
  <si>
    <t>ff003_04.txt</t>
  </si>
  <si>
    <t>ff004_00.txt</t>
  </si>
  <si>
    <t>ff004_01.txt</t>
  </si>
  <si>
    <t>ff004_02.txt</t>
  </si>
  <si>
    <t>ff004_03.txt</t>
  </si>
  <si>
    <t>ff004_04.txt</t>
  </si>
  <si>
    <t>ff005_00.txt</t>
  </si>
  <si>
    <t>ff005_01.txt</t>
  </si>
  <si>
    <t>ff005_02.txt</t>
  </si>
  <si>
    <t>ff005_03.txt</t>
  </si>
  <si>
    <t>ff005_04.txt</t>
  </si>
  <si>
    <t>ff006_00.txt</t>
  </si>
  <si>
    <t>ff006_01.txt</t>
  </si>
  <si>
    <t>ff006_02.txt</t>
  </si>
  <si>
    <t>ff006_03.txt</t>
  </si>
  <si>
    <t>ff006_04.txt</t>
  </si>
  <si>
    <t>ff007_00.txt</t>
  </si>
  <si>
    <t>ff007_01.txt</t>
  </si>
  <si>
    <t>ff007_02.txt</t>
  </si>
  <si>
    <t>ff007_03.txt</t>
  </si>
  <si>
    <t>ff007_04.txt</t>
  </si>
  <si>
    <t>ff008_00.txt</t>
  </si>
  <si>
    <t>ff008_01.txt</t>
  </si>
  <si>
    <t>ff008_02.txt</t>
  </si>
  <si>
    <t>ff008_03.txt</t>
  </si>
  <si>
    <t>ff008_04.txt</t>
  </si>
  <si>
    <t>ff009_00.txt</t>
  </si>
  <si>
    <t>ff009_01.txt</t>
  </si>
  <si>
    <t>ff009_02.txt</t>
  </si>
  <si>
    <t>ff009_03.txt</t>
  </si>
  <si>
    <t>ff009_04.txt</t>
  </si>
  <si>
    <t>ff010_00.txt</t>
  </si>
  <si>
    <t>ff010_01.txt</t>
  </si>
  <si>
    <t>ff010_02.txt</t>
  </si>
  <si>
    <t>ff010_03.txt</t>
  </si>
  <si>
    <t>ff010_04.txt</t>
  </si>
  <si>
    <t>ff011_00.txt</t>
  </si>
  <si>
    <t>ff011_01.txt</t>
  </si>
  <si>
    <t>ff011_02.txt</t>
  </si>
  <si>
    <t>ff011_03.txt</t>
  </si>
  <si>
    <t>ff011_04.txt</t>
  </si>
  <si>
    <t>ff012_00.txt</t>
  </si>
  <si>
    <t>ff012_01.txt</t>
  </si>
  <si>
    <t>ff012_02.txt</t>
  </si>
  <si>
    <t>ff012_03.txt</t>
  </si>
  <si>
    <t>ff012_04.txt</t>
  </si>
  <si>
    <t>ff013_00.txt</t>
  </si>
  <si>
    <t>ff013_01.txt</t>
  </si>
  <si>
    <t>ff013_02.txt</t>
  </si>
  <si>
    <t>ff013_03.txt</t>
  </si>
  <si>
    <t>ff013_04.txt</t>
  </si>
  <si>
    <t>ff014_00.txt</t>
  </si>
  <si>
    <t>ff014_01.txt</t>
  </si>
  <si>
    <t>ff014_02.txt</t>
  </si>
  <si>
    <t>ff014_03.txt</t>
  </si>
  <si>
    <t>ff014_04.txt</t>
  </si>
  <si>
    <t>ff015_00.txt</t>
  </si>
  <si>
    <t>ff015_01.txt</t>
  </si>
  <si>
    <t>ff015_02.txt</t>
  </si>
  <si>
    <t>ff015_03.txt</t>
  </si>
  <si>
    <t>ff015_04.txt</t>
  </si>
  <si>
    <t>ff016_00.txt</t>
  </si>
  <si>
    <t>ff016_01.txt</t>
  </si>
  <si>
    <t>ff016_02.txt</t>
  </si>
  <si>
    <t>ff016_03.txt</t>
  </si>
  <si>
    <t>ff016_04.txt</t>
  </si>
  <si>
    <t>ff017_00.txt</t>
  </si>
  <si>
    <t>ff017_01.txt</t>
  </si>
  <si>
    <t>ff017_02.txt</t>
  </si>
  <si>
    <t>ff017_03.txt</t>
  </si>
  <si>
    <t>ff017_04.txt</t>
  </si>
  <si>
    <t>ff018_00.txt</t>
  </si>
  <si>
    <t>ff018_01.txt</t>
  </si>
  <si>
    <t>ff018_02.txt</t>
  </si>
  <si>
    <t>ff018_03.txt</t>
  </si>
  <si>
    <t>ff018_04.txt</t>
  </si>
  <si>
    <t>ff019_00.txt</t>
  </si>
  <si>
    <t>ff019_01.txt</t>
  </si>
  <si>
    <t>ff019_02.txt</t>
  </si>
  <si>
    <t>ff019_03.txt</t>
  </si>
  <si>
    <t>ff019_04.txt</t>
  </si>
  <si>
    <t>ff020_00.txt</t>
  </si>
  <si>
    <t>ff020_01.txt</t>
  </si>
  <si>
    <t>ff020_02.txt</t>
  </si>
  <si>
    <t>ff020_03.txt</t>
  </si>
  <si>
    <t>ff020_04.txt</t>
  </si>
  <si>
    <t>ff021_00.txt</t>
  </si>
  <si>
    <t>ff021_01.txt</t>
  </si>
  <si>
    <t>ff021_02.txt</t>
  </si>
  <si>
    <t>ff021_03.txt</t>
  </si>
  <si>
    <t>ff021_04.txt</t>
  </si>
  <si>
    <t>ff022_00.txt</t>
  </si>
  <si>
    <t>ff022_01.txt</t>
  </si>
  <si>
    <t>ff022_02.txt</t>
  </si>
  <si>
    <t>ff022_03.txt</t>
  </si>
  <si>
    <t>ff022_04.txt</t>
  </si>
  <si>
    <t>ff023_00.txt</t>
  </si>
  <si>
    <t>ff023_01.txt</t>
  </si>
  <si>
    <t>ff023_02.txt</t>
  </si>
  <si>
    <t>ff023_03.txt</t>
  </si>
  <si>
    <t>ff023_04.txt</t>
  </si>
  <si>
    <t>ff024_00.txt</t>
  </si>
  <si>
    <t>ff024_01.txt</t>
  </si>
  <si>
    <t>ff024_02.txt</t>
  </si>
  <si>
    <t>ff024_03.txt</t>
  </si>
  <si>
    <t>ff024_04.txt</t>
  </si>
  <si>
    <t>ff025_00.txt</t>
  </si>
  <si>
    <t>ff025_01.txt</t>
  </si>
  <si>
    <t>ff025_02.txt</t>
  </si>
  <si>
    <t>ff025_03.txt</t>
  </si>
  <si>
    <t>ff025_04.txt</t>
  </si>
  <si>
    <t>ff026_00.txt</t>
  </si>
  <si>
    <t>ff026_01.txt</t>
  </si>
  <si>
    <t>ff026_02.txt</t>
  </si>
  <si>
    <t>ff026_03.txt</t>
  </si>
  <si>
    <t>ff026_04.txt</t>
  </si>
  <si>
    <t>ff027_00.txt</t>
  </si>
  <si>
    <t>ff027_01.txt</t>
  </si>
  <si>
    <t>ff027_02.txt</t>
  </si>
  <si>
    <t>ff027_03.txt</t>
  </si>
  <si>
    <t>ff027_04.txt</t>
  </si>
  <si>
    <t>ff028_00.txt</t>
  </si>
  <si>
    <t>ff028_01.txt</t>
  </si>
  <si>
    <t>ff028_02.txt</t>
  </si>
  <si>
    <t>ff028_03.txt</t>
  </si>
  <si>
    <t>ff028_04.txt</t>
  </si>
  <si>
    <t>ff029_00.txt</t>
  </si>
  <si>
    <t>ff029_01.txt</t>
  </si>
  <si>
    <t>ff029_02.txt</t>
  </si>
  <si>
    <t>ff029_03.txt</t>
  </si>
  <si>
    <t>ff029_04.txt</t>
  </si>
  <si>
    <t>ff030_00.txt</t>
  </si>
  <si>
    <t>ff030_01.txt</t>
  </si>
  <si>
    <t>ff030_02.txt</t>
  </si>
  <si>
    <t>ff030_03.txt</t>
  </si>
  <si>
    <t>ff030_04.txt</t>
  </si>
  <si>
    <t>ff031_00.txt</t>
  </si>
  <si>
    <t>ff031_01.txt</t>
  </si>
  <si>
    <t>ff031_02.txt</t>
  </si>
  <si>
    <t>ff031_03.txt</t>
  </si>
  <si>
    <t>ff031_04.txt</t>
  </si>
  <si>
    <t>ff032_00.txt</t>
  </si>
  <si>
    <t>ff032_01.txt</t>
  </si>
  <si>
    <t>ff032_02.txt</t>
  </si>
  <si>
    <t>ff032_03.txt</t>
  </si>
  <si>
    <t>ff032_04.txt</t>
  </si>
  <si>
    <t>ff033_00.txt</t>
  </si>
  <si>
    <t>ff033_01.txt</t>
  </si>
  <si>
    <t>ff033_02.txt</t>
  </si>
  <si>
    <t>ff033_03.txt</t>
  </si>
  <si>
    <t>ff033_04.txt</t>
  </si>
  <si>
    <t>ff034_00.txt</t>
  </si>
  <si>
    <t>ff034_01.txt</t>
  </si>
  <si>
    <t>ff034_02.txt</t>
  </si>
  <si>
    <t>ff034_03.txt</t>
  </si>
  <si>
    <t>ff034_04.txt</t>
  </si>
  <si>
    <t>ff035_00.txt</t>
  </si>
  <si>
    <t>ff035_01.txt</t>
  </si>
  <si>
    <t>ff035_02.txt</t>
  </si>
  <si>
    <t>ff035_03.txt</t>
  </si>
  <si>
    <t>ff035_04.txt</t>
  </si>
  <si>
    <t>ff036_00.txt</t>
  </si>
  <si>
    <t>ff036_01.txt</t>
  </si>
  <si>
    <t>ff036_02.txt</t>
  </si>
  <si>
    <t>ff036_03.txt</t>
  </si>
  <si>
    <t>ff036_04.txt</t>
  </si>
  <si>
    <t>ff037_00.txt</t>
  </si>
  <si>
    <t>ff037_01.txt</t>
  </si>
  <si>
    <t>ff037_02.txt</t>
  </si>
  <si>
    <t>ff037_03.txt</t>
  </si>
  <si>
    <t>ff037_04.txt</t>
  </si>
  <si>
    <t>ff038_00.txt</t>
  </si>
  <si>
    <t>ff038_01.txt</t>
  </si>
  <si>
    <t>ff038_02.txt</t>
  </si>
  <si>
    <t>ff038_03.txt</t>
  </si>
  <si>
    <t>ff038_04.txt</t>
  </si>
  <si>
    <t>ff039_00.txt</t>
  </si>
  <si>
    <t>ff039_01.txt</t>
  </si>
  <si>
    <t>ff039_02.txt</t>
  </si>
  <si>
    <t>ff039_03.txt</t>
  </si>
  <si>
    <t>ff039_04.txt</t>
  </si>
  <si>
    <t>ff040_00.txt</t>
  </si>
  <si>
    <t>ff040_01.txt</t>
  </si>
  <si>
    <t>ff040_02.txt</t>
  </si>
  <si>
    <t>ff040_03.txt</t>
  </si>
  <si>
    <t>ff040_04.txt</t>
  </si>
  <si>
    <t>ff041_00.txt</t>
  </si>
  <si>
    <t>ff041_01.txt</t>
  </si>
  <si>
    <t>ff041_02.txt</t>
  </si>
  <si>
    <t>ff041_03.txt</t>
  </si>
  <si>
    <t>ff041_04.txt</t>
  </si>
  <si>
    <t>ff042_00.txt</t>
  </si>
  <si>
    <t>ff042_01.txt</t>
  </si>
  <si>
    <t>ff042_02.txt</t>
  </si>
  <si>
    <t>ff042_03.txt</t>
  </si>
  <si>
    <t>ff042_04.txt</t>
  </si>
  <si>
    <t>ff043_00.txt</t>
  </si>
  <si>
    <t>ff043_01.txt</t>
  </si>
  <si>
    <t>ff043_02.txt</t>
  </si>
  <si>
    <t>ff043_03.txt</t>
  </si>
  <si>
    <t>ff043_04.txt</t>
  </si>
  <si>
    <t>ff044_00.txt</t>
  </si>
  <si>
    <t>ff044_01.txt</t>
  </si>
  <si>
    <t>ff044_02.txt</t>
  </si>
  <si>
    <t>ff044_03.txt</t>
  </si>
  <si>
    <t>ff044_04.txt</t>
  </si>
  <si>
    <t>ff045_00.txt</t>
  </si>
  <si>
    <t>ff045_01.txt</t>
  </si>
  <si>
    <t>ff045_02.txt</t>
  </si>
  <si>
    <t>ff045_03.txt</t>
  </si>
  <si>
    <t>ff045_04.txt</t>
  </si>
  <si>
    <t>ff046_00.txt</t>
  </si>
  <si>
    <t>ff046_01.txt</t>
  </si>
  <si>
    <t>ff046_02.txt</t>
  </si>
  <si>
    <t>ff046_03.txt</t>
  </si>
  <si>
    <t>ff046_04.txt</t>
  </si>
  <si>
    <t>ff047_00.txt</t>
  </si>
  <si>
    <t>ff047_01.txt</t>
  </si>
  <si>
    <t>ff047_02.txt</t>
  </si>
  <si>
    <t>ff047_03.txt</t>
  </si>
  <si>
    <t>ff047_04.txt</t>
  </si>
  <si>
    <t>ff048_00.txt</t>
  </si>
  <si>
    <t>ff048_01.txt</t>
  </si>
  <si>
    <t>ff048_02.txt</t>
  </si>
  <si>
    <t>ff048_03.txt</t>
  </si>
  <si>
    <t>ff048_04.txt</t>
  </si>
  <si>
    <t>ff049_00.txt</t>
  </si>
  <si>
    <t>ff049_01.txt</t>
  </si>
  <si>
    <t>ff049_02.txt</t>
  </si>
  <si>
    <t>ff049_03.txt</t>
  </si>
  <si>
    <t>ff049_04.txt</t>
  </si>
  <si>
    <t>ff050_00.txt</t>
  </si>
  <si>
    <t>ff050_01.txt</t>
  </si>
  <si>
    <t>ff050_02.txt</t>
  </si>
  <si>
    <t>ff050_03.txt</t>
  </si>
  <si>
    <t>ff050_04.txt</t>
  </si>
  <si>
    <t>ff051_00.txt</t>
  </si>
  <si>
    <t>ff051_01.txt</t>
  </si>
  <si>
    <t>ff051_02.txt</t>
  </si>
  <si>
    <t>ff051_03.txt</t>
  </si>
  <si>
    <t>ff051_04.txt</t>
  </si>
  <si>
    <t>ff052_00.txt</t>
  </si>
  <si>
    <t>ff052_01.txt</t>
  </si>
  <si>
    <t>ff052_02.txt</t>
  </si>
  <si>
    <t>ff052_03.txt</t>
  </si>
  <si>
    <t>ff052_04.txt</t>
  </si>
  <si>
    <t>ff053_00.txt</t>
  </si>
  <si>
    <t>ff053_01.txt</t>
  </si>
  <si>
    <t>ff053_02.txt</t>
  </si>
  <si>
    <t>ff053_03.txt</t>
  </si>
  <si>
    <t>ff053_04.txt</t>
  </si>
  <si>
    <t>ff054_00.txt</t>
  </si>
  <si>
    <t>ff054_01.txt</t>
  </si>
  <si>
    <t>ff054_02.txt</t>
  </si>
  <si>
    <t>ff054_03.txt</t>
  </si>
  <si>
    <t>ff054_04.txt</t>
  </si>
  <si>
    <t>ff055_00.txt</t>
  </si>
  <si>
    <t>ff055_01.txt</t>
  </si>
  <si>
    <t>ff055_02.txt</t>
  </si>
  <si>
    <t>ff055_03.txt</t>
  </si>
  <si>
    <t>ff055_04.txt</t>
  </si>
  <si>
    <t>ff056_00.txt</t>
  </si>
  <si>
    <t>ff056_01.txt</t>
  </si>
  <si>
    <t>ff056_02.txt</t>
  </si>
  <si>
    <t>ff056_03.txt</t>
  </si>
  <si>
    <t>ff056_04.txt</t>
  </si>
  <si>
    <t>ff057_00.txt</t>
  </si>
  <si>
    <t>ff057_01.txt</t>
  </si>
  <si>
    <t>ff057_02.txt</t>
  </si>
  <si>
    <t>ff057_03.txt</t>
  </si>
  <si>
    <t>ff057_04.txt</t>
  </si>
  <si>
    <t>ff058_00.txt</t>
  </si>
  <si>
    <t>ff058_01.txt</t>
  </si>
  <si>
    <t>ff058_02.txt</t>
  </si>
  <si>
    <t>ff058_03.txt</t>
  </si>
  <si>
    <t>ff058_04.txt</t>
  </si>
  <si>
    <t>ff059_00.txt</t>
  </si>
  <si>
    <t>ff059_01.txt</t>
  </si>
  <si>
    <t>ff059_02.txt</t>
  </si>
  <si>
    <t>ff059_03.txt</t>
  </si>
  <si>
    <t>ff059_04.txt</t>
  </si>
  <si>
    <t>ff060_00.txt</t>
  </si>
  <si>
    <t>ff060_01.txt</t>
  </si>
  <si>
    <t>ff060_02.txt</t>
  </si>
  <si>
    <t>ff060_03.txt</t>
  </si>
  <si>
    <t>ff060_04.txt</t>
  </si>
  <si>
    <t>ff061_00.txt</t>
  </si>
  <si>
    <t>ff061_01.txt</t>
  </si>
  <si>
    <t>ff061_02.txt</t>
  </si>
  <si>
    <t>ff061_03.txt</t>
  </si>
  <si>
    <t>ff061_04.txt</t>
  </si>
  <si>
    <t>ff062_00.txt</t>
  </si>
  <si>
    <t>ff062_01.txt</t>
  </si>
  <si>
    <t>ff062_02.txt</t>
  </si>
  <si>
    <t>ff062_03.txt</t>
  </si>
  <si>
    <t>ff062_04.txt</t>
  </si>
  <si>
    <t>ff063_00.txt</t>
  </si>
  <si>
    <t>ff063_01.txt</t>
  </si>
  <si>
    <t>ff063_02.txt</t>
  </si>
  <si>
    <t>ff063_03.txt</t>
  </si>
  <si>
    <t>ff063_04.txt</t>
  </si>
  <si>
    <t>ff064_00.txt</t>
  </si>
  <si>
    <t>ff064_01.txt</t>
  </si>
  <si>
    <t>ff064_02.txt</t>
  </si>
  <si>
    <t>ff064_03.txt</t>
  </si>
  <si>
    <t>ff064_04.txt</t>
  </si>
  <si>
    <t>ff065_00.txt</t>
  </si>
  <si>
    <t>ff065_01.txt</t>
  </si>
  <si>
    <t>ff065_02.txt</t>
  </si>
  <si>
    <t>ff065_03.txt</t>
  </si>
  <si>
    <t>ff065_04.txt</t>
  </si>
  <si>
    <t>ff066_00.txt</t>
  </si>
  <si>
    <t>ff066_01.txt</t>
  </si>
  <si>
    <t>ff066_02.txt</t>
  </si>
  <si>
    <t>ff066_03.txt</t>
  </si>
  <si>
    <t>ff066_04.txt</t>
  </si>
  <si>
    <t>ff067_00.txt</t>
  </si>
  <si>
    <t>ff067_01.txt</t>
  </si>
  <si>
    <t>ff067_02.txt</t>
  </si>
  <si>
    <t>ff067_03.txt</t>
  </si>
  <si>
    <t>ff067_04.txt</t>
  </si>
  <si>
    <t>ff068_00.txt</t>
  </si>
  <si>
    <t>ff068_01.txt</t>
  </si>
  <si>
    <t>ff068_02.txt</t>
  </si>
  <si>
    <t>ff068_03.txt</t>
  </si>
  <si>
    <t>ff068_04.txt</t>
  </si>
  <si>
    <t>ff069_00.txt</t>
  </si>
  <si>
    <t>ff069_01.txt</t>
  </si>
  <si>
    <t>ff069_02.txt</t>
  </si>
  <si>
    <t>ff069_03.txt</t>
  </si>
  <si>
    <t>ff069_04.txt</t>
  </si>
  <si>
    <t>best</t>
  </si>
  <si>
    <t>max</t>
  </si>
  <si>
    <t>min</t>
  </si>
  <si>
    <t>worst</t>
  </si>
  <si>
    <t>ss000.tree</t>
  </si>
  <si>
    <t>ss001.tree</t>
  </si>
  <si>
    <t>ss002.tree</t>
  </si>
  <si>
    <t>ss003.tree</t>
  </si>
  <si>
    <t>ss004.tree</t>
  </si>
  <si>
    <t>ss005.tree</t>
  </si>
  <si>
    <t>ss006.tree</t>
  </si>
  <si>
    <t>ss007.tree</t>
  </si>
  <si>
    <t>ss008.tree</t>
  </si>
  <si>
    <t>ss009.tree</t>
  </si>
  <si>
    <t>ss010.tree</t>
  </si>
  <si>
    <t>ss011.tree</t>
  </si>
  <si>
    <t>ss012.tree</t>
  </si>
  <si>
    <t>ss013.tree</t>
  </si>
  <si>
    <t>ss014.tree</t>
  </si>
  <si>
    <t>ss015.tree</t>
  </si>
  <si>
    <t>ss016.tree</t>
  </si>
  <si>
    <t>ss017.tree</t>
  </si>
  <si>
    <t>ss018.tree</t>
  </si>
  <si>
    <t>ss019.tree</t>
  </si>
  <si>
    <t>ss020.tree</t>
  </si>
  <si>
    <t>ss021.tree</t>
  </si>
  <si>
    <t>ss022.tree</t>
  </si>
  <si>
    <t>ss023.tree</t>
  </si>
  <si>
    <t>ss024.tree</t>
  </si>
  <si>
    <t>ss025.tree</t>
  </si>
  <si>
    <t>ss026.tree</t>
  </si>
  <si>
    <t>ss027.tree</t>
  </si>
  <si>
    <t>ss028.tree</t>
  </si>
  <si>
    <t>ss029.tree</t>
  </si>
  <si>
    <t>ss030.tree</t>
  </si>
  <si>
    <t>ss031.tree</t>
  </si>
  <si>
    <t>ss032.tree</t>
  </si>
  <si>
    <t>ss033.tree</t>
  </si>
  <si>
    <t>ss034.tree</t>
  </si>
  <si>
    <t>ss035.tree</t>
  </si>
  <si>
    <t>ss036.tree</t>
  </si>
  <si>
    <t>ss037.tree</t>
  </si>
  <si>
    <t>ss038.tree</t>
  </si>
  <si>
    <t>ss039.tree</t>
  </si>
  <si>
    <t>ss040.tree</t>
  </si>
  <si>
    <t>ss041.tree</t>
  </si>
  <si>
    <t>ss042.tree</t>
  </si>
  <si>
    <t>ss043.tree</t>
  </si>
  <si>
    <t>ss044.tree</t>
  </si>
  <si>
    <t>ss045.tree</t>
  </si>
  <si>
    <t>ss046.tree</t>
  </si>
  <si>
    <t>ss047.tree</t>
  </si>
  <si>
    <t>ss048.tree</t>
  </si>
  <si>
    <t>ss049.tree</t>
  </si>
  <si>
    <t>ss050.tree</t>
  </si>
  <si>
    <t>ss051.tree</t>
  </si>
  <si>
    <t>ss052.tree</t>
  </si>
  <si>
    <t>ss053.tree</t>
  </si>
  <si>
    <t>ss054.tree</t>
  </si>
  <si>
    <t>ss055.tree</t>
  </si>
  <si>
    <t>ss056.tree</t>
  </si>
  <si>
    <t>ss057.tree</t>
  </si>
  <si>
    <t>ss058.tree</t>
  </si>
  <si>
    <t>ss059.tree</t>
  </si>
  <si>
    <t>ss060.tree</t>
  </si>
  <si>
    <t>ss061.tree</t>
  </si>
  <si>
    <t>ss062.tree</t>
  </si>
  <si>
    <t>ss063.tree</t>
  </si>
  <si>
    <t>ss064.tree</t>
  </si>
  <si>
    <t>ss065.tree</t>
  </si>
  <si>
    <t>ss066.tree</t>
  </si>
  <si>
    <t>ss067.tree</t>
  </si>
  <si>
    <t>ss068.tree</t>
  </si>
  <si>
    <t>ss069.tree</t>
  </si>
  <si>
    <t>ss000_00.txt</t>
  </si>
  <si>
    <t>ss000_01.txt</t>
  </si>
  <si>
    <t>ss000_02.txt</t>
  </si>
  <si>
    <t>ss000_03.txt</t>
  </si>
  <si>
    <t>ss000_04.txt</t>
  </si>
  <si>
    <t>ss001_00.txt</t>
  </si>
  <si>
    <t>ss001_01.txt</t>
  </si>
  <si>
    <t>ss001_02.txt</t>
  </si>
  <si>
    <t>ss001_03.txt</t>
  </si>
  <si>
    <t>ss001_04.txt</t>
  </si>
  <si>
    <t>ss002_00.txt</t>
  </si>
  <si>
    <t>ss002_01.txt</t>
  </si>
  <si>
    <t>ss002_02.txt</t>
  </si>
  <si>
    <t>ss002_03.txt</t>
  </si>
  <si>
    <t>ss002_04.txt</t>
  </si>
  <si>
    <t>ss003_00.txt</t>
  </si>
  <si>
    <t>ss003_01.txt</t>
  </si>
  <si>
    <t>ss003_02.txt</t>
  </si>
  <si>
    <t>ss003_03.txt</t>
  </si>
  <si>
    <t>ss003_04.txt</t>
  </si>
  <si>
    <t>ss004_00.txt</t>
  </si>
  <si>
    <t>ss004_01.txt</t>
  </si>
  <si>
    <t>ss004_02.txt</t>
  </si>
  <si>
    <t>ss004_03.txt</t>
  </si>
  <si>
    <t>ss004_04.txt</t>
  </si>
  <si>
    <t>ss005_00.txt</t>
  </si>
  <si>
    <t>ss005_01.txt</t>
  </si>
  <si>
    <t>ss005_02.txt</t>
  </si>
  <si>
    <t>ss005_03.txt</t>
  </si>
  <si>
    <t>ss005_04.txt</t>
  </si>
  <si>
    <t>ss006_00.txt</t>
  </si>
  <si>
    <t>ss006_01.txt</t>
  </si>
  <si>
    <t>ss006_02.txt</t>
  </si>
  <si>
    <t>ss006_03.txt</t>
  </si>
  <si>
    <t>ss006_04.txt</t>
  </si>
  <si>
    <t>ss007_00.txt</t>
  </si>
  <si>
    <t>ss007_01.txt</t>
  </si>
  <si>
    <t>ss007_02.txt</t>
  </si>
  <si>
    <t>ss007_03.txt</t>
  </si>
  <si>
    <t>ss007_04.txt</t>
  </si>
  <si>
    <t>ss008_00.txt</t>
  </si>
  <si>
    <t>ss008_01.txt</t>
  </si>
  <si>
    <t>ss008_02.txt</t>
  </si>
  <si>
    <t>ss008_03.txt</t>
  </si>
  <si>
    <t>ss008_04.txt</t>
  </si>
  <si>
    <t>ss009_00.txt</t>
  </si>
  <si>
    <t>ss009_01.txt</t>
  </si>
  <si>
    <t>ss009_02.txt</t>
  </si>
  <si>
    <t>ss009_03.txt</t>
  </si>
  <si>
    <t>ss009_04.txt</t>
  </si>
  <si>
    <t>ss010_00.txt</t>
  </si>
  <si>
    <t>ss010_01.txt</t>
  </si>
  <si>
    <t>ss010_02.txt</t>
  </si>
  <si>
    <t>ss010_03.txt</t>
  </si>
  <si>
    <t>ss010_04.txt</t>
  </si>
  <si>
    <t>ss011_00.txt</t>
  </si>
  <si>
    <t>ss011_01.txt</t>
  </si>
  <si>
    <t>ss011_02.txt</t>
  </si>
  <si>
    <t>ss011_03.txt</t>
  </si>
  <si>
    <t>ss011_04.txt</t>
  </si>
  <si>
    <t>ss012_00.txt</t>
  </si>
  <si>
    <t>ss012_01.txt</t>
  </si>
  <si>
    <t>ss012_02.txt</t>
  </si>
  <si>
    <t>ss012_03.txt</t>
  </si>
  <si>
    <t>ss012_04.txt</t>
  </si>
  <si>
    <t>ss013_00.txt</t>
  </si>
  <si>
    <t>ss013_01.txt</t>
  </si>
  <si>
    <t>ss013_02.txt</t>
  </si>
  <si>
    <t>ss013_03.txt</t>
  </si>
  <si>
    <t>ss013_04.txt</t>
  </si>
  <si>
    <t>ss014_00.txt</t>
  </si>
  <si>
    <t>ss014_01.txt</t>
  </si>
  <si>
    <t>ss014_02.txt</t>
  </si>
  <si>
    <t>ss014_03.txt</t>
  </si>
  <si>
    <t>ss014_04.txt</t>
  </si>
  <si>
    <t>ss015_00.txt</t>
  </si>
  <si>
    <t>ss015_01.txt</t>
  </si>
  <si>
    <t>ss015_02.txt</t>
  </si>
  <si>
    <t>ss015_03.txt</t>
  </si>
  <si>
    <t>ss015_04.txt</t>
  </si>
  <si>
    <t>ss016_00.txt</t>
  </si>
  <si>
    <t>ss016_01.txt</t>
  </si>
  <si>
    <t>ss016_02.txt</t>
  </si>
  <si>
    <t>ss016_03.txt</t>
  </si>
  <si>
    <t>ss016_04.txt</t>
  </si>
  <si>
    <t>ss017_00.txt</t>
  </si>
  <si>
    <t>ss017_01.txt</t>
  </si>
  <si>
    <t>ss017_02.txt</t>
  </si>
  <si>
    <t>ss017_03.txt</t>
  </si>
  <si>
    <t>ss017_04.txt</t>
  </si>
  <si>
    <t>ss018_00.txt</t>
  </si>
  <si>
    <t>ss018_01.txt</t>
  </si>
  <si>
    <t>ss018_02.txt</t>
  </si>
  <si>
    <t>ss018_03.txt</t>
  </si>
  <si>
    <t>ss018_04.txt</t>
  </si>
  <si>
    <t>ss019_00.txt</t>
  </si>
  <si>
    <t>ss019_01.txt</t>
  </si>
  <si>
    <t>ss019_02.txt</t>
  </si>
  <si>
    <t>ss019_03.txt</t>
  </si>
  <si>
    <t>ss019_04.txt</t>
  </si>
  <si>
    <t>ss020_00.txt</t>
  </si>
  <si>
    <t>ss020_01.txt</t>
  </si>
  <si>
    <t>ss020_02.txt</t>
  </si>
  <si>
    <t>ss020_03.txt</t>
  </si>
  <si>
    <t>ss020_04.txt</t>
  </si>
  <si>
    <t>ss021_00.txt</t>
  </si>
  <si>
    <t>ss021_01.txt</t>
  </si>
  <si>
    <t>ss021_02.txt</t>
  </si>
  <si>
    <t>ss021_03.txt</t>
  </si>
  <si>
    <t>ss021_04.txt</t>
  </si>
  <si>
    <t>ss022_00.txt</t>
  </si>
  <si>
    <t>ss022_01.txt</t>
  </si>
  <si>
    <t>ss022_02.txt</t>
  </si>
  <si>
    <t>ss022_03.txt</t>
  </si>
  <si>
    <t>ss022_04.txt</t>
  </si>
  <si>
    <t>ss023_00.txt</t>
  </si>
  <si>
    <t>ss023_01.txt</t>
  </si>
  <si>
    <t>ss023_02.txt</t>
  </si>
  <si>
    <t>ss023_03.txt</t>
  </si>
  <si>
    <t>ss023_04.txt</t>
  </si>
  <si>
    <t>ss024_00.txt</t>
  </si>
  <si>
    <t>ss024_01.txt</t>
  </si>
  <si>
    <t>ss024_02.txt</t>
  </si>
  <si>
    <t>ss024_03.txt</t>
  </si>
  <si>
    <t>ss024_04.txt</t>
  </si>
  <si>
    <t>ss025_00.txt</t>
  </si>
  <si>
    <t>ss025_01.txt</t>
  </si>
  <si>
    <t>ss025_02.txt</t>
  </si>
  <si>
    <t>ss025_03.txt</t>
  </si>
  <si>
    <t>ss025_04.txt</t>
  </si>
  <si>
    <t>ss026_00.txt</t>
  </si>
  <si>
    <t>ss026_01.txt</t>
  </si>
  <si>
    <t>ss026_02.txt</t>
  </si>
  <si>
    <t>ss026_03.txt</t>
  </si>
  <si>
    <t>ss026_04.txt</t>
  </si>
  <si>
    <t>ss027_00.txt</t>
  </si>
  <si>
    <t>ss027_01.txt</t>
  </si>
  <si>
    <t>ss027_02.txt</t>
  </si>
  <si>
    <t>ss027_03.txt</t>
  </si>
  <si>
    <t>ss027_04.txt</t>
  </si>
  <si>
    <t>ss028_00.txt</t>
  </si>
  <si>
    <t>ss028_01.txt</t>
  </si>
  <si>
    <t>ss028_02.txt</t>
  </si>
  <si>
    <t>ss028_03.txt</t>
  </si>
  <si>
    <t>ss028_04.txt</t>
  </si>
  <si>
    <t>ss029_00.txt</t>
  </si>
  <si>
    <t>ss029_01.txt</t>
  </si>
  <si>
    <t>ss029_02.txt</t>
  </si>
  <si>
    <t>ss029_03.txt</t>
  </si>
  <si>
    <t>ss029_04.txt</t>
  </si>
  <si>
    <t>ss030_00.txt</t>
  </si>
  <si>
    <t>ss030_01.txt</t>
  </si>
  <si>
    <t>ss030_02.txt</t>
  </si>
  <si>
    <t>ss030_03.txt</t>
  </si>
  <si>
    <t>ss030_04.txt</t>
  </si>
  <si>
    <t>ss031_00.txt</t>
  </si>
  <si>
    <t>ss031_01.txt</t>
  </si>
  <si>
    <t>ss031_02.txt</t>
  </si>
  <si>
    <t>ss031_03.txt</t>
  </si>
  <si>
    <t>ss031_04.txt</t>
  </si>
  <si>
    <t>ss032_00.txt</t>
  </si>
  <si>
    <t>ss032_01.txt</t>
  </si>
  <si>
    <t>ss032_02.txt</t>
  </si>
  <si>
    <t>ss032_03.txt</t>
  </si>
  <si>
    <t>ss032_04.txt</t>
  </si>
  <si>
    <t>ss033_00.txt</t>
  </si>
  <si>
    <t>ss033_01.txt</t>
  </si>
  <si>
    <t>ss033_02.txt</t>
  </si>
  <si>
    <t>ss033_03.txt</t>
  </si>
  <si>
    <t>ss033_04.txt</t>
  </si>
  <si>
    <t>ss034_00.txt</t>
  </si>
  <si>
    <t>ss034_01.txt</t>
  </si>
  <si>
    <t>ss034_02.txt</t>
  </si>
  <si>
    <t>ss034_03.txt</t>
  </si>
  <si>
    <t>ss034_04.txt</t>
  </si>
  <si>
    <t>ss035_00.txt</t>
  </si>
  <si>
    <t>ss035_01.txt</t>
  </si>
  <si>
    <t>ss035_02.txt</t>
  </si>
  <si>
    <t>ss035_03.txt</t>
  </si>
  <si>
    <t>ss035_04.txt</t>
  </si>
  <si>
    <t>ss036_00.txt</t>
  </si>
  <si>
    <t>ss036_01.txt</t>
  </si>
  <si>
    <t>ss036_02.txt</t>
  </si>
  <si>
    <t>ss036_03.txt</t>
  </si>
  <si>
    <t>ss036_04.txt</t>
  </si>
  <si>
    <t>ss037_00.txt</t>
  </si>
  <si>
    <t>ss037_01.txt</t>
  </si>
  <si>
    <t>ss037_02.txt</t>
  </si>
  <si>
    <t>ss037_03.txt</t>
  </si>
  <si>
    <t>ss037_04.txt</t>
  </si>
  <si>
    <t>ss038_00.txt</t>
  </si>
  <si>
    <t>ss038_01.txt</t>
  </si>
  <si>
    <t>ss038_02.txt</t>
  </si>
  <si>
    <t>ss038_03.txt</t>
  </si>
  <si>
    <t>ss038_04.txt</t>
  </si>
  <si>
    <t>ss039_00.txt</t>
  </si>
  <si>
    <t>ss039_01.txt</t>
  </si>
  <si>
    <t>ss039_02.txt</t>
  </si>
  <si>
    <t>ss039_03.txt</t>
  </si>
  <si>
    <t>ss039_04.txt</t>
  </si>
  <si>
    <t>ss040_00.txt</t>
  </si>
  <si>
    <t>ss040_01.txt</t>
  </si>
  <si>
    <t>ss040_02.txt</t>
  </si>
  <si>
    <t>ss040_03.txt</t>
  </si>
  <si>
    <t>ss040_04.txt</t>
  </si>
  <si>
    <t>ss041_00.txt</t>
  </si>
  <si>
    <t>ss041_01.txt</t>
  </si>
  <si>
    <t>ss041_02.txt</t>
  </si>
  <si>
    <t>ss041_03.txt</t>
  </si>
  <si>
    <t>ss041_04.txt</t>
  </si>
  <si>
    <t>ss042_00.txt</t>
  </si>
  <si>
    <t>ss042_01.txt</t>
  </si>
  <si>
    <t>ss042_02.txt</t>
  </si>
  <si>
    <t>ss042_03.txt</t>
  </si>
  <si>
    <t>ss042_04.txt</t>
  </si>
  <si>
    <t>ss043_00.txt</t>
  </si>
  <si>
    <t>ss043_01.txt</t>
  </si>
  <si>
    <t>ss043_02.txt</t>
  </si>
  <si>
    <t>ss043_03.txt</t>
  </si>
  <si>
    <t>ss043_04.txt</t>
  </si>
  <si>
    <t>ss044_00.txt</t>
  </si>
  <si>
    <t>ss044_01.txt</t>
  </si>
  <si>
    <t>ss044_02.txt</t>
  </si>
  <si>
    <t>ss044_03.txt</t>
  </si>
  <si>
    <t>ss044_04.txt</t>
  </si>
  <si>
    <t>ss045_00.txt</t>
  </si>
  <si>
    <t>ss045_01.txt</t>
  </si>
  <si>
    <t>ss045_02.txt</t>
  </si>
  <si>
    <t>ss045_03.txt</t>
  </si>
  <si>
    <t>ss045_04.txt</t>
  </si>
  <si>
    <t>ss046_00.txt</t>
  </si>
  <si>
    <t>ss046_01.txt</t>
  </si>
  <si>
    <t>ss046_02.txt</t>
  </si>
  <si>
    <t>ss046_03.txt</t>
  </si>
  <si>
    <t>ss046_04.txt</t>
  </si>
  <si>
    <t>ss047_00.txt</t>
  </si>
  <si>
    <t>ss047_01.txt</t>
  </si>
  <si>
    <t>ss047_02.txt</t>
  </si>
  <si>
    <t>ss047_03.txt</t>
  </si>
  <si>
    <t>ss047_04.txt</t>
  </si>
  <si>
    <t>ss048_00.txt</t>
  </si>
  <si>
    <t>ss048_01.txt</t>
  </si>
  <si>
    <t>ss048_02.txt</t>
  </si>
  <si>
    <t>ss048_03.txt</t>
  </si>
  <si>
    <t>ss048_04.txt</t>
  </si>
  <si>
    <t>ss049_00.txt</t>
  </si>
  <si>
    <t>ss049_01.txt</t>
  </si>
  <si>
    <t>ss049_02.txt</t>
  </si>
  <si>
    <t>ss049_03.txt</t>
  </si>
  <si>
    <t>ss049_04.txt</t>
  </si>
  <si>
    <t>ss050_00.txt</t>
  </si>
  <si>
    <t>ss050_01.txt</t>
  </si>
  <si>
    <t>ss050_02.txt</t>
  </si>
  <si>
    <t>ss050_03.txt</t>
  </si>
  <si>
    <t>ss050_04.txt</t>
  </si>
  <si>
    <t>ss051_00.txt</t>
  </si>
  <si>
    <t>ss051_01.txt</t>
  </si>
  <si>
    <t>ss051_02.txt</t>
  </si>
  <si>
    <t>ss051_03.txt</t>
  </si>
  <si>
    <t>ss051_04.txt</t>
  </si>
  <si>
    <t>ss052_00.txt</t>
  </si>
  <si>
    <t>ss052_01.txt</t>
  </si>
  <si>
    <t>ss052_02.txt</t>
  </si>
  <si>
    <t>ss052_03.txt</t>
  </si>
  <si>
    <t>ss052_04.txt</t>
  </si>
  <si>
    <t>ss053_00.txt</t>
  </si>
  <si>
    <t>ss053_01.txt</t>
  </si>
  <si>
    <t>ss053_02.txt</t>
  </si>
  <si>
    <t>ss053_03.txt</t>
  </si>
  <si>
    <t>ss053_04.txt</t>
  </si>
  <si>
    <t>ss054_00.txt</t>
  </si>
  <si>
    <t>ss054_01.txt</t>
  </si>
  <si>
    <t>ss054_02.txt</t>
  </si>
  <si>
    <t>ss054_03.txt</t>
  </si>
  <si>
    <t>ss054_04.txt</t>
  </si>
  <si>
    <t>ss055_00.txt</t>
  </si>
  <si>
    <t>ss055_01.txt</t>
  </si>
  <si>
    <t>ss055_02.txt</t>
  </si>
  <si>
    <t>ss055_03.txt</t>
  </si>
  <si>
    <t>ss055_04.txt</t>
  </si>
  <si>
    <t>ss056_00.txt</t>
  </si>
  <si>
    <t>ss056_01.txt</t>
  </si>
  <si>
    <t>ss056_02.txt</t>
  </si>
  <si>
    <t>ss056_03.txt</t>
  </si>
  <si>
    <t>ss056_04.txt</t>
  </si>
  <si>
    <t>ss057_00.txt</t>
  </si>
  <si>
    <t>ss057_01.txt</t>
  </si>
  <si>
    <t>ss057_02.txt</t>
  </si>
  <si>
    <t>ss057_03.txt</t>
  </si>
  <si>
    <t>ss057_04.txt</t>
  </si>
  <si>
    <t>ss058_00.txt</t>
  </si>
  <si>
    <t>ss058_01.txt</t>
  </si>
  <si>
    <t>ss058_02.txt</t>
  </si>
  <si>
    <t>ss058_03.txt</t>
  </si>
  <si>
    <t>ss058_04.txt</t>
  </si>
  <si>
    <t>ss059_00.txt</t>
  </si>
  <si>
    <t>ss059_01.txt</t>
  </si>
  <si>
    <t>ss059_02.txt</t>
  </si>
  <si>
    <t>ss059_03.txt</t>
  </si>
  <si>
    <t>ss059_04.txt</t>
  </si>
  <si>
    <t>ss060_00.txt</t>
  </si>
  <si>
    <t>ss060_01.txt</t>
  </si>
  <si>
    <t>ss060_02.txt</t>
  </si>
  <si>
    <t>ss060_03.txt</t>
  </si>
  <si>
    <t>ss060_04.txt</t>
  </si>
  <si>
    <t>ss061_00.txt</t>
  </si>
  <si>
    <t>ss061_01.txt</t>
  </si>
  <si>
    <t>ss061_02.txt</t>
  </si>
  <si>
    <t>ss061_03.txt</t>
  </si>
  <si>
    <t>ss061_04.txt</t>
  </si>
  <si>
    <t>ss062_00.txt</t>
  </si>
  <si>
    <t>ss062_01.txt</t>
  </si>
  <si>
    <t>ss062_02.txt</t>
  </si>
  <si>
    <t>ss062_03.txt</t>
  </si>
  <si>
    <t>ss062_04.txt</t>
  </si>
  <si>
    <t>ss063_00.txt</t>
  </si>
  <si>
    <t>ss063_01.txt</t>
  </si>
  <si>
    <t>ss063_02.txt</t>
  </si>
  <si>
    <t>ss063_03.txt</t>
  </si>
  <si>
    <t>ss063_04.txt</t>
  </si>
  <si>
    <t>ss064_00.txt</t>
  </si>
  <si>
    <t>ss064_01.txt</t>
  </si>
  <si>
    <t>ss064_02.txt</t>
  </si>
  <si>
    <t>ss064_03.txt</t>
  </si>
  <si>
    <t>ss064_04.txt</t>
  </si>
  <si>
    <t>ss065_00.txt</t>
  </si>
  <si>
    <t>ss065_01.txt</t>
  </si>
  <si>
    <t>ss065_02.txt</t>
  </si>
  <si>
    <t>ss065_03.txt</t>
  </si>
  <si>
    <t>ss065_04.txt</t>
  </si>
  <si>
    <t>ss066_00.txt</t>
  </si>
  <si>
    <t>ss066_01.txt</t>
  </si>
  <si>
    <t>ss066_02.txt</t>
  </si>
  <si>
    <t>ss066_03.txt</t>
  </si>
  <si>
    <t>ss066_04.txt</t>
  </si>
  <si>
    <t>ss067_00.txt</t>
  </si>
  <si>
    <t>ss067_01.txt</t>
  </si>
  <si>
    <t>ss067_02.txt</t>
  </si>
  <si>
    <t>ss067_03.txt</t>
  </si>
  <si>
    <t>ss067_04.txt</t>
  </si>
  <si>
    <t>ss068_00.txt</t>
  </si>
  <si>
    <t>ss068_01.txt</t>
  </si>
  <si>
    <t>ss068_02.txt</t>
  </si>
  <si>
    <t>ss068_03.txt</t>
  </si>
  <si>
    <t>ss068_04.txt</t>
  </si>
  <si>
    <t>ss069_00.txt</t>
  </si>
  <si>
    <t>ss069_01.txt</t>
  </si>
  <si>
    <t>ss069_02.txt</t>
  </si>
  <si>
    <t>ss069_03.txt</t>
  </si>
  <si>
    <t>ss069_04.txt</t>
  </si>
  <si>
    <t>trees</t>
  </si>
  <si>
    <t xml:space="preserve">best </t>
  </si>
  <si>
    <t>CTUP</t>
  </si>
  <si>
    <t>time</t>
  </si>
  <si>
    <t>ffe</t>
  </si>
  <si>
    <t>Best</t>
  </si>
  <si>
    <t>CPLEX 2</t>
  </si>
  <si>
    <t>CPLEX 1</t>
  </si>
  <si>
    <t xml:space="preserve">Best </t>
  </si>
  <si>
    <t>Worst</t>
  </si>
  <si>
    <t>ALL min worst best</t>
  </si>
  <si>
    <t>ALL max worst best</t>
  </si>
  <si>
    <t>z_summary_ff000</t>
  </si>
  <si>
    <t>z_summary_ff001</t>
  </si>
  <si>
    <t>z_summary_ff002</t>
  </si>
  <si>
    <t>z_summary_ff003</t>
  </si>
  <si>
    <t>z_summary_ff004</t>
  </si>
  <si>
    <t>z_summary_ff005</t>
  </si>
  <si>
    <t>z_summary_ff006</t>
  </si>
  <si>
    <t>z_summary_ff007</t>
  </si>
  <si>
    <t>z_summary_ff008</t>
  </si>
  <si>
    <t>z_summary_ff009</t>
  </si>
  <si>
    <t>z_summary_ff010</t>
  </si>
  <si>
    <t>z_summary_ff011</t>
  </si>
  <si>
    <t>z_summary_ff012</t>
  </si>
  <si>
    <t>z_summary_ff013</t>
  </si>
  <si>
    <t>z_summary_ff014</t>
  </si>
  <si>
    <t>z_summary_ff015</t>
  </si>
  <si>
    <t>z_summary_ff016</t>
  </si>
  <si>
    <t>z_summary_ff017</t>
  </si>
  <si>
    <t>z_summary_ff018</t>
  </si>
  <si>
    <t>z_summary_ff019</t>
  </si>
  <si>
    <t>z_summary_ff020</t>
  </si>
  <si>
    <t>z_summary_ff021</t>
  </si>
  <si>
    <t>z_summary_ff022</t>
  </si>
  <si>
    <t>z_summary_ff023</t>
  </si>
  <si>
    <t>z_summary_ff024</t>
  </si>
  <si>
    <t>z_summary_ff025</t>
  </si>
  <si>
    <t>z_summary_ff026</t>
  </si>
  <si>
    <t>z_summary_ff027</t>
  </si>
  <si>
    <t>z_summary_ff028</t>
  </si>
  <si>
    <t>z_summary_ff029</t>
  </si>
  <si>
    <t>z_summary_ff030</t>
  </si>
  <si>
    <t>z_summary_ff031</t>
  </si>
  <si>
    <t>z_summary_ff032</t>
  </si>
  <si>
    <t>z_summary_ff033</t>
  </si>
  <si>
    <t>z_summary_ff034</t>
  </si>
  <si>
    <t>z_summary_ff035</t>
  </si>
  <si>
    <t>z_summary_ff036</t>
  </si>
  <si>
    <t>z_summary_ff037</t>
  </si>
  <si>
    <t>z_summary_ff038</t>
  </si>
  <si>
    <t>z_summary_ff039</t>
  </si>
  <si>
    <t>z_summary_ff040</t>
  </si>
  <si>
    <t>z_summary_ff041</t>
  </si>
  <si>
    <t>z_summary_ff042</t>
  </si>
  <si>
    <t>z_summary_ff043</t>
  </si>
  <si>
    <t>z_summary_ff044</t>
  </si>
  <si>
    <t>z_summary_ff045</t>
  </si>
  <si>
    <t>z_summary_ff046</t>
  </si>
  <si>
    <t>z_summary_ff047</t>
  </si>
  <si>
    <t>z_summary_ff048</t>
  </si>
  <si>
    <t>z_summary_ff049</t>
  </si>
  <si>
    <t>z_summary_ff050</t>
  </si>
  <si>
    <t>z_summary_ff051</t>
  </si>
  <si>
    <t>z_summary_ff052</t>
  </si>
  <si>
    <t>z_summary_ff053</t>
  </si>
  <si>
    <t>z_summary_ff054</t>
  </si>
  <si>
    <t>z_summary_ff055</t>
  </si>
  <si>
    <t>z_summary_ff056</t>
  </si>
  <si>
    <t>z_summary_ff057</t>
  </si>
  <si>
    <t>z_summary_ff058</t>
  </si>
  <si>
    <t>z_summary_ff059</t>
  </si>
  <si>
    <t>z_summary_ff060</t>
  </si>
  <si>
    <t>z_summary_ff061</t>
  </si>
  <si>
    <t>z_summary_ff062</t>
  </si>
  <si>
    <t>z_summary_ff063</t>
  </si>
  <si>
    <t>z_summary_ff064</t>
  </si>
  <si>
    <t>z_summary_ff065</t>
  </si>
  <si>
    <t>z_summary_ff066</t>
  </si>
  <si>
    <t>z_summary_ff067</t>
  </si>
  <si>
    <t>z_summary_ff068</t>
  </si>
  <si>
    <t>z_summary_ff069</t>
  </si>
  <si>
    <t>z_summary_ss000</t>
  </si>
  <si>
    <t>z_summary_ss001</t>
  </si>
  <si>
    <t>z_summary_ss002</t>
  </si>
  <si>
    <t>z_summary_ss003</t>
  </si>
  <si>
    <t>z_summary_ss004</t>
  </si>
  <si>
    <t>z_summary_ss005</t>
  </si>
  <si>
    <t>z_summary_ss006</t>
  </si>
  <si>
    <t>z_summary_ss007</t>
  </si>
  <si>
    <t>z_summary_ss008</t>
  </si>
  <si>
    <t>z_summary_ss009</t>
  </si>
  <si>
    <t>z_summary_ss010</t>
  </si>
  <si>
    <t>z_summary_ss011</t>
  </si>
  <si>
    <t>z_summary_ss012</t>
  </si>
  <si>
    <t>z_summary_ss013</t>
  </si>
  <si>
    <t>z_summary_ss014</t>
  </si>
  <si>
    <t>z_summary_ss015</t>
  </si>
  <si>
    <t>z_summary_ss016</t>
  </si>
  <si>
    <t>z_summary_ss017</t>
  </si>
  <si>
    <t>z_summary_ss018</t>
  </si>
  <si>
    <t>z_summary_ss019</t>
  </si>
  <si>
    <t>z_summary_ss020</t>
  </si>
  <si>
    <t>z_summary_ss021</t>
  </si>
  <si>
    <t>z_summary_ss022</t>
  </si>
  <si>
    <t>z_summary_ss023</t>
  </si>
  <si>
    <t>z_summary_ss024</t>
  </si>
  <si>
    <t>z_summary_ss025</t>
  </si>
  <si>
    <t>z_summary_ss026</t>
  </si>
  <si>
    <t>z_summary_ss027</t>
  </si>
  <si>
    <t>z_summary_ss028</t>
  </si>
  <si>
    <t>z_summary_ss029</t>
  </si>
  <si>
    <t>z_summary_ss030</t>
  </si>
  <si>
    <t>z_summary_ss031</t>
  </si>
  <si>
    <t>z_summary_ss032</t>
  </si>
  <si>
    <t>z_summary_ss033</t>
  </si>
  <si>
    <t>z_summary_ss034</t>
  </si>
  <si>
    <t>z_summary_ss035</t>
  </si>
  <si>
    <t>z_summary_ss036</t>
  </si>
  <si>
    <t>z_summary_ss037</t>
  </si>
  <si>
    <t>z_summary_ss038</t>
  </si>
  <si>
    <t>z_summary_ss039</t>
  </si>
  <si>
    <t>z_summary_ss040</t>
  </si>
  <si>
    <t>z_summary_ss041</t>
  </si>
  <si>
    <t>z_summary_ss042</t>
  </si>
  <si>
    <t>z_summary_ss043</t>
  </si>
  <si>
    <t>z_summary_ss044</t>
  </si>
  <si>
    <t>z_summary_ss045</t>
  </si>
  <si>
    <t>z_summary_ss046</t>
  </si>
  <si>
    <t>z_summary_ss047</t>
  </si>
  <si>
    <t>z_summary_ss048</t>
  </si>
  <si>
    <t>z_summary_ss049</t>
  </si>
  <si>
    <t>z_summary_ss050</t>
  </si>
  <si>
    <t>z_summary_ss051</t>
  </si>
  <si>
    <t>z_summary_ss052</t>
  </si>
  <si>
    <t>z_summary_ss053</t>
  </si>
  <si>
    <t>z_summary_ss054</t>
  </si>
  <si>
    <t>z_summary_ss055</t>
  </si>
  <si>
    <t>z_summary_ss056</t>
  </si>
  <si>
    <t>z_summary_ss057</t>
  </si>
  <si>
    <t>z_summary_ss058</t>
  </si>
  <si>
    <t>z_summary_ss059</t>
  </si>
  <si>
    <t>z_summary_ss060</t>
  </si>
  <si>
    <t>z_summary_ss061</t>
  </si>
  <si>
    <t>z_summary_ss062</t>
  </si>
  <si>
    <t>z_summary_ss063</t>
  </si>
  <si>
    <t>z_summary_ss064</t>
  </si>
  <si>
    <t>z_summary_ss065</t>
  </si>
  <si>
    <t>z_summary_ss066</t>
  </si>
  <si>
    <t>z_summary_ss067</t>
  </si>
  <si>
    <t>z_summary_ss068</t>
  </si>
  <si>
    <t>z_summary_ss069</t>
  </si>
  <si>
    <t>LTGA DYN</t>
  </si>
  <si>
    <t>LTGA ST (DYN CONFIG)</t>
  </si>
  <si>
    <t>LTGA ST</t>
  </si>
  <si>
    <t>CR</t>
  </si>
  <si>
    <t>ltga st(dyn)</t>
  </si>
  <si>
    <t>DYN worst better than best ST</t>
  </si>
  <si>
    <t>ST BEST</t>
  </si>
  <si>
    <t>DYN worst</t>
  </si>
  <si>
    <t>DYN worst better</t>
  </si>
  <si>
    <t>Ratio</t>
  </si>
  <si>
    <t>P3 DYN</t>
  </si>
  <si>
    <t>P3 ST</t>
  </si>
  <si>
    <t>DSMGA 2 DYN</t>
  </si>
  <si>
    <t>DSMGA 2 ST (DYN config)</t>
  </si>
  <si>
    <t>DSMGA 2 ST</t>
  </si>
  <si>
    <t xml:space="preserve"> DYN</t>
  </si>
  <si>
    <t>st(dyn)</t>
  </si>
  <si>
    <t>ST</t>
  </si>
  <si>
    <t>MuPPetS DYN</t>
  </si>
  <si>
    <t>MuPPetS ST</t>
  </si>
  <si>
    <t>MuPPetS ST (DYN config)</t>
  </si>
  <si>
    <t>DYN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</si>
</sst>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5" borderId="0" xfId="0" applyFill="1"/>
    <xf numFmtId="0" fontId="0" fillId="0" borderId="0" xfId="0" applyAlignment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10" fontId="0" fillId="0" borderId="0" xfId="0" applyNumberFormat="1" applyFill="1"/>
    <xf numFmtId="10" fontId="0" fillId="2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1"/>
  <sheetViews>
    <sheetView topLeftCell="BH1" workbookViewId="0">
      <selection activeCell="CD72" sqref="CD72"/>
    </sheetView>
  </sheetViews>
  <sheetFormatPr defaultRowHeight="15" x14ac:dyDescent="0.25"/>
  <cols>
    <col min="26" max="26" width="10.140625" customWidth="1"/>
    <col min="27" max="27" width="10.7109375" customWidth="1"/>
    <col min="40" max="40" width="9.140625" style="2"/>
  </cols>
  <sheetData>
    <row r="1" spans="1:154" x14ac:dyDescent="0.25">
      <c r="H1" s="2"/>
      <c r="I1" s="2"/>
      <c r="J1" s="2"/>
      <c r="K1" s="2"/>
      <c r="CA1" s="2"/>
      <c r="CB1" s="2"/>
      <c r="CC1" s="2"/>
      <c r="CD1" s="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"/>
      <c r="CV1" s="2"/>
      <c r="CW1" s="2"/>
      <c r="CX1" s="22"/>
      <c r="CY1" s="22"/>
      <c r="CZ1" s="22"/>
      <c r="DA1" s="22"/>
      <c r="DB1" s="22"/>
      <c r="DC1" s="22"/>
      <c r="DD1" s="23"/>
      <c r="DE1" s="22"/>
      <c r="DF1" s="22"/>
      <c r="DG1" s="22"/>
      <c r="DH1" s="22"/>
      <c r="DI1" s="22"/>
      <c r="DJ1" s="22"/>
      <c r="DK1" s="22"/>
      <c r="DL1" s="22"/>
      <c r="DM1" s="6"/>
      <c r="DN1" s="2"/>
      <c r="DO1" s="22"/>
      <c r="DP1" s="22"/>
      <c r="DQ1" s="22"/>
      <c r="DR1" s="22"/>
      <c r="DS1" s="22"/>
      <c r="DT1" s="22"/>
      <c r="DU1" s="22"/>
      <c r="DV1" s="22"/>
      <c r="DW1" s="6"/>
      <c r="DX1" s="2"/>
      <c r="DY1" s="22"/>
      <c r="DZ1" s="22"/>
      <c r="EA1" s="22"/>
      <c r="EB1" s="22"/>
      <c r="EC1" s="22"/>
      <c r="ED1" s="22"/>
      <c r="EE1" s="22"/>
      <c r="EF1" s="22"/>
      <c r="EG1" s="2"/>
      <c r="EH1" s="22"/>
      <c r="EI1" s="22"/>
      <c r="EJ1" s="22"/>
      <c r="EK1" s="22"/>
      <c r="EL1" s="22"/>
      <c r="EM1" s="22"/>
      <c r="EN1" s="22"/>
      <c r="EO1" s="22"/>
      <c r="EP1" s="2"/>
      <c r="EQ1" s="22"/>
      <c r="ER1" s="22"/>
      <c r="ES1" s="22"/>
      <c r="ET1" s="22"/>
      <c r="EU1" s="22"/>
      <c r="EV1" s="22"/>
      <c r="EW1" s="22"/>
      <c r="EX1" s="22"/>
    </row>
    <row r="2" spans="1:154" ht="15" customHeight="1" x14ac:dyDescent="0.25">
      <c r="F2" s="21" t="s">
        <v>854</v>
      </c>
      <c r="G2" s="21" t="s">
        <v>855</v>
      </c>
      <c r="H2" s="21" t="s">
        <v>851</v>
      </c>
      <c r="I2" s="21"/>
      <c r="J2" s="21" t="s">
        <v>850</v>
      </c>
      <c r="K2" s="21"/>
      <c r="L2" s="19" t="s">
        <v>996</v>
      </c>
      <c r="M2" s="19"/>
      <c r="N2" s="19"/>
      <c r="O2" s="19" t="s">
        <v>997</v>
      </c>
      <c r="P2" s="19"/>
      <c r="Q2" s="19"/>
      <c r="R2" s="19" t="s">
        <v>998</v>
      </c>
      <c r="S2" s="19"/>
      <c r="T2" s="19"/>
      <c r="U2" s="12"/>
      <c r="V2" s="12"/>
      <c r="W2" s="12"/>
      <c r="X2" s="11"/>
      <c r="Y2" s="11"/>
      <c r="Z2" s="12"/>
      <c r="AA2" s="12"/>
      <c r="AB2" s="12"/>
      <c r="AC2" s="11"/>
      <c r="AD2" s="19" t="s">
        <v>1006</v>
      </c>
      <c r="AE2" s="19"/>
      <c r="AF2" s="19"/>
      <c r="AG2" s="19" t="s">
        <v>1007</v>
      </c>
      <c r="AH2" s="19"/>
      <c r="AI2" s="19"/>
      <c r="AJ2" s="12"/>
      <c r="AK2" s="12"/>
      <c r="AL2" s="12"/>
      <c r="AM2" s="12"/>
      <c r="AN2" s="6"/>
      <c r="AO2" s="12"/>
      <c r="AP2" s="12"/>
      <c r="AQ2" s="12"/>
      <c r="AR2" s="19" t="s">
        <v>1008</v>
      </c>
      <c r="AS2" s="19"/>
      <c r="AT2" s="19"/>
      <c r="AU2" s="19" t="s">
        <v>1009</v>
      </c>
      <c r="AV2" s="19"/>
      <c r="AW2" s="19"/>
      <c r="AX2" s="19" t="s">
        <v>1010</v>
      </c>
      <c r="AY2" s="19"/>
      <c r="AZ2" s="19"/>
      <c r="BA2" s="12"/>
      <c r="BB2" s="12"/>
      <c r="BC2" s="12"/>
      <c r="BD2" s="12"/>
      <c r="BE2" s="12"/>
      <c r="BF2" s="12"/>
      <c r="BG2" s="12"/>
      <c r="BH2" s="12"/>
      <c r="BI2" s="13"/>
      <c r="BJ2" s="19" t="s">
        <v>1014</v>
      </c>
      <c r="BK2" s="19"/>
      <c r="BL2" s="19"/>
      <c r="BM2" s="19" t="s">
        <v>1016</v>
      </c>
      <c r="BN2" s="19"/>
      <c r="BO2" s="19"/>
      <c r="BP2" s="19" t="s">
        <v>1015</v>
      </c>
      <c r="BQ2" s="19"/>
      <c r="BR2" s="19"/>
      <c r="BS2" s="13"/>
      <c r="BT2" s="13"/>
      <c r="BU2" s="13"/>
      <c r="BV2" s="13"/>
      <c r="BW2" s="13"/>
      <c r="BX2" s="13"/>
      <c r="BY2" s="13"/>
      <c r="BZ2" s="13"/>
      <c r="CA2" s="22"/>
      <c r="CB2" s="22"/>
      <c r="CC2" s="22"/>
      <c r="CD2" s="6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</row>
    <row r="3" spans="1:154" ht="27.75" customHeight="1" x14ac:dyDescent="0.25">
      <c r="C3" s="19" t="s">
        <v>846</v>
      </c>
      <c r="D3" s="19"/>
      <c r="E3" s="19"/>
      <c r="F3" s="21"/>
      <c r="G3" s="21"/>
      <c r="H3" s="10" t="s">
        <v>852</v>
      </c>
      <c r="I3" s="10" t="s">
        <v>853</v>
      </c>
      <c r="J3" s="10" t="s">
        <v>852</v>
      </c>
      <c r="K3" s="10" t="s">
        <v>853</v>
      </c>
      <c r="L3" s="5" t="s">
        <v>849</v>
      </c>
      <c r="M3" s="19" t="s">
        <v>423</v>
      </c>
      <c r="N3" s="19"/>
      <c r="O3" s="5" t="s">
        <v>849</v>
      </c>
      <c r="P3" s="19" t="s">
        <v>423</v>
      </c>
      <c r="Q3" s="19"/>
      <c r="R3" s="5" t="s">
        <v>849</v>
      </c>
      <c r="S3" s="19" t="s">
        <v>423</v>
      </c>
      <c r="T3" s="19"/>
      <c r="U3" s="19" t="s">
        <v>849</v>
      </c>
      <c r="V3" s="19"/>
      <c r="W3" s="19" t="s">
        <v>999</v>
      </c>
      <c r="X3" s="19"/>
      <c r="Y3" s="19"/>
      <c r="Z3" s="20" t="s">
        <v>1001</v>
      </c>
      <c r="AA3" s="20"/>
      <c r="AB3" s="9"/>
      <c r="AC3" s="11"/>
      <c r="AD3" s="5" t="s">
        <v>849</v>
      </c>
      <c r="AE3" s="19" t="s">
        <v>423</v>
      </c>
      <c r="AF3" s="19"/>
      <c r="AG3" s="5" t="s">
        <v>849</v>
      </c>
      <c r="AH3" s="19" t="s">
        <v>423</v>
      </c>
      <c r="AI3" s="19"/>
      <c r="AJ3" s="19" t="s">
        <v>849</v>
      </c>
      <c r="AK3" s="19"/>
      <c r="AL3" s="19" t="s">
        <v>999</v>
      </c>
      <c r="AM3" s="19"/>
      <c r="AN3" s="20" t="s">
        <v>1001</v>
      </c>
      <c r="AO3" s="20"/>
      <c r="AP3" s="9"/>
      <c r="AQ3" s="9"/>
      <c r="AR3" s="12" t="s">
        <v>849</v>
      </c>
      <c r="AS3" s="19" t="s">
        <v>423</v>
      </c>
      <c r="AT3" s="19"/>
      <c r="AU3" s="12" t="s">
        <v>849</v>
      </c>
      <c r="AV3" s="19" t="s">
        <v>423</v>
      </c>
      <c r="AW3" s="19"/>
      <c r="AX3" s="12" t="s">
        <v>849</v>
      </c>
      <c r="AY3" s="19" t="s">
        <v>423</v>
      </c>
      <c r="AZ3" s="19"/>
      <c r="BA3" s="19" t="s">
        <v>849</v>
      </c>
      <c r="BB3" s="19"/>
      <c r="BC3" s="19" t="s">
        <v>999</v>
      </c>
      <c r="BD3" s="19"/>
      <c r="BE3" s="19"/>
      <c r="BF3" s="20" t="s">
        <v>1001</v>
      </c>
      <c r="BG3" s="20"/>
      <c r="BH3" s="9"/>
      <c r="BI3" s="9"/>
      <c r="BJ3" s="13" t="s">
        <v>849</v>
      </c>
      <c r="BK3" s="19" t="s">
        <v>423</v>
      </c>
      <c r="BL3" s="19"/>
      <c r="BM3" s="13" t="s">
        <v>849</v>
      </c>
      <c r="BN3" s="19" t="s">
        <v>423</v>
      </c>
      <c r="BO3" s="19"/>
      <c r="BP3" s="13" t="s">
        <v>849</v>
      </c>
      <c r="BQ3" s="19" t="s">
        <v>423</v>
      </c>
      <c r="BR3" s="19"/>
      <c r="BS3" s="19" t="s">
        <v>849</v>
      </c>
      <c r="BT3" s="19"/>
      <c r="BU3" s="19" t="s">
        <v>999</v>
      </c>
      <c r="BV3" s="19"/>
      <c r="BW3" s="19"/>
      <c r="BX3" s="20" t="s">
        <v>1001</v>
      </c>
      <c r="BY3" s="20"/>
      <c r="BZ3" s="9"/>
      <c r="CA3" s="6"/>
      <c r="CB3" s="22"/>
      <c r="CC3" s="22"/>
      <c r="CD3" s="6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2"/>
      <c r="CV3" s="7"/>
      <c r="CW3" s="7"/>
      <c r="CX3" s="7"/>
      <c r="CY3" s="7"/>
      <c r="CZ3" s="7"/>
      <c r="DA3" s="7"/>
      <c r="DB3" s="7"/>
      <c r="DC3" s="7"/>
      <c r="DD3" s="2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2"/>
      <c r="EH3" s="7"/>
      <c r="EI3" s="7"/>
      <c r="EJ3" s="7"/>
      <c r="EK3" s="7"/>
      <c r="EL3" s="7"/>
      <c r="EM3" s="7"/>
      <c r="EN3" s="7"/>
      <c r="EO3" s="7"/>
      <c r="EP3" s="2"/>
      <c r="EQ3" s="7"/>
      <c r="ER3" s="7"/>
      <c r="ES3" s="7"/>
      <c r="ET3" s="7"/>
      <c r="EU3" s="7"/>
      <c r="EV3" s="7"/>
      <c r="EW3" s="7"/>
      <c r="EX3" s="7"/>
    </row>
    <row r="4" spans="1:154" ht="18.75" customHeight="1" x14ac:dyDescent="0.25">
      <c r="A4" s="2"/>
      <c r="B4" s="2"/>
      <c r="C4" s="2" t="s">
        <v>844</v>
      </c>
      <c r="D4" s="2" t="s">
        <v>845</v>
      </c>
      <c r="E4" s="2" t="s">
        <v>423</v>
      </c>
      <c r="F4" s="21"/>
      <c r="G4" s="21"/>
      <c r="H4" s="10"/>
      <c r="I4" s="10"/>
      <c r="J4" s="10"/>
      <c r="K4" s="10"/>
      <c r="M4" t="s">
        <v>422</v>
      </c>
      <c r="N4" t="s">
        <v>421</v>
      </c>
      <c r="P4" t="s">
        <v>422</v>
      </c>
      <c r="Q4" t="s">
        <v>421</v>
      </c>
      <c r="S4" t="s">
        <v>422</v>
      </c>
      <c r="T4" t="s">
        <v>421</v>
      </c>
      <c r="U4" t="s">
        <v>422</v>
      </c>
      <c r="V4" t="s">
        <v>421</v>
      </c>
      <c r="W4" t="s">
        <v>996</v>
      </c>
      <c r="X4" t="s">
        <v>1000</v>
      </c>
      <c r="Y4" t="s">
        <v>998</v>
      </c>
      <c r="Z4" t="s">
        <v>1003</v>
      </c>
      <c r="AA4" t="s">
        <v>1002</v>
      </c>
      <c r="AB4" t="s">
        <v>1004</v>
      </c>
      <c r="AE4" t="s">
        <v>422</v>
      </c>
      <c r="AF4" t="s">
        <v>421</v>
      </c>
      <c r="AH4" t="s">
        <v>422</v>
      </c>
      <c r="AI4" t="s">
        <v>421</v>
      </c>
      <c r="AJ4" t="s">
        <v>422</v>
      </c>
      <c r="AK4" t="s">
        <v>421</v>
      </c>
      <c r="AL4" t="s">
        <v>1006</v>
      </c>
      <c r="AM4" t="s">
        <v>1007</v>
      </c>
      <c r="AN4" t="s">
        <v>1003</v>
      </c>
      <c r="AO4" t="s">
        <v>1002</v>
      </c>
      <c r="AP4" t="s">
        <v>1004</v>
      </c>
      <c r="AS4" t="s">
        <v>422</v>
      </c>
      <c r="AT4" t="s">
        <v>421</v>
      </c>
      <c r="AV4" t="s">
        <v>422</v>
      </c>
      <c r="AW4" t="s">
        <v>421</v>
      </c>
      <c r="AY4" t="s">
        <v>422</v>
      </c>
      <c r="AZ4" t="s">
        <v>421</v>
      </c>
      <c r="BA4" t="s">
        <v>422</v>
      </c>
      <c r="BB4" t="s">
        <v>421</v>
      </c>
      <c r="BC4" t="s">
        <v>1011</v>
      </c>
      <c r="BD4" t="s">
        <v>1012</v>
      </c>
      <c r="BE4" t="s">
        <v>1013</v>
      </c>
      <c r="BF4" t="s">
        <v>1003</v>
      </c>
      <c r="BG4" t="s">
        <v>1002</v>
      </c>
      <c r="BH4" t="s">
        <v>1004</v>
      </c>
      <c r="BK4" t="s">
        <v>422</v>
      </c>
      <c r="BL4" t="s">
        <v>421</v>
      </c>
      <c r="BN4" t="s">
        <v>422</v>
      </c>
      <c r="BO4" t="s">
        <v>421</v>
      </c>
      <c r="BQ4" t="s">
        <v>422</v>
      </c>
      <c r="BR4" t="s">
        <v>421</v>
      </c>
      <c r="BS4" t="s">
        <v>422</v>
      </c>
      <c r="BT4" t="s">
        <v>421</v>
      </c>
      <c r="BU4" t="s">
        <v>1011</v>
      </c>
      <c r="BV4" t="s">
        <v>1012</v>
      </c>
      <c r="BW4" t="s">
        <v>1013</v>
      </c>
      <c r="BX4" t="s">
        <v>1003</v>
      </c>
      <c r="BY4" t="s">
        <v>1002</v>
      </c>
      <c r="BZ4" t="s">
        <v>1004</v>
      </c>
      <c r="CA4" s="2"/>
      <c r="CB4" s="2" t="s">
        <v>1017</v>
      </c>
      <c r="CC4" s="2"/>
      <c r="CD4" s="2"/>
      <c r="CE4" s="2"/>
      <c r="CF4" s="2"/>
      <c r="CG4" s="2"/>
      <c r="CH4" s="2"/>
      <c r="CI4" s="7"/>
      <c r="CJ4" s="7"/>
      <c r="CK4" s="7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</row>
    <row r="5" spans="1:154" x14ac:dyDescent="0.25">
      <c r="A5" s="2" t="s">
        <v>0</v>
      </c>
      <c r="B5" s="2"/>
      <c r="C5" s="4">
        <v>421</v>
      </c>
      <c r="D5" s="4">
        <v>4362</v>
      </c>
      <c r="E5" s="4">
        <v>8405</v>
      </c>
      <c r="F5" s="1">
        <f>MIN(M5,P5,S5,AE5,AH5,CB5,I5,K5)</f>
        <v>1</v>
      </c>
      <c r="G5" s="1">
        <f>MIN(N5,Q5,T5,AF5,AI5,CC5,I5,K5)</f>
        <v>7937</v>
      </c>
      <c r="H5">
        <v>4362</v>
      </c>
      <c r="I5">
        <v>8463</v>
      </c>
      <c r="J5">
        <v>4362</v>
      </c>
      <c r="K5">
        <v>7937</v>
      </c>
      <c r="L5" s="3">
        <f>euro_ltga_dyn!M7</f>
        <v>4362</v>
      </c>
      <c r="M5" s="3">
        <f>euro_ltga_dyn!N7</f>
        <v>7947</v>
      </c>
      <c r="N5" s="3">
        <f>euro_ltga_dyn!O7</f>
        <v>7957</v>
      </c>
      <c r="O5" s="8">
        <f>euro_ltga_st!M7</f>
        <v>4362</v>
      </c>
      <c r="P5" s="8">
        <f>euro_ltga_st!N7</f>
        <v>13630</v>
      </c>
      <c r="Q5" s="8">
        <f>euro_ltga_st!O7</f>
        <v>14369</v>
      </c>
      <c r="R5" s="3">
        <f>euro_ltga_st_st!M7</f>
        <v>4362</v>
      </c>
      <c r="S5" s="3">
        <f>euro_ltga_st_st!N7</f>
        <v>13650</v>
      </c>
      <c r="T5" s="3">
        <f>euro_ltga_st_st!O7</f>
        <v>15331</v>
      </c>
      <c r="U5" s="2">
        <f>MIN(M5,P5,S5)</f>
        <v>7947</v>
      </c>
      <c r="V5" s="2">
        <f>MIN(N5,Q5,T5)</f>
        <v>7957</v>
      </c>
      <c r="W5" s="16">
        <f>(N5-U5)/U5</f>
        <v>1.2583364791745313E-3</v>
      </c>
      <c r="X5" s="16">
        <f>(Q5-U5)/U5</f>
        <v>0.80810368692588397</v>
      </c>
      <c r="Y5" s="16">
        <f>(T5-U5)/U5</f>
        <v>0.92915565622247387</v>
      </c>
      <c r="Z5" s="17">
        <f>N5</f>
        <v>7957</v>
      </c>
      <c r="AA5" s="17">
        <f>MIN(P5,S5)</f>
        <v>13630</v>
      </c>
      <c r="AB5" s="18">
        <f>IF(Z5 &lt; AA5,1,0)</f>
        <v>1</v>
      </c>
      <c r="AC5" s="2"/>
      <c r="AD5" s="8">
        <f>euro_p3_dyn!M7</f>
        <v>4362</v>
      </c>
      <c r="AE5" s="8">
        <f>euro_p3_dyn!N7</f>
        <v>7937</v>
      </c>
      <c r="AF5" s="8">
        <f>euro_p3_dyn!O7</f>
        <v>7948</v>
      </c>
      <c r="AG5" s="3">
        <f>euro_p3_st!M7</f>
        <v>4362</v>
      </c>
      <c r="AH5" s="3">
        <f>euro_p3_st!N7</f>
        <v>8760</v>
      </c>
      <c r="AI5" s="3">
        <f>euro_p3_st!O7</f>
        <v>8987</v>
      </c>
      <c r="AJ5" s="2">
        <f>MIN(AE5,AH5)</f>
        <v>7937</v>
      </c>
      <c r="AK5" s="2">
        <f>MIN(AF5,AI5)</f>
        <v>7948</v>
      </c>
      <c r="AL5" s="16">
        <f>(AF5-AJ5)/AJ5</f>
        <v>1.3859140733274537E-3</v>
      </c>
      <c r="AM5" s="16">
        <f>(AI5-AJ5)/AJ5</f>
        <v>0.13229179790852968</v>
      </c>
      <c r="AN5" s="17">
        <f>AF5</f>
        <v>7948</v>
      </c>
      <c r="AO5" s="17">
        <f>AH5</f>
        <v>8760</v>
      </c>
      <c r="AP5" s="18">
        <f>IF(AN5 &lt; AO5,1,0)</f>
        <v>1</v>
      </c>
      <c r="AQ5" s="18"/>
      <c r="AR5" s="3">
        <f>euro_dsmga2_dyn!M7</f>
        <v>4362</v>
      </c>
      <c r="AS5" s="3">
        <f>euro_dsmga2_dyn!N7</f>
        <v>8055</v>
      </c>
      <c r="AT5" s="3">
        <f>euro_dsmga2_dyn!O7</f>
        <v>8081</v>
      </c>
      <c r="AU5" s="8">
        <f>euro_dsmga2_st!M7</f>
        <v>4362</v>
      </c>
      <c r="AV5" s="8">
        <f>euro_dsmga2_st!N7</f>
        <v>9371</v>
      </c>
      <c r="AW5" s="8">
        <f>euro_dsmga2_st!O7</f>
        <v>12693</v>
      </c>
      <c r="AX5" s="3">
        <f>euro_dsmga2_st_st!M7</f>
        <v>4362</v>
      </c>
      <c r="AY5" s="3">
        <f>euro_dsmga2_st_st!N7</f>
        <v>11286</v>
      </c>
      <c r="AZ5" s="3">
        <f>euro_dsmga2_st_st!O7</f>
        <v>12909</v>
      </c>
      <c r="BA5" s="2">
        <f>MIN(AS5,AV5,AY5)</f>
        <v>8055</v>
      </c>
      <c r="BB5" s="2">
        <f>MIN(AT5,AW5,AZ5)</f>
        <v>8081</v>
      </c>
      <c r="BC5" s="16">
        <f>(AT5-BA5)/BA5</f>
        <v>3.2278088144009932E-3</v>
      </c>
      <c r="BD5" s="16">
        <f>(AW5-BA5)/BA5</f>
        <v>0.5757914338919925</v>
      </c>
      <c r="BE5" s="16">
        <f>(AZ5-BA5)/BA5</f>
        <v>0.60260707635009314</v>
      </c>
      <c r="BF5" s="17">
        <f>AT5</f>
        <v>8081</v>
      </c>
      <c r="BG5" s="17">
        <f>MIN(AV5,AY5)</f>
        <v>9371</v>
      </c>
      <c r="BH5" s="18">
        <f>IF(BF5 &lt; BG5,1,0)</f>
        <v>1</v>
      </c>
      <c r="BI5" s="18"/>
      <c r="BJ5" s="3">
        <f>euro_mup_dyn!M7</f>
        <v>4362</v>
      </c>
      <c r="BK5" s="3">
        <f>euro_mup_dyn!N7</f>
        <v>8173</v>
      </c>
      <c r="BL5" s="3">
        <f>euro_mup_dyn!O7</f>
        <v>8262</v>
      </c>
      <c r="BM5" s="8">
        <f>euro_mup_st!M7</f>
        <v>4362</v>
      </c>
      <c r="BN5" s="8">
        <f>euro_mup_st!N7</f>
        <v>8548</v>
      </c>
      <c r="BO5" s="8">
        <f>euro_mup_st!O7</f>
        <v>8737</v>
      </c>
      <c r="BP5" s="3">
        <f>euro_mup_st_st!M7</f>
        <v>4362</v>
      </c>
      <c r="BQ5" s="3">
        <f>euro_mup_st_st!N7</f>
        <v>8448</v>
      </c>
      <c r="BR5" s="3">
        <f>euro_mup_st_st!O7</f>
        <v>8598</v>
      </c>
      <c r="BS5" s="2">
        <f>MIN(BK5,BN5,BQ5)</f>
        <v>8173</v>
      </c>
      <c r="BT5" s="2">
        <f>MIN(BL5,BO5,BR5)</f>
        <v>8262</v>
      </c>
      <c r="BU5" s="16">
        <f>(BL5-BS5)/BS5</f>
        <v>1.0889514254251805E-2</v>
      </c>
      <c r="BV5" s="16">
        <f>(BO5-BS5)/BS5</f>
        <v>6.9007708307842891E-2</v>
      </c>
      <c r="BW5" s="16">
        <f>(BR5-BS5)/BS5</f>
        <v>5.2000489416370976E-2</v>
      </c>
      <c r="BX5" s="17">
        <f>BL5</f>
        <v>8262</v>
      </c>
      <c r="BY5" s="17">
        <f>MIN(BN5,BQ5)</f>
        <v>8448</v>
      </c>
      <c r="BZ5" s="18">
        <f>IF(BX5 &lt; BY5,1,0)</f>
        <v>1</v>
      </c>
      <c r="CA5" s="2"/>
      <c r="CB5" s="2">
        <f>IF(BL5 &lt;BO5,IF(BL5 &lt;BR5,1,0),0)</f>
        <v>1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15"/>
      <c r="EI5" s="15"/>
      <c r="EJ5" s="15"/>
      <c r="EK5" s="15"/>
      <c r="EL5" s="15"/>
      <c r="EM5" s="15"/>
      <c r="EN5" s="15"/>
      <c r="EO5" s="15"/>
      <c r="EP5" s="2"/>
      <c r="EQ5" s="15"/>
      <c r="ER5" s="15"/>
      <c r="ES5" s="15"/>
      <c r="ET5" s="15"/>
      <c r="EU5" s="15"/>
      <c r="EV5" s="15"/>
      <c r="EW5" s="15"/>
      <c r="EX5" s="15"/>
    </row>
    <row r="6" spans="1:154" x14ac:dyDescent="0.25">
      <c r="A6" s="2" t="s">
        <v>1</v>
      </c>
      <c r="B6" s="2"/>
      <c r="C6" s="4">
        <v>1000</v>
      </c>
      <c r="D6" s="4">
        <v>3878</v>
      </c>
      <c r="E6" s="4">
        <v>6764</v>
      </c>
      <c r="F6" s="1">
        <f t="shared" ref="F6:F69" si="0">MIN(M6,P6,S6,AE6,AH6,CB6,I6,K6)</f>
        <v>1</v>
      </c>
      <c r="G6" s="1">
        <f t="shared" ref="G6:G69" si="1">MIN(N6,Q6,T6,AF6,AI6,CC6,I6,K6)</f>
        <v>6319</v>
      </c>
      <c r="H6">
        <v>3878</v>
      </c>
      <c r="I6">
        <v>6853</v>
      </c>
      <c r="J6">
        <v>3878</v>
      </c>
      <c r="K6">
        <v>6319</v>
      </c>
      <c r="L6" s="3">
        <f>euro_ltga_dyn!M12</f>
        <v>3878</v>
      </c>
      <c r="M6" s="3">
        <f>euro_ltga_dyn!N12</f>
        <v>6319</v>
      </c>
      <c r="N6" s="3">
        <f>euro_ltga_dyn!O12</f>
        <v>6330</v>
      </c>
      <c r="O6" s="8">
        <f>euro_ltga_st!M12</f>
        <v>3878</v>
      </c>
      <c r="P6" s="8">
        <f>euro_ltga_st!N12</f>
        <v>7479</v>
      </c>
      <c r="Q6" s="8">
        <f>euro_ltga_st!O12</f>
        <v>7604</v>
      </c>
      <c r="R6" s="3">
        <f>euro_ltga_st_st!M12</f>
        <v>3878</v>
      </c>
      <c r="S6" s="3">
        <f>euro_ltga_st_st!N12</f>
        <v>7369</v>
      </c>
      <c r="T6" s="3">
        <f>euro_ltga_st_st!O12</f>
        <v>7510</v>
      </c>
      <c r="U6" s="2">
        <f t="shared" ref="U6:U69" si="2">MIN(M6,P6,S6)</f>
        <v>6319</v>
      </c>
      <c r="V6" s="2">
        <f t="shared" ref="V6:V69" si="3">MIN(N6,Q6,T6)</f>
        <v>6330</v>
      </c>
      <c r="W6" s="16">
        <f t="shared" ref="W6:W69" si="4">(N6-U6)/U6</f>
        <v>1.740781769267289E-3</v>
      </c>
      <c r="X6" s="16">
        <f t="shared" ref="X6:X69" si="5">(Q6-U6)/U6</f>
        <v>0.20335496122804242</v>
      </c>
      <c r="Y6" s="16">
        <f t="shared" ref="Y6:Y69" si="6">(T6-U6)/U6</f>
        <v>0.18847918974521286</v>
      </c>
      <c r="Z6" s="17">
        <f t="shared" ref="Z6:Z69" si="7">N6</f>
        <v>6330</v>
      </c>
      <c r="AA6" s="17">
        <f t="shared" ref="AA6:AA69" si="8">MIN(P6,S6)</f>
        <v>7369</v>
      </c>
      <c r="AB6" s="18">
        <f t="shared" ref="AB6:AB69" si="9">IF(Z6 &lt; AA6,1,0)</f>
        <v>1</v>
      </c>
      <c r="AC6" s="2"/>
      <c r="AD6" s="8">
        <f>euro_p3_dyn!M12</f>
        <v>3878</v>
      </c>
      <c r="AE6" s="8">
        <f>euro_p3_dyn!N12</f>
        <v>6319</v>
      </c>
      <c r="AF6" s="8">
        <f>euro_p3_dyn!O12</f>
        <v>6328</v>
      </c>
      <c r="AG6" s="3">
        <f>euro_p3_st!M12</f>
        <v>3878</v>
      </c>
      <c r="AH6" s="3">
        <f>euro_p3_st!N12</f>
        <v>6730</v>
      </c>
      <c r="AI6" s="3">
        <f>euro_p3_st!O12</f>
        <v>6778</v>
      </c>
      <c r="AJ6" s="2">
        <f t="shared" ref="AJ6:AJ69" si="10">MIN(AE6,AH6)</f>
        <v>6319</v>
      </c>
      <c r="AK6" s="2">
        <f t="shared" ref="AK6:AK69" si="11">MIN(AF6,AI6)</f>
        <v>6328</v>
      </c>
      <c r="AL6" s="16">
        <f t="shared" ref="AL6:AL69" si="12">(AF6-AJ6)/AJ6</f>
        <v>1.424275993036873E-3</v>
      </c>
      <c r="AM6" s="16">
        <f t="shared" ref="AM6:AM69" si="13">(AI6-AJ6)/AJ6</f>
        <v>7.263807564488052E-2</v>
      </c>
      <c r="AN6" s="17">
        <f t="shared" ref="AN6:AN69" si="14">AF6</f>
        <v>6328</v>
      </c>
      <c r="AO6" s="17">
        <f t="shared" ref="AO6:AO69" si="15">AH6</f>
        <v>6730</v>
      </c>
      <c r="AP6" s="18">
        <f t="shared" ref="AP6:AP69" si="16">IF(AN6 &lt; AO6,1,0)</f>
        <v>1</v>
      </c>
      <c r="AQ6" s="18"/>
      <c r="AR6" s="3">
        <f>euro_dsmga2_dyn!M12</f>
        <v>3878</v>
      </c>
      <c r="AS6" s="3">
        <f>euro_dsmga2_dyn!N12</f>
        <v>6375</v>
      </c>
      <c r="AT6" s="3">
        <f>euro_dsmga2_dyn!O12</f>
        <v>6685</v>
      </c>
      <c r="AU6" s="8">
        <f>euro_dsmga2_st!M12</f>
        <v>3878</v>
      </c>
      <c r="AV6" s="8">
        <f>euro_dsmga2_st!N12</f>
        <v>7092</v>
      </c>
      <c r="AW6" s="8">
        <f>euro_dsmga2_st!O12</f>
        <v>7356</v>
      </c>
      <c r="AX6" s="3">
        <f>euro_dsmga2_st_st!M12</f>
        <v>3878</v>
      </c>
      <c r="AY6" s="3">
        <f>euro_dsmga2_st_st!N12</f>
        <v>7803</v>
      </c>
      <c r="AZ6" s="3">
        <f>euro_dsmga2_st_st!O12</f>
        <v>8028</v>
      </c>
      <c r="BA6" s="2">
        <f t="shared" ref="BA6:BA69" si="17">MIN(AS6,AV6,AY6)</f>
        <v>6375</v>
      </c>
      <c r="BB6" s="2">
        <f t="shared" ref="BB6:BB69" si="18">MIN(AT6,AW6,AZ6)</f>
        <v>6685</v>
      </c>
      <c r="BC6" s="16">
        <f t="shared" ref="BC6:BC69" si="19">(AT6-BA6)/BA6</f>
        <v>4.8627450980392159E-2</v>
      </c>
      <c r="BD6" s="16">
        <f t="shared" ref="BD6:BD69" si="20">(AW6-BA6)/BA6</f>
        <v>0.15388235294117647</v>
      </c>
      <c r="BE6" s="16">
        <f t="shared" ref="BE6:BE69" si="21">(AZ6-BA6)/BA6</f>
        <v>0.25929411764705884</v>
      </c>
      <c r="BF6" s="17">
        <f t="shared" ref="BF6:BF69" si="22">AT6</f>
        <v>6685</v>
      </c>
      <c r="BG6" s="17">
        <f t="shared" ref="BG6:BG69" si="23">MIN(AV6,AY6)</f>
        <v>7092</v>
      </c>
      <c r="BH6" s="18">
        <f t="shared" ref="BH6:BH69" si="24">IF(BF6 &lt; BG6,1,0)</f>
        <v>1</v>
      </c>
      <c r="BI6" s="18"/>
      <c r="BJ6" s="3">
        <f>euro_mup_dyn!M12</f>
        <v>3878</v>
      </c>
      <c r="BK6" s="3">
        <f>euro_mup_dyn!N12</f>
        <v>6457</v>
      </c>
      <c r="BL6" s="3">
        <f>euro_mup_dyn!O12</f>
        <v>6555</v>
      </c>
      <c r="BM6" s="8">
        <f>euro_mup_st!M12</f>
        <v>3878</v>
      </c>
      <c r="BN6" s="8">
        <f>euro_mup_st!N12</f>
        <v>6730</v>
      </c>
      <c r="BO6" s="8">
        <f>euro_mup_st!O12</f>
        <v>6854</v>
      </c>
      <c r="BP6" s="3">
        <f>euro_mup_st_st!M12</f>
        <v>3878</v>
      </c>
      <c r="BQ6" s="3">
        <f>euro_mup_st_st!N12</f>
        <v>6681</v>
      </c>
      <c r="BR6" s="3">
        <f>euro_mup_st_st!O12</f>
        <v>6748</v>
      </c>
      <c r="BS6" s="2">
        <f t="shared" ref="BS6:BS69" si="25">MIN(BK6,BN6,BQ6)</f>
        <v>6457</v>
      </c>
      <c r="BT6" s="2">
        <f t="shared" ref="BT6:BT69" si="26">MIN(BL6,BO6,BR6)</f>
        <v>6555</v>
      </c>
      <c r="BU6" s="16">
        <f t="shared" ref="BU6:BU69" si="27">(BL6-BS6)/BS6</f>
        <v>1.517732693201177E-2</v>
      </c>
      <c r="BV6" s="16">
        <f t="shared" ref="BV6:BV69" si="28">(BO6-BS6)/BS6</f>
        <v>6.1483661142945643E-2</v>
      </c>
      <c r="BW6" s="16">
        <f t="shared" ref="BW6:BW69" si="29">(BR6-BS6)/BS6</f>
        <v>4.5067368747096173E-2</v>
      </c>
      <c r="BX6" s="17">
        <f t="shared" ref="BX6:BX69" si="30">BL6</f>
        <v>6555</v>
      </c>
      <c r="BY6" s="17">
        <f t="shared" ref="BY6:BY69" si="31">MIN(BN6,BQ6)</f>
        <v>6681</v>
      </c>
      <c r="BZ6" s="18">
        <f t="shared" ref="BZ6:BZ69" si="32">IF(BX6 &lt; BY6,1,0)</f>
        <v>1</v>
      </c>
      <c r="CA6" s="2"/>
      <c r="CB6" s="2">
        <f t="shared" ref="CB6:CB69" si="33">IF(BL6 &lt;BO6,IF(BL6 &lt;BR6,1,0),0)</f>
        <v>1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15"/>
      <c r="EI6" s="15"/>
      <c r="EJ6" s="15"/>
      <c r="EK6" s="15"/>
      <c r="EL6" s="15"/>
      <c r="EM6" s="15"/>
      <c r="EN6" s="15"/>
      <c r="EO6" s="15"/>
      <c r="EP6" s="2"/>
      <c r="EQ6" s="15"/>
      <c r="ER6" s="15"/>
      <c r="ES6" s="15"/>
      <c r="ET6" s="15"/>
      <c r="EU6" s="15"/>
      <c r="EV6" s="15"/>
      <c r="EW6" s="15"/>
      <c r="EX6" s="15"/>
    </row>
    <row r="7" spans="1:154" x14ac:dyDescent="0.25">
      <c r="A7" s="2" t="s">
        <v>2</v>
      </c>
      <c r="B7" s="2"/>
      <c r="C7" s="4">
        <v>1000</v>
      </c>
      <c r="D7" s="4">
        <v>4551</v>
      </c>
      <c r="E7" s="4">
        <v>6461</v>
      </c>
      <c r="F7" s="1">
        <f t="shared" si="0"/>
        <v>0</v>
      </c>
      <c r="G7" s="1">
        <f t="shared" si="1"/>
        <v>6408</v>
      </c>
      <c r="H7">
        <v>4551</v>
      </c>
      <c r="I7">
        <v>6783</v>
      </c>
      <c r="J7">
        <v>4551</v>
      </c>
      <c r="K7">
        <v>6409</v>
      </c>
      <c r="L7" s="3">
        <f>euro_ltga_dyn!M17</f>
        <v>4551</v>
      </c>
      <c r="M7" s="3">
        <f>euro_ltga_dyn!N17</f>
        <v>6411</v>
      </c>
      <c r="N7" s="3">
        <f>euro_ltga_dyn!O17</f>
        <v>6413</v>
      </c>
      <c r="O7" s="8">
        <f>euro_ltga_st!M17</f>
        <v>4551</v>
      </c>
      <c r="P7" s="8">
        <f>euro_ltga_st!N17</f>
        <v>6740</v>
      </c>
      <c r="Q7" s="8">
        <f>euro_ltga_st!O17</f>
        <v>6839</v>
      </c>
      <c r="R7" s="3">
        <f>euro_ltga_st_st!M17</f>
        <v>4551</v>
      </c>
      <c r="S7" s="3">
        <f>euro_ltga_st_st!N17</f>
        <v>6685</v>
      </c>
      <c r="T7" s="3">
        <f>euro_ltga_st_st!O17</f>
        <v>6745</v>
      </c>
      <c r="U7" s="2">
        <f t="shared" si="2"/>
        <v>6411</v>
      </c>
      <c r="V7" s="2">
        <f t="shared" si="3"/>
        <v>6413</v>
      </c>
      <c r="W7" s="16">
        <f t="shared" si="4"/>
        <v>3.1196381219778506E-4</v>
      </c>
      <c r="X7" s="16">
        <f t="shared" si="5"/>
        <v>6.6760255810326005E-2</v>
      </c>
      <c r="Y7" s="16">
        <f t="shared" si="6"/>
        <v>5.2097956637030103E-2</v>
      </c>
      <c r="Z7" s="17">
        <f t="shared" si="7"/>
        <v>6413</v>
      </c>
      <c r="AA7" s="17">
        <f t="shared" si="8"/>
        <v>6685</v>
      </c>
      <c r="AB7" s="18">
        <f t="shared" si="9"/>
        <v>1</v>
      </c>
      <c r="AC7" s="2"/>
      <c r="AD7" s="8">
        <f>euro_p3_dyn!M17</f>
        <v>4551</v>
      </c>
      <c r="AE7" s="8">
        <f>euro_p3_dyn!N17</f>
        <v>6408</v>
      </c>
      <c r="AF7" s="8">
        <f>euro_p3_dyn!O17</f>
        <v>6408</v>
      </c>
      <c r="AG7" s="3">
        <f>euro_p3_st!M17</f>
        <v>4551</v>
      </c>
      <c r="AH7" s="3">
        <f>euro_p3_st!N17</f>
        <v>6470</v>
      </c>
      <c r="AI7" s="3">
        <f>euro_p3_st!O17</f>
        <v>6497</v>
      </c>
      <c r="AJ7" s="2">
        <f t="shared" si="10"/>
        <v>6408</v>
      </c>
      <c r="AK7" s="2">
        <f t="shared" si="11"/>
        <v>6408</v>
      </c>
      <c r="AL7" s="16">
        <f t="shared" si="12"/>
        <v>0</v>
      </c>
      <c r="AM7" s="16">
        <f t="shared" si="13"/>
        <v>1.3888888888888888E-2</v>
      </c>
      <c r="AN7" s="17">
        <f t="shared" si="14"/>
        <v>6408</v>
      </c>
      <c r="AO7" s="17">
        <f t="shared" si="15"/>
        <v>6470</v>
      </c>
      <c r="AP7" s="18">
        <f t="shared" si="16"/>
        <v>1</v>
      </c>
      <c r="AQ7" s="18"/>
      <c r="AR7" s="3">
        <f>euro_dsmga2_dyn!M17</f>
        <v>4551</v>
      </c>
      <c r="AS7" s="3">
        <f>euro_dsmga2_dyn!N17</f>
        <v>6423</v>
      </c>
      <c r="AT7" s="3">
        <f>euro_dsmga2_dyn!O17</f>
        <v>6433</v>
      </c>
      <c r="AU7" s="8">
        <f>euro_dsmga2_st!M17</f>
        <v>4551</v>
      </c>
      <c r="AV7" s="8">
        <f>euro_dsmga2_st!N17</f>
        <v>6516</v>
      </c>
      <c r="AW7" s="8">
        <f>euro_dsmga2_st!O17</f>
        <v>6546</v>
      </c>
      <c r="AX7" s="3">
        <f>euro_dsmga2_st_st!M17</f>
        <v>4551</v>
      </c>
      <c r="AY7" s="3">
        <f>euro_dsmga2_st_st!N17</f>
        <v>6832</v>
      </c>
      <c r="AZ7" s="3">
        <f>euro_dsmga2_st_st!O17</f>
        <v>6913</v>
      </c>
      <c r="BA7" s="2">
        <f t="shared" si="17"/>
        <v>6423</v>
      </c>
      <c r="BB7" s="2">
        <f t="shared" si="18"/>
        <v>6433</v>
      </c>
      <c r="BC7" s="16">
        <f t="shared" si="19"/>
        <v>1.5569048731122529E-3</v>
      </c>
      <c r="BD7" s="16">
        <f t="shared" si="20"/>
        <v>1.9149929939280708E-2</v>
      </c>
      <c r="BE7" s="16">
        <f t="shared" si="21"/>
        <v>7.6288338782500395E-2</v>
      </c>
      <c r="BF7" s="17">
        <f t="shared" si="22"/>
        <v>6433</v>
      </c>
      <c r="BG7" s="17">
        <f t="shared" si="23"/>
        <v>6516</v>
      </c>
      <c r="BH7" s="18">
        <f t="shared" si="24"/>
        <v>1</v>
      </c>
      <c r="BI7" s="18"/>
      <c r="BJ7" s="3">
        <f>euro_mup_dyn!M17</f>
        <v>4551</v>
      </c>
      <c r="BK7" s="3">
        <f>euro_mup_dyn!N17</f>
        <v>6437</v>
      </c>
      <c r="BL7" s="3">
        <f>euro_mup_dyn!O17</f>
        <v>6469</v>
      </c>
      <c r="BM7" s="8">
        <f>euro_mup_st!M17</f>
        <v>4551</v>
      </c>
      <c r="BN7" s="8">
        <f>euro_mup_st!N17</f>
        <v>6448</v>
      </c>
      <c r="BO7" s="8">
        <f>euro_mup_st!O17</f>
        <v>6489</v>
      </c>
      <c r="BP7" s="3">
        <f>euro_mup_st_st!M17</f>
        <v>4551</v>
      </c>
      <c r="BQ7" s="3">
        <f>euro_mup_st_st!N17</f>
        <v>6460</v>
      </c>
      <c r="BR7" s="3">
        <f>euro_mup_st_st!O17</f>
        <v>6467</v>
      </c>
      <c r="BS7" s="2">
        <f t="shared" si="25"/>
        <v>6437</v>
      </c>
      <c r="BT7" s="2">
        <f t="shared" si="26"/>
        <v>6467</v>
      </c>
      <c r="BU7" s="16">
        <f t="shared" si="27"/>
        <v>4.971259903681839E-3</v>
      </c>
      <c r="BV7" s="16">
        <f t="shared" si="28"/>
        <v>8.0782973434829885E-3</v>
      </c>
      <c r="BW7" s="16">
        <f t="shared" si="29"/>
        <v>4.6605561597017247E-3</v>
      </c>
      <c r="BX7" s="17">
        <f t="shared" si="30"/>
        <v>6469</v>
      </c>
      <c r="BY7" s="17">
        <f t="shared" si="31"/>
        <v>6448</v>
      </c>
      <c r="BZ7" s="18">
        <f t="shared" si="32"/>
        <v>0</v>
      </c>
      <c r="CA7" s="2"/>
      <c r="CB7" s="2">
        <f t="shared" si="33"/>
        <v>0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15"/>
      <c r="EI7" s="15"/>
      <c r="EJ7" s="15"/>
      <c r="EK7" s="15"/>
      <c r="EL7" s="15"/>
      <c r="EM7" s="15"/>
      <c r="EN7" s="15"/>
      <c r="EO7" s="15"/>
      <c r="EP7" s="2"/>
      <c r="EQ7" s="15"/>
      <c r="ER7" s="15"/>
      <c r="ES7" s="15"/>
      <c r="ET7" s="15"/>
      <c r="EU7" s="15"/>
      <c r="EV7" s="15"/>
      <c r="EW7" s="15"/>
      <c r="EX7" s="15"/>
    </row>
    <row r="8" spans="1:154" x14ac:dyDescent="0.25">
      <c r="A8" s="2" t="s">
        <v>3</v>
      </c>
      <c r="B8" s="2"/>
      <c r="C8" s="4">
        <v>1000</v>
      </c>
      <c r="D8" s="4">
        <v>6959</v>
      </c>
      <c r="E8" s="4">
        <v>10125</v>
      </c>
      <c r="F8" s="1">
        <f t="shared" si="0"/>
        <v>1</v>
      </c>
      <c r="G8" s="1">
        <f t="shared" si="1"/>
        <v>9068</v>
      </c>
      <c r="H8">
        <v>6959</v>
      </c>
      <c r="I8">
        <v>9440</v>
      </c>
      <c r="J8">
        <v>6959</v>
      </c>
      <c r="K8">
        <v>9068</v>
      </c>
      <c r="L8" s="3">
        <f>euro_ltga_dyn!M22</f>
        <v>6959</v>
      </c>
      <c r="M8" s="3">
        <f>euro_ltga_dyn!N22</f>
        <v>9068</v>
      </c>
      <c r="N8" s="3">
        <f>euro_ltga_dyn!O22</f>
        <v>9074</v>
      </c>
      <c r="O8" s="8">
        <f>euro_ltga_st!M22</f>
        <v>6959</v>
      </c>
      <c r="P8" s="8">
        <f>euro_ltga_st!N22</f>
        <v>9223</v>
      </c>
      <c r="Q8" s="8">
        <f>euro_ltga_st!O22</f>
        <v>9259</v>
      </c>
      <c r="R8" s="3">
        <f>euro_ltga_st_st!M22</f>
        <v>6959</v>
      </c>
      <c r="S8" s="3">
        <f>euro_ltga_st_st!N22</f>
        <v>9208</v>
      </c>
      <c r="T8" s="3">
        <f>euro_ltga_st_st!O22</f>
        <v>9248</v>
      </c>
      <c r="U8" s="2">
        <f t="shared" si="2"/>
        <v>9068</v>
      </c>
      <c r="V8" s="2">
        <f t="shared" si="3"/>
        <v>9074</v>
      </c>
      <c r="W8" s="16">
        <f t="shared" si="4"/>
        <v>6.6166740185266877E-4</v>
      </c>
      <c r="X8" s="16">
        <f t="shared" si="5"/>
        <v>2.1063078958976623E-2</v>
      </c>
      <c r="Y8" s="16">
        <f t="shared" si="6"/>
        <v>1.9850022055580063E-2</v>
      </c>
      <c r="Z8" s="17">
        <f t="shared" si="7"/>
        <v>9074</v>
      </c>
      <c r="AA8" s="17">
        <f t="shared" si="8"/>
        <v>9208</v>
      </c>
      <c r="AB8" s="18">
        <f t="shared" si="9"/>
        <v>1</v>
      </c>
      <c r="AC8" s="2"/>
      <c r="AD8" s="8">
        <f>euro_p3_dyn!M22</f>
        <v>6959</v>
      </c>
      <c r="AE8" s="8">
        <f>euro_p3_dyn!N22</f>
        <v>9068</v>
      </c>
      <c r="AF8" s="8">
        <f>euro_p3_dyn!O22</f>
        <v>9068</v>
      </c>
      <c r="AG8" s="3">
        <f>euro_p3_st!M22</f>
        <v>6959</v>
      </c>
      <c r="AH8" s="3">
        <f>euro_p3_st!N22</f>
        <v>9085</v>
      </c>
      <c r="AI8" s="3">
        <f>euro_p3_st!O22</f>
        <v>9095</v>
      </c>
      <c r="AJ8" s="2">
        <f t="shared" si="10"/>
        <v>9068</v>
      </c>
      <c r="AK8" s="2">
        <f t="shared" si="11"/>
        <v>9068</v>
      </c>
      <c r="AL8" s="16">
        <f t="shared" si="12"/>
        <v>0</v>
      </c>
      <c r="AM8" s="16">
        <f t="shared" si="13"/>
        <v>2.9775033083370094E-3</v>
      </c>
      <c r="AN8" s="17">
        <f t="shared" si="14"/>
        <v>9068</v>
      </c>
      <c r="AO8" s="17">
        <f t="shared" si="15"/>
        <v>9085</v>
      </c>
      <c r="AP8" s="18">
        <f t="shared" si="16"/>
        <v>1</v>
      </c>
      <c r="AQ8" s="18"/>
      <c r="AR8" s="3">
        <f>euro_dsmga2_dyn!M22</f>
        <v>6959</v>
      </c>
      <c r="AS8" s="3">
        <f>euro_dsmga2_dyn!N22</f>
        <v>9082</v>
      </c>
      <c r="AT8" s="3">
        <f>euro_dsmga2_dyn!O22</f>
        <v>9084</v>
      </c>
      <c r="AU8" s="8">
        <f>euro_dsmga2_st!M22</f>
        <v>6959</v>
      </c>
      <c r="AV8" s="8">
        <f>euro_dsmga2_st!N22</f>
        <v>9113</v>
      </c>
      <c r="AW8" s="8">
        <f>euro_dsmga2_st!O22</f>
        <v>9147</v>
      </c>
      <c r="AX8" s="3">
        <f>euro_dsmga2_st_st!M22</f>
        <v>6959</v>
      </c>
      <c r="AY8" s="3">
        <f>euro_dsmga2_st_st!N22</f>
        <v>9284</v>
      </c>
      <c r="AZ8" s="3">
        <f>euro_dsmga2_st_st!O22</f>
        <v>9323</v>
      </c>
      <c r="BA8" s="2">
        <f t="shared" si="17"/>
        <v>9082</v>
      </c>
      <c r="BB8" s="2">
        <f t="shared" si="18"/>
        <v>9084</v>
      </c>
      <c r="BC8" s="16">
        <f t="shared" si="19"/>
        <v>2.2021581149526536E-4</v>
      </c>
      <c r="BD8" s="16">
        <f t="shared" si="20"/>
        <v>7.1570138735961245E-3</v>
      </c>
      <c r="BE8" s="16">
        <f t="shared" si="21"/>
        <v>2.6536005285179475E-2</v>
      </c>
      <c r="BF8" s="17">
        <f t="shared" si="22"/>
        <v>9084</v>
      </c>
      <c r="BG8" s="17">
        <f t="shared" si="23"/>
        <v>9113</v>
      </c>
      <c r="BH8" s="18">
        <f t="shared" si="24"/>
        <v>1</v>
      </c>
      <c r="BI8" s="18"/>
      <c r="BJ8" s="3">
        <f>euro_mup_dyn!M22</f>
        <v>6959</v>
      </c>
      <c r="BK8" s="3">
        <f>euro_mup_dyn!N22</f>
        <v>9101</v>
      </c>
      <c r="BL8" s="3">
        <f>euro_mup_dyn!O22</f>
        <v>9118</v>
      </c>
      <c r="BM8" s="8">
        <f>euro_mup_st!M22</f>
        <v>6959</v>
      </c>
      <c r="BN8" s="8">
        <f>euro_mup_st!N22</f>
        <v>9142</v>
      </c>
      <c r="BO8" s="8">
        <f>euro_mup_st!O22</f>
        <v>9158</v>
      </c>
      <c r="BP8" s="3">
        <f>euro_mup_st_st!M22</f>
        <v>6959</v>
      </c>
      <c r="BQ8" s="3">
        <f>euro_mup_st_st!N22</f>
        <v>9128</v>
      </c>
      <c r="BR8" s="3">
        <f>euro_mup_st_st!O22</f>
        <v>9156</v>
      </c>
      <c r="BS8" s="2">
        <f t="shared" si="25"/>
        <v>9101</v>
      </c>
      <c r="BT8" s="2">
        <f t="shared" si="26"/>
        <v>9118</v>
      </c>
      <c r="BU8" s="16">
        <f t="shared" si="27"/>
        <v>1.8679266014723656E-3</v>
      </c>
      <c r="BV8" s="16">
        <f t="shared" si="28"/>
        <v>6.2630480167014616E-3</v>
      </c>
      <c r="BW8" s="16">
        <f t="shared" si="29"/>
        <v>6.043291945940007E-3</v>
      </c>
      <c r="BX8" s="17">
        <f t="shared" si="30"/>
        <v>9118</v>
      </c>
      <c r="BY8" s="17">
        <f t="shared" si="31"/>
        <v>9128</v>
      </c>
      <c r="BZ8" s="18">
        <f t="shared" si="32"/>
        <v>1</v>
      </c>
      <c r="CA8" s="2"/>
      <c r="CB8" s="2">
        <f t="shared" si="33"/>
        <v>1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15"/>
      <c r="EI8" s="15"/>
      <c r="EJ8" s="15"/>
      <c r="EK8" s="15"/>
      <c r="EL8" s="15"/>
      <c r="EM8" s="15"/>
      <c r="EN8" s="15"/>
      <c r="EO8" s="15"/>
      <c r="EP8" s="2"/>
      <c r="EQ8" s="15"/>
      <c r="ER8" s="15"/>
      <c r="ES8" s="15"/>
      <c r="ET8" s="15"/>
      <c r="EU8" s="15"/>
      <c r="EV8" s="15"/>
      <c r="EW8" s="15"/>
      <c r="EX8" s="15"/>
    </row>
    <row r="9" spans="1:154" x14ac:dyDescent="0.25">
      <c r="A9" s="2" t="s">
        <v>4</v>
      </c>
      <c r="B9" s="2"/>
      <c r="C9" s="4">
        <v>260</v>
      </c>
      <c r="D9" s="4">
        <v>4359</v>
      </c>
      <c r="E9" s="4">
        <v>9018</v>
      </c>
      <c r="F9" s="1">
        <f t="shared" si="0"/>
        <v>1</v>
      </c>
      <c r="G9" s="1">
        <f t="shared" si="1"/>
        <v>7121</v>
      </c>
      <c r="H9">
        <v>4359</v>
      </c>
      <c r="I9">
        <v>7522</v>
      </c>
      <c r="J9">
        <v>4359</v>
      </c>
      <c r="K9">
        <v>7121</v>
      </c>
      <c r="L9" s="3">
        <f>euro_ltga_dyn!M27</f>
        <v>4359</v>
      </c>
      <c r="M9" s="3">
        <f>euro_ltga_dyn!N27</f>
        <v>7121</v>
      </c>
      <c r="N9" s="3">
        <f>euro_ltga_dyn!O27</f>
        <v>7123</v>
      </c>
      <c r="O9" s="8">
        <f>euro_ltga_st!M27</f>
        <v>4359</v>
      </c>
      <c r="P9" s="8">
        <f>euro_ltga_st!N27</f>
        <v>8941</v>
      </c>
      <c r="Q9" s="8">
        <f>euro_ltga_st!O27</f>
        <v>10423</v>
      </c>
      <c r="R9" s="3">
        <f>euro_ltga_st_st!M27</f>
        <v>4359</v>
      </c>
      <c r="S9" s="3">
        <f>euro_ltga_st_st!N27</f>
        <v>8671</v>
      </c>
      <c r="T9" s="3">
        <f>euro_ltga_st_st!O27</f>
        <v>9307</v>
      </c>
      <c r="U9" s="2">
        <f t="shared" si="2"/>
        <v>7121</v>
      </c>
      <c r="V9" s="2">
        <f t="shared" si="3"/>
        <v>7123</v>
      </c>
      <c r="W9" s="16">
        <f t="shared" si="4"/>
        <v>2.8085942985535742E-4</v>
      </c>
      <c r="X9" s="16">
        <f t="shared" si="5"/>
        <v>0.46369891869119506</v>
      </c>
      <c r="Y9" s="16">
        <f t="shared" si="6"/>
        <v>0.30697935683190564</v>
      </c>
      <c r="Z9" s="17">
        <f t="shared" si="7"/>
        <v>7123</v>
      </c>
      <c r="AA9" s="17">
        <f t="shared" si="8"/>
        <v>8671</v>
      </c>
      <c r="AB9" s="18">
        <f t="shared" si="9"/>
        <v>1</v>
      </c>
      <c r="AC9" s="2"/>
      <c r="AD9" s="8">
        <f>euro_p3_dyn!M27</f>
        <v>4359</v>
      </c>
      <c r="AE9" s="8">
        <f>euro_p3_dyn!N27</f>
        <v>7121</v>
      </c>
      <c r="AF9" s="8">
        <f>euro_p3_dyn!O27</f>
        <v>7123</v>
      </c>
      <c r="AG9" s="3">
        <f>euro_p3_st!M27</f>
        <v>4359</v>
      </c>
      <c r="AH9" s="3">
        <f>euro_p3_st!N27</f>
        <v>7335</v>
      </c>
      <c r="AI9" s="3">
        <f>euro_p3_st!O27</f>
        <v>7377</v>
      </c>
      <c r="AJ9" s="2">
        <f t="shared" si="10"/>
        <v>7121</v>
      </c>
      <c r="AK9" s="2">
        <f t="shared" si="11"/>
        <v>7123</v>
      </c>
      <c r="AL9" s="16">
        <f t="shared" si="12"/>
        <v>2.8085942985535742E-4</v>
      </c>
      <c r="AM9" s="16">
        <f t="shared" si="13"/>
        <v>3.595000702148575E-2</v>
      </c>
      <c r="AN9" s="17">
        <f t="shared" si="14"/>
        <v>7123</v>
      </c>
      <c r="AO9" s="17">
        <f t="shared" si="15"/>
        <v>7335</v>
      </c>
      <c r="AP9" s="18">
        <f t="shared" si="16"/>
        <v>1</v>
      </c>
      <c r="AQ9" s="18"/>
      <c r="AR9" s="3">
        <f>euro_dsmga2_dyn!M27</f>
        <v>4359</v>
      </c>
      <c r="AS9" s="3">
        <f>euro_dsmga2_dyn!N27</f>
        <v>7140</v>
      </c>
      <c r="AT9" s="3">
        <f>euro_dsmga2_dyn!O27</f>
        <v>7150</v>
      </c>
      <c r="AU9" s="8">
        <f>euro_dsmga2_st!M27</f>
        <v>4359</v>
      </c>
      <c r="AV9" s="8">
        <f>euro_dsmga2_st!N27</f>
        <v>7979</v>
      </c>
      <c r="AW9" s="8">
        <f>euro_dsmga2_st!O27</f>
        <v>8824</v>
      </c>
      <c r="AX9" s="3">
        <f>euro_dsmga2_st_st!M27</f>
        <v>4359</v>
      </c>
      <c r="AY9" s="3">
        <f>euro_dsmga2_st_st!N27</f>
        <v>9974</v>
      </c>
      <c r="AZ9" s="3">
        <f>euro_dsmga2_st_st!O27</f>
        <v>12517</v>
      </c>
      <c r="BA9" s="2">
        <f t="shared" si="17"/>
        <v>7140</v>
      </c>
      <c r="BB9" s="2">
        <f t="shared" si="18"/>
        <v>7150</v>
      </c>
      <c r="BC9" s="16">
        <f t="shared" si="19"/>
        <v>1.4005602240896359E-3</v>
      </c>
      <c r="BD9" s="16">
        <f t="shared" si="20"/>
        <v>0.23585434173669467</v>
      </c>
      <c r="BE9" s="16">
        <f t="shared" si="21"/>
        <v>0.75308123249299719</v>
      </c>
      <c r="BF9" s="17">
        <f t="shared" si="22"/>
        <v>7150</v>
      </c>
      <c r="BG9" s="17">
        <f t="shared" si="23"/>
        <v>7979</v>
      </c>
      <c r="BH9" s="18">
        <f t="shared" si="24"/>
        <v>1</v>
      </c>
      <c r="BI9" s="18"/>
      <c r="BJ9" s="3">
        <f>euro_mup_dyn!M27</f>
        <v>4359</v>
      </c>
      <c r="BK9" s="3">
        <f>euro_mup_dyn!N27</f>
        <v>7176</v>
      </c>
      <c r="BL9" s="3">
        <f>euro_mup_dyn!O27</f>
        <v>7189</v>
      </c>
      <c r="BM9" s="8">
        <f>euro_mup_st!M27</f>
        <v>4359</v>
      </c>
      <c r="BN9" s="8">
        <f>euro_mup_st!N27</f>
        <v>7278</v>
      </c>
      <c r="BO9" s="8">
        <f>euro_mup_st!O27</f>
        <v>7361</v>
      </c>
      <c r="BP9" s="3">
        <f>euro_mup_st_st!M27</f>
        <v>4359</v>
      </c>
      <c r="BQ9" s="3">
        <f>euro_mup_st_st!N27</f>
        <v>7260</v>
      </c>
      <c r="BR9" s="3">
        <f>euro_mup_st_st!O27</f>
        <v>7353</v>
      </c>
      <c r="BS9" s="2">
        <f t="shared" si="25"/>
        <v>7176</v>
      </c>
      <c r="BT9" s="2">
        <f t="shared" si="26"/>
        <v>7189</v>
      </c>
      <c r="BU9" s="16">
        <f t="shared" si="27"/>
        <v>1.8115942028985507E-3</v>
      </c>
      <c r="BV9" s="16">
        <f t="shared" si="28"/>
        <v>2.5780379041248608E-2</v>
      </c>
      <c r="BW9" s="16">
        <f t="shared" si="29"/>
        <v>2.4665551839464884E-2</v>
      </c>
      <c r="BX9" s="17">
        <f t="shared" si="30"/>
        <v>7189</v>
      </c>
      <c r="BY9" s="17">
        <f t="shared" si="31"/>
        <v>7260</v>
      </c>
      <c r="BZ9" s="18">
        <f t="shared" si="32"/>
        <v>1</v>
      </c>
      <c r="CA9" s="2"/>
      <c r="CB9" s="2">
        <f t="shared" si="33"/>
        <v>1</v>
      </c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15"/>
      <c r="EI9" s="15"/>
      <c r="EJ9" s="15"/>
      <c r="EK9" s="15"/>
      <c r="EL9" s="15"/>
      <c r="EM9" s="15"/>
      <c r="EN9" s="15"/>
      <c r="EO9" s="15"/>
      <c r="EP9" s="2"/>
      <c r="EQ9" s="15"/>
      <c r="ER9" s="15"/>
      <c r="ES9" s="15"/>
      <c r="ET9" s="15"/>
      <c r="EU9" s="15"/>
      <c r="EV9" s="15"/>
      <c r="EW9" s="15"/>
      <c r="EX9" s="15"/>
    </row>
    <row r="10" spans="1:154" x14ac:dyDescent="0.25">
      <c r="A10" s="2" t="s">
        <v>5</v>
      </c>
      <c r="B10" s="2"/>
      <c r="C10" s="4">
        <v>1000</v>
      </c>
      <c r="D10" s="4">
        <v>6338</v>
      </c>
      <c r="E10" s="4">
        <v>9019</v>
      </c>
      <c r="F10" s="1">
        <f t="shared" si="0"/>
        <v>1</v>
      </c>
      <c r="G10" s="1">
        <f t="shared" si="1"/>
        <v>7956</v>
      </c>
      <c r="H10">
        <v>6338</v>
      </c>
      <c r="I10">
        <v>8373</v>
      </c>
      <c r="J10">
        <v>6338</v>
      </c>
      <c r="K10">
        <v>7956</v>
      </c>
      <c r="L10" s="3">
        <f>euro_ltga_dyn!M32</f>
        <v>6338</v>
      </c>
      <c r="M10" s="3">
        <f>euro_ltga_dyn!N32</f>
        <v>7956</v>
      </c>
      <c r="N10" s="3">
        <f>euro_ltga_dyn!O32</f>
        <v>7959</v>
      </c>
      <c r="O10" s="8">
        <f>euro_ltga_st!M32</f>
        <v>6338</v>
      </c>
      <c r="P10" s="8">
        <f>euro_ltga_st!N32</f>
        <v>8068</v>
      </c>
      <c r="Q10" s="8">
        <f>euro_ltga_st!O32</f>
        <v>8097</v>
      </c>
      <c r="R10" s="3">
        <f>euro_ltga_st_st!M32</f>
        <v>6338</v>
      </c>
      <c r="S10" s="3">
        <f>euro_ltga_st_st!N32</f>
        <v>8078</v>
      </c>
      <c r="T10" s="3">
        <f>euro_ltga_st_st!O32</f>
        <v>8098</v>
      </c>
      <c r="U10" s="2">
        <f t="shared" si="2"/>
        <v>7956</v>
      </c>
      <c r="V10" s="2">
        <f t="shared" si="3"/>
        <v>7959</v>
      </c>
      <c r="W10" s="16">
        <f t="shared" si="4"/>
        <v>3.7707390648567121E-4</v>
      </c>
      <c r="X10" s="16">
        <f t="shared" si="5"/>
        <v>1.7722473604826545E-2</v>
      </c>
      <c r="Y10" s="16">
        <f t="shared" si="6"/>
        <v>1.7848164906988435E-2</v>
      </c>
      <c r="Z10" s="17">
        <f t="shared" si="7"/>
        <v>7959</v>
      </c>
      <c r="AA10" s="17">
        <f t="shared" si="8"/>
        <v>8068</v>
      </c>
      <c r="AB10" s="18">
        <f t="shared" si="9"/>
        <v>1</v>
      </c>
      <c r="AC10" s="2"/>
      <c r="AD10" s="8">
        <f>euro_p3_dyn!M32</f>
        <v>6338</v>
      </c>
      <c r="AE10" s="8">
        <f>euro_p3_dyn!N32</f>
        <v>7955</v>
      </c>
      <c r="AF10" s="8">
        <f>euro_p3_dyn!O32</f>
        <v>7956</v>
      </c>
      <c r="AG10" s="3">
        <f>euro_p3_st!M32</f>
        <v>6338</v>
      </c>
      <c r="AH10" s="3">
        <f>euro_p3_st!N32</f>
        <v>7982</v>
      </c>
      <c r="AI10" s="3">
        <f>euro_p3_st!O32</f>
        <v>7995</v>
      </c>
      <c r="AJ10" s="2">
        <f t="shared" si="10"/>
        <v>7955</v>
      </c>
      <c r="AK10" s="2">
        <f t="shared" si="11"/>
        <v>7956</v>
      </c>
      <c r="AL10" s="16">
        <f t="shared" si="12"/>
        <v>1.257071024512885E-4</v>
      </c>
      <c r="AM10" s="16">
        <f t="shared" si="13"/>
        <v>5.02828409805154E-3</v>
      </c>
      <c r="AN10" s="17">
        <f t="shared" si="14"/>
        <v>7956</v>
      </c>
      <c r="AO10" s="17">
        <f t="shared" si="15"/>
        <v>7982</v>
      </c>
      <c r="AP10" s="18">
        <f t="shared" si="16"/>
        <v>1</v>
      </c>
      <c r="AQ10" s="18"/>
      <c r="AR10" s="3">
        <f>euro_dsmga2_dyn!M32</f>
        <v>6338</v>
      </c>
      <c r="AS10" s="3">
        <f>euro_dsmga2_dyn!N32</f>
        <v>7965</v>
      </c>
      <c r="AT10" s="3">
        <f>euro_dsmga2_dyn!O32</f>
        <v>7970</v>
      </c>
      <c r="AU10" s="8">
        <f>euro_dsmga2_st!M32</f>
        <v>6338</v>
      </c>
      <c r="AV10" s="8">
        <f>euro_dsmga2_st!N32</f>
        <v>8008</v>
      </c>
      <c r="AW10" s="8">
        <f>euro_dsmga2_st!O32</f>
        <v>8035</v>
      </c>
      <c r="AX10" s="3">
        <f>euro_dsmga2_st_st!M32</f>
        <v>6338</v>
      </c>
      <c r="AY10" s="3">
        <f>euro_dsmga2_st_st!N32</f>
        <v>8173</v>
      </c>
      <c r="AZ10" s="3">
        <f>euro_dsmga2_st_st!O32</f>
        <v>8208</v>
      </c>
      <c r="BA10" s="2">
        <f t="shared" si="17"/>
        <v>7965</v>
      </c>
      <c r="BB10" s="2">
        <f t="shared" si="18"/>
        <v>7970</v>
      </c>
      <c r="BC10" s="16">
        <f t="shared" si="19"/>
        <v>6.2774639045825491E-4</v>
      </c>
      <c r="BD10" s="16">
        <f t="shared" si="20"/>
        <v>8.7884494664155679E-3</v>
      </c>
      <c r="BE10" s="16">
        <f t="shared" si="21"/>
        <v>3.0508474576271188E-2</v>
      </c>
      <c r="BF10" s="17">
        <f t="shared" si="22"/>
        <v>7970</v>
      </c>
      <c r="BG10" s="17">
        <f t="shared" si="23"/>
        <v>8008</v>
      </c>
      <c r="BH10" s="18">
        <f t="shared" si="24"/>
        <v>1</v>
      </c>
      <c r="BI10" s="18"/>
      <c r="BJ10" s="3">
        <f>euro_mup_dyn!M32</f>
        <v>6338</v>
      </c>
      <c r="BK10" s="3">
        <f>euro_mup_dyn!N32</f>
        <v>8039</v>
      </c>
      <c r="BL10" s="3">
        <f>euro_mup_dyn!O32</f>
        <v>8052</v>
      </c>
      <c r="BM10" s="8">
        <f>euro_mup_st!M32</f>
        <v>6338</v>
      </c>
      <c r="BN10" s="8">
        <f>euro_mup_st!N32</f>
        <v>8068</v>
      </c>
      <c r="BO10" s="8">
        <f>euro_mup_st!O32</f>
        <v>8110</v>
      </c>
      <c r="BP10" s="3">
        <f>euro_mup_st_st!M32</f>
        <v>6338</v>
      </c>
      <c r="BQ10" s="3">
        <f>euro_mup_st_st!N32</f>
        <v>8061</v>
      </c>
      <c r="BR10" s="3">
        <f>euro_mup_st_st!O32</f>
        <v>8073</v>
      </c>
      <c r="BS10" s="2">
        <f t="shared" si="25"/>
        <v>8039</v>
      </c>
      <c r="BT10" s="2">
        <f t="shared" si="26"/>
        <v>8052</v>
      </c>
      <c r="BU10" s="16">
        <f t="shared" si="27"/>
        <v>1.6171165567856699E-3</v>
      </c>
      <c r="BV10" s="16">
        <f t="shared" si="28"/>
        <v>8.8319442716755809E-3</v>
      </c>
      <c r="BW10" s="16">
        <f t="shared" si="29"/>
        <v>4.2293817639009823E-3</v>
      </c>
      <c r="BX10" s="17">
        <f t="shared" si="30"/>
        <v>8052</v>
      </c>
      <c r="BY10" s="17">
        <f t="shared" si="31"/>
        <v>8061</v>
      </c>
      <c r="BZ10" s="18">
        <f t="shared" si="32"/>
        <v>1</v>
      </c>
      <c r="CA10" s="2"/>
      <c r="CB10" s="2">
        <f t="shared" si="33"/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15"/>
      <c r="EI10" s="15"/>
      <c r="EJ10" s="15"/>
      <c r="EK10" s="15"/>
      <c r="EL10" s="15"/>
      <c r="EM10" s="15"/>
      <c r="EN10" s="15"/>
      <c r="EO10" s="15"/>
      <c r="EP10" s="2"/>
      <c r="EQ10" s="15"/>
      <c r="ER10" s="15"/>
      <c r="ES10" s="15"/>
      <c r="ET10" s="15"/>
      <c r="EU10" s="15"/>
      <c r="EV10" s="15"/>
      <c r="EW10" s="15"/>
      <c r="EX10" s="15"/>
    </row>
    <row r="11" spans="1:154" x14ac:dyDescent="0.25">
      <c r="A11" s="2" t="s">
        <v>6</v>
      </c>
      <c r="B11" s="2"/>
      <c r="C11" s="4">
        <v>1000</v>
      </c>
      <c r="D11" s="4">
        <v>5312</v>
      </c>
      <c r="E11" s="4">
        <v>7923</v>
      </c>
      <c r="F11" s="1">
        <f t="shared" si="0"/>
        <v>1</v>
      </c>
      <c r="G11" s="1">
        <f t="shared" si="1"/>
        <v>7403</v>
      </c>
      <c r="H11">
        <v>5312</v>
      </c>
      <c r="I11">
        <v>7776</v>
      </c>
      <c r="J11">
        <v>5312</v>
      </c>
      <c r="K11">
        <v>7403</v>
      </c>
      <c r="L11" s="3">
        <f>euro_ltga_dyn!M37</f>
        <v>5312</v>
      </c>
      <c r="M11" s="3">
        <f>euro_ltga_dyn!N37</f>
        <v>7403</v>
      </c>
      <c r="N11" s="3">
        <f>euro_ltga_dyn!O37</f>
        <v>7406</v>
      </c>
      <c r="O11" s="8">
        <f>euro_ltga_st!M37</f>
        <v>5312</v>
      </c>
      <c r="P11" s="8">
        <f>euro_ltga_st!N37</f>
        <v>7875</v>
      </c>
      <c r="Q11" s="8">
        <f>euro_ltga_st!O37</f>
        <v>7998</v>
      </c>
      <c r="R11" s="3">
        <f>euro_ltga_st_st!M37</f>
        <v>5312</v>
      </c>
      <c r="S11" s="3">
        <f>euro_ltga_st_st!N37</f>
        <v>7831</v>
      </c>
      <c r="T11" s="3">
        <f>euro_ltga_st_st!O37</f>
        <v>7923</v>
      </c>
      <c r="U11" s="2">
        <f t="shared" si="2"/>
        <v>7403</v>
      </c>
      <c r="V11" s="2">
        <f t="shared" si="3"/>
        <v>7406</v>
      </c>
      <c r="W11" s="16">
        <f t="shared" si="4"/>
        <v>4.0524111846548696E-4</v>
      </c>
      <c r="X11" s="16">
        <f t="shared" si="5"/>
        <v>8.037282182898825E-2</v>
      </c>
      <c r="Y11" s="16">
        <f t="shared" si="6"/>
        <v>7.0241793867351077E-2</v>
      </c>
      <c r="Z11" s="17">
        <f t="shared" si="7"/>
        <v>7406</v>
      </c>
      <c r="AA11" s="17">
        <f t="shared" si="8"/>
        <v>7831</v>
      </c>
      <c r="AB11" s="18">
        <f t="shared" si="9"/>
        <v>1</v>
      </c>
      <c r="AC11" s="2"/>
      <c r="AD11" s="8">
        <f>euro_p3_dyn!M37</f>
        <v>5312</v>
      </c>
      <c r="AE11" s="8">
        <f>euro_p3_dyn!N37</f>
        <v>7403</v>
      </c>
      <c r="AF11" s="8">
        <f>euro_p3_dyn!O37</f>
        <v>7403</v>
      </c>
      <c r="AG11" s="3">
        <f>euro_p3_st!M37</f>
        <v>5312</v>
      </c>
      <c r="AH11" s="3">
        <f>euro_p3_st!N37</f>
        <v>7490</v>
      </c>
      <c r="AI11" s="3">
        <f>euro_p3_st!O37</f>
        <v>7527</v>
      </c>
      <c r="AJ11" s="2">
        <f t="shared" si="10"/>
        <v>7403</v>
      </c>
      <c r="AK11" s="2">
        <f t="shared" si="11"/>
        <v>7403</v>
      </c>
      <c r="AL11" s="16">
        <f t="shared" si="12"/>
        <v>0</v>
      </c>
      <c r="AM11" s="16">
        <f t="shared" si="13"/>
        <v>1.6749966229906793E-2</v>
      </c>
      <c r="AN11" s="17">
        <f t="shared" si="14"/>
        <v>7403</v>
      </c>
      <c r="AO11" s="17">
        <f t="shared" si="15"/>
        <v>7490</v>
      </c>
      <c r="AP11" s="18">
        <f t="shared" si="16"/>
        <v>1</v>
      </c>
      <c r="AQ11" s="18"/>
      <c r="AR11" s="3">
        <f>euro_dsmga2_dyn!M37</f>
        <v>5312</v>
      </c>
      <c r="AS11" s="3">
        <f>euro_dsmga2_dyn!N37</f>
        <v>7427</v>
      </c>
      <c r="AT11" s="3">
        <f>euro_dsmga2_dyn!O37</f>
        <v>7438</v>
      </c>
      <c r="AU11" s="8">
        <f>euro_dsmga2_st!M37</f>
        <v>5312</v>
      </c>
      <c r="AV11" s="8">
        <f>euro_dsmga2_st!N37</f>
        <v>7677</v>
      </c>
      <c r="AW11" s="8">
        <f>euro_dsmga2_st!O37</f>
        <v>7740</v>
      </c>
      <c r="AX11" s="3">
        <f>euro_dsmga2_st_st!M37</f>
        <v>5312</v>
      </c>
      <c r="AY11" s="3">
        <f>euro_dsmga2_st_st!N37</f>
        <v>8012</v>
      </c>
      <c r="AZ11" s="3">
        <f>euro_dsmga2_st_st!O37</f>
        <v>8050</v>
      </c>
      <c r="BA11" s="2">
        <f t="shared" si="17"/>
        <v>7427</v>
      </c>
      <c r="BB11" s="2">
        <f t="shared" si="18"/>
        <v>7438</v>
      </c>
      <c r="BC11" s="16">
        <f t="shared" si="19"/>
        <v>1.4810825366904537E-3</v>
      </c>
      <c r="BD11" s="16">
        <f t="shared" si="20"/>
        <v>4.2143530362192004E-2</v>
      </c>
      <c r="BE11" s="16">
        <f t="shared" si="21"/>
        <v>8.3883129123468431E-2</v>
      </c>
      <c r="BF11" s="17">
        <f t="shared" si="22"/>
        <v>7438</v>
      </c>
      <c r="BG11" s="17">
        <f t="shared" si="23"/>
        <v>7677</v>
      </c>
      <c r="BH11" s="18">
        <f t="shared" si="24"/>
        <v>1</v>
      </c>
      <c r="BI11" s="18"/>
      <c r="BJ11" s="3">
        <f>euro_mup_dyn!M37</f>
        <v>5312</v>
      </c>
      <c r="BK11" s="3">
        <f>euro_mup_dyn!N37</f>
        <v>7461</v>
      </c>
      <c r="BL11" s="3">
        <f>euro_mup_dyn!O37</f>
        <v>7475</v>
      </c>
      <c r="BM11" s="8">
        <f>euro_mup_st!M37</f>
        <v>5312</v>
      </c>
      <c r="BN11" s="8">
        <f>euro_mup_st!N37</f>
        <v>7501</v>
      </c>
      <c r="BO11" s="8">
        <f>euro_mup_st!O37</f>
        <v>7526</v>
      </c>
      <c r="BP11" s="3">
        <f>euro_mup_st_st!M37</f>
        <v>5312</v>
      </c>
      <c r="BQ11" s="3">
        <f>euro_mup_st_st!N37</f>
        <v>7494</v>
      </c>
      <c r="BR11" s="3">
        <f>euro_mup_st_st!O37</f>
        <v>7522</v>
      </c>
      <c r="BS11" s="2">
        <f t="shared" si="25"/>
        <v>7461</v>
      </c>
      <c r="BT11" s="2">
        <f t="shared" si="26"/>
        <v>7475</v>
      </c>
      <c r="BU11" s="16">
        <f t="shared" si="27"/>
        <v>1.8764240718402358E-3</v>
      </c>
      <c r="BV11" s="16">
        <f t="shared" si="28"/>
        <v>8.7119689049725245E-3</v>
      </c>
      <c r="BW11" s="16">
        <f t="shared" si="29"/>
        <v>8.1758477415895987E-3</v>
      </c>
      <c r="BX11" s="17">
        <f t="shared" si="30"/>
        <v>7475</v>
      </c>
      <c r="BY11" s="17">
        <f t="shared" si="31"/>
        <v>7494</v>
      </c>
      <c r="BZ11" s="18">
        <f t="shared" si="32"/>
        <v>1</v>
      </c>
      <c r="CA11" s="2"/>
      <c r="CB11" s="2">
        <f t="shared" si="33"/>
        <v>1</v>
      </c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15"/>
      <c r="EI11" s="15"/>
      <c r="EJ11" s="15"/>
      <c r="EK11" s="15"/>
      <c r="EL11" s="15"/>
      <c r="EM11" s="15"/>
      <c r="EN11" s="15"/>
      <c r="EO11" s="15"/>
      <c r="EP11" s="2"/>
      <c r="EQ11" s="15"/>
      <c r="ER11" s="15"/>
      <c r="ES11" s="15"/>
      <c r="ET11" s="15"/>
      <c r="EU11" s="15"/>
      <c r="EV11" s="15"/>
      <c r="EW11" s="15"/>
      <c r="EX11" s="15"/>
    </row>
    <row r="12" spans="1:154" x14ac:dyDescent="0.25">
      <c r="A12" s="2" t="s">
        <v>7</v>
      </c>
      <c r="B12" s="2"/>
      <c r="C12" s="4">
        <v>1000</v>
      </c>
      <c r="D12" s="4">
        <v>5201</v>
      </c>
      <c r="E12" s="4">
        <v>9499</v>
      </c>
      <c r="F12" s="1">
        <f t="shared" si="0"/>
        <v>1</v>
      </c>
      <c r="G12" s="1">
        <f t="shared" si="1"/>
        <v>7976</v>
      </c>
      <c r="H12">
        <v>5201</v>
      </c>
      <c r="I12">
        <v>8322</v>
      </c>
      <c r="J12">
        <v>5201</v>
      </c>
      <c r="K12">
        <v>7976</v>
      </c>
      <c r="L12" s="3">
        <f>euro_ltga_dyn!M42</f>
        <v>5201</v>
      </c>
      <c r="M12" s="3">
        <f>euro_ltga_dyn!N42</f>
        <v>7976</v>
      </c>
      <c r="N12" s="3">
        <f>euro_ltga_dyn!O42</f>
        <v>7976</v>
      </c>
      <c r="O12" s="8">
        <f>euro_ltga_st!M42</f>
        <v>5201</v>
      </c>
      <c r="P12" s="8">
        <f>euro_ltga_st!N42</f>
        <v>8203</v>
      </c>
      <c r="Q12" s="8">
        <f>euro_ltga_st!O42</f>
        <v>8289</v>
      </c>
      <c r="R12" s="3">
        <f>euro_ltga_st_st!M42</f>
        <v>5201</v>
      </c>
      <c r="S12" s="3">
        <f>euro_ltga_st_st!N42</f>
        <v>8215</v>
      </c>
      <c r="T12" s="3">
        <f>euro_ltga_st_st!O42</f>
        <v>8219</v>
      </c>
      <c r="U12" s="2">
        <f t="shared" si="2"/>
        <v>7976</v>
      </c>
      <c r="V12" s="2">
        <f t="shared" si="3"/>
        <v>7976</v>
      </c>
      <c r="W12" s="16">
        <f t="shared" si="4"/>
        <v>0</v>
      </c>
      <c r="X12" s="16">
        <f t="shared" si="5"/>
        <v>3.9242728184553662E-2</v>
      </c>
      <c r="Y12" s="16">
        <f t="shared" si="6"/>
        <v>3.0466399197592777E-2</v>
      </c>
      <c r="Z12" s="17">
        <f t="shared" si="7"/>
        <v>7976</v>
      </c>
      <c r="AA12" s="17">
        <f t="shared" si="8"/>
        <v>8203</v>
      </c>
      <c r="AB12" s="18">
        <f t="shared" si="9"/>
        <v>1</v>
      </c>
      <c r="AC12" s="2"/>
      <c r="AD12" s="8">
        <f>euro_p3_dyn!M42</f>
        <v>5201</v>
      </c>
      <c r="AE12" s="8">
        <f>euro_p3_dyn!N42</f>
        <v>7976</v>
      </c>
      <c r="AF12" s="8">
        <f>euro_p3_dyn!O42</f>
        <v>7976</v>
      </c>
      <c r="AG12" s="3">
        <f>euro_p3_st!M42</f>
        <v>5201</v>
      </c>
      <c r="AH12" s="3">
        <f>euro_p3_st!N42</f>
        <v>8016</v>
      </c>
      <c r="AI12" s="3">
        <f>euro_p3_st!O42</f>
        <v>8048</v>
      </c>
      <c r="AJ12" s="2">
        <f t="shared" si="10"/>
        <v>7976</v>
      </c>
      <c r="AK12" s="2">
        <f t="shared" si="11"/>
        <v>7976</v>
      </c>
      <c r="AL12" s="16">
        <f t="shared" si="12"/>
        <v>0</v>
      </c>
      <c r="AM12" s="16">
        <f t="shared" si="13"/>
        <v>9.0270812437311942E-3</v>
      </c>
      <c r="AN12" s="17">
        <f t="shared" si="14"/>
        <v>7976</v>
      </c>
      <c r="AO12" s="17">
        <f t="shared" si="15"/>
        <v>8016</v>
      </c>
      <c r="AP12" s="18">
        <f t="shared" si="16"/>
        <v>1</v>
      </c>
      <c r="AQ12" s="18"/>
      <c r="AR12" s="3">
        <f>euro_dsmga2_dyn!M42</f>
        <v>5201</v>
      </c>
      <c r="AS12" s="3">
        <f>euro_dsmga2_dyn!N42</f>
        <v>7991</v>
      </c>
      <c r="AT12" s="3">
        <f>euro_dsmga2_dyn!O42</f>
        <v>8016</v>
      </c>
      <c r="AU12" s="8">
        <f>euro_dsmga2_st!M42</f>
        <v>5201</v>
      </c>
      <c r="AV12" s="8">
        <f>euro_dsmga2_st!N42</f>
        <v>8118</v>
      </c>
      <c r="AW12" s="8">
        <f>euro_dsmga2_st!O42</f>
        <v>8129</v>
      </c>
      <c r="AX12" s="3">
        <f>euro_dsmga2_st_st!M42</f>
        <v>5201</v>
      </c>
      <c r="AY12" s="3">
        <f>euro_dsmga2_st_st!N42</f>
        <v>8290</v>
      </c>
      <c r="AZ12" s="3">
        <f>euro_dsmga2_st_st!O42</f>
        <v>8339</v>
      </c>
      <c r="BA12" s="2">
        <f t="shared" si="17"/>
        <v>7991</v>
      </c>
      <c r="BB12" s="2">
        <f t="shared" si="18"/>
        <v>8016</v>
      </c>
      <c r="BC12" s="16">
        <f t="shared" si="19"/>
        <v>3.1285195845325992E-3</v>
      </c>
      <c r="BD12" s="16">
        <f t="shared" si="20"/>
        <v>1.7269428106619949E-2</v>
      </c>
      <c r="BE12" s="16">
        <f t="shared" si="21"/>
        <v>4.3548992616693781E-2</v>
      </c>
      <c r="BF12" s="17">
        <f t="shared" si="22"/>
        <v>8016</v>
      </c>
      <c r="BG12" s="17">
        <f t="shared" si="23"/>
        <v>8118</v>
      </c>
      <c r="BH12" s="18">
        <f t="shared" si="24"/>
        <v>1</v>
      </c>
      <c r="BI12" s="18"/>
      <c r="BJ12" s="3">
        <f>euro_mup_dyn!M42</f>
        <v>5201</v>
      </c>
      <c r="BK12" s="3">
        <f>euro_mup_dyn!N42</f>
        <v>8003</v>
      </c>
      <c r="BL12" s="3">
        <f>euro_mup_dyn!O42</f>
        <v>8032</v>
      </c>
      <c r="BM12" s="8">
        <f>euro_mup_st!M42</f>
        <v>5201</v>
      </c>
      <c r="BN12" s="8">
        <f>euro_mup_st!N42</f>
        <v>8041</v>
      </c>
      <c r="BO12" s="8">
        <f>euro_mup_st!O42</f>
        <v>8068</v>
      </c>
      <c r="BP12" s="3">
        <f>euro_mup_st_st!M42</f>
        <v>5201</v>
      </c>
      <c r="BQ12" s="3">
        <f>euro_mup_st_st!N42</f>
        <v>8036</v>
      </c>
      <c r="BR12" s="3">
        <f>euro_mup_st_st!O42</f>
        <v>8050</v>
      </c>
      <c r="BS12" s="2">
        <f t="shared" si="25"/>
        <v>8003</v>
      </c>
      <c r="BT12" s="2">
        <f t="shared" si="26"/>
        <v>8032</v>
      </c>
      <c r="BU12" s="16">
        <f t="shared" si="27"/>
        <v>3.6236411345745346E-3</v>
      </c>
      <c r="BV12" s="16">
        <f t="shared" si="28"/>
        <v>8.1219542671498186E-3</v>
      </c>
      <c r="BW12" s="16">
        <f t="shared" si="29"/>
        <v>5.8727977008621764E-3</v>
      </c>
      <c r="BX12" s="17">
        <f t="shared" si="30"/>
        <v>8032</v>
      </c>
      <c r="BY12" s="17">
        <f t="shared" si="31"/>
        <v>8036</v>
      </c>
      <c r="BZ12" s="18">
        <f t="shared" si="32"/>
        <v>1</v>
      </c>
      <c r="CA12" s="2"/>
      <c r="CB12" s="2">
        <f t="shared" si="33"/>
        <v>1</v>
      </c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15"/>
      <c r="EI12" s="15"/>
      <c r="EJ12" s="15"/>
      <c r="EK12" s="15"/>
      <c r="EL12" s="15"/>
      <c r="EM12" s="15"/>
      <c r="EN12" s="15"/>
      <c r="EO12" s="15"/>
      <c r="EP12" s="2"/>
      <c r="EQ12" s="15"/>
      <c r="ER12" s="15"/>
      <c r="ES12" s="15"/>
      <c r="ET12" s="15"/>
      <c r="EU12" s="15"/>
      <c r="EV12" s="15"/>
      <c r="EW12" s="15"/>
      <c r="EX12" s="15"/>
    </row>
    <row r="13" spans="1:154" x14ac:dyDescent="0.25">
      <c r="A13" s="2" t="s">
        <v>8</v>
      </c>
      <c r="B13" s="2"/>
      <c r="C13" s="4">
        <v>111</v>
      </c>
      <c r="D13" s="4">
        <v>4860</v>
      </c>
      <c r="E13" s="4">
        <v>10407</v>
      </c>
      <c r="F13" s="1">
        <f t="shared" si="0"/>
        <v>1</v>
      </c>
      <c r="G13" s="1">
        <f t="shared" si="1"/>
        <v>9008</v>
      </c>
      <c r="H13">
        <v>4860</v>
      </c>
      <c r="I13">
        <v>9483</v>
      </c>
      <c r="J13">
        <v>4860</v>
      </c>
      <c r="K13">
        <v>9008</v>
      </c>
      <c r="L13" s="3">
        <f>euro_ltga_dyn!M47</f>
        <v>4860</v>
      </c>
      <c r="M13" s="3">
        <f>euro_ltga_dyn!N47</f>
        <v>9053</v>
      </c>
      <c r="N13" s="3">
        <f>euro_ltga_dyn!O47</f>
        <v>9074</v>
      </c>
      <c r="O13" s="8">
        <f>euro_ltga_st!M47</f>
        <v>4860</v>
      </c>
      <c r="P13" s="8">
        <f>euro_ltga_st!N47</f>
        <v>12933</v>
      </c>
      <c r="Q13" s="8">
        <f>euro_ltga_st!O47</f>
        <v>13116</v>
      </c>
      <c r="R13" s="3">
        <f>euro_ltga_st_st!M47</f>
        <v>4860</v>
      </c>
      <c r="S13" s="3">
        <f>euro_ltga_st_st!N47</f>
        <v>13032</v>
      </c>
      <c r="T13" s="3">
        <f>euro_ltga_st_st!O47</f>
        <v>13116</v>
      </c>
      <c r="U13" s="2">
        <f t="shared" si="2"/>
        <v>9053</v>
      </c>
      <c r="V13" s="2">
        <f t="shared" si="3"/>
        <v>9074</v>
      </c>
      <c r="W13" s="16">
        <f t="shared" si="4"/>
        <v>2.3196730365624657E-3</v>
      </c>
      <c r="X13" s="16">
        <f t="shared" si="5"/>
        <v>0.44880150226444271</v>
      </c>
      <c r="Y13" s="16">
        <f t="shared" si="6"/>
        <v>0.44880150226444271</v>
      </c>
      <c r="Z13" s="17">
        <f t="shared" si="7"/>
        <v>9074</v>
      </c>
      <c r="AA13" s="17">
        <f t="shared" si="8"/>
        <v>12933</v>
      </c>
      <c r="AB13" s="18">
        <f t="shared" si="9"/>
        <v>1</v>
      </c>
      <c r="AC13" s="2"/>
      <c r="AD13" s="8">
        <f>euro_p3_dyn!M47</f>
        <v>4860</v>
      </c>
      <c r="AE13" s="8">
        <f>euro_p3_dyn!N47</f>
        <v>9013</v>
      </c>
      <c r="AF13" s="8">
        <f>euro_p3_dyn!O47</f>
        <v>9032</v>
      </c>
      <c r="AG13" s="3">
        <f>euro_p3_st!M47</f>
        <v>4860</v>
      </c>
      <c r="AH13" s="3">
        <f>euro_p3_st!N47</f>
        <v>10327</v>
      </c>
      <c r="AI13" s="3">
        <f>euro_p3_st!O47</f>
        <v>10555</v>
      </c>
      <c r="AJ13" s="2">
        <f t="shared" si="10"/>
        <v>9013</v>
      </c>
      <c r="AK13" s="2">
        <f t="shared" si="11"/>
        <v>9032</v>
      </c>
      <c r="AL13" s="16">
        <f t="shared" si="12"/>
        <v>2.1080661267058693E-3</v>
      </c>
      <c r="AM13" s="16">
        <f t="shared" si="13"/>
        <v>0.1710862088094974</v>
      </c>
      <c r="AN13" s="17">
        <f t="shared" si="14"/>
        <v>9032</v>
      </c>
      <c r="AO13" s="17">
        <f t="shared" si="15"/>
        <v>10327</v>
      </c>
      <c r="AP13" s="18">
        <f t="shared" si="16"/>
        <v>1</v>
      </c>
      <c r="AQ13" s="18"/>
      <c r="AR13" s="3">
        <f>euro_dsmga2_dyn!M47</f>
        <v>4860</v>
      </c>
      <c r="AS13" s="3">
        <f>euro_dsmga2_dyn!N47</f>
        <v>9366</v>
      </c>
      <c r="AT13" s="3">
        <f>euro_dsmga2_dyn!O47</f>
        <v>9516</v>
      </c>
      <c r="AU13" s="8">
        <f>euro_dsmga2_st!M47</f>
        <v>4860</v>
      </c>
      <c r="AV13" s="8">
        <f>euro_dsmga2_st!N47</f>
        <v>11995</v>
      </c>
      <c r="AW13" s="8">
        <f>euro_dsmga2_st!O47</f>
        <v>14043</v>
      </c>
      <c r="AX13" s="3">
        <f>euro_dsmga2_st_st!M47</f>
        <v>4860</v>
      </c>
      <c r="AY13" s="3">
        <f>euro_dsmga2_st_st!N47</f>
        <v>12160</v>
      </c>
      <c r="AZ13" s="3">
        <f>euro_dsmga2_st_st!O47</f>
        <v>13221</v>
      </c>
      <c r="BA13" s="2">
        <f t="shared" si="17"/>
        <v>9366</v>
      </c>
      <c r="BB13" s="2">
        <f t="shared" si="18"/>
        <v>9516</v>
      </c>
      <c r="BC13" s="16">
        <f t="shared" si="19"/>
        <v>1.6015374759769378E-2</v>
      </c>
      <c r="BD13" s="16">
        <f t="shared" si="20"/>
        <v>0.49935938500960925</v>
      </c>
      <c r="BE13" s="16">
        <f t="shared" si="21"/>
        <v>0.411595131326073</v>
      </c>
      <c r="BF13" s="17">
        <f t="shared" si="22"/>
        <v>9516</v>
      </c>
      <c r="BG13" s="17">
        <f t="shared" si="23"/>
        <v>11995</v>
      </c>
      <c r="BH13" s="18">
        <f t="shared" si="24"/>
        <v>1</v>
      </c>
      <c r="BI13" s="18"/>
      <c r="BJ13" s="3">
        <f>euro_mup_dyn!M47</f>
        <v>4860</v>
      </c>
      <c r="BK13" s="3">
        <f>euro_mup_dyn!N47</f>
        <v>9661</v>
      </c>
      <c r="BL13" s="3">
        <f>euro_mup_dyn!O47</f>
        <v>9944</v>
      </c>
      <c r="BM13" s="8">
        <f>euro_mup_st!M47</f>
        <v>4860</v>
      </c>
      <c r="BN13" s="8">
        <f>euro_mup_st!N47</f>
        <v>10931</v>
      </c>
      <c r="BO13" s="8">
        <f>euro_mup_st!O47</f>
        <v>11740</v>
      </c>
      <c r="BP13" s="3">
        <f>euro_mup_st_st!M47</f>
        <v>4860</v>
      </c>
      <c r="BQ13" s="3">
        <f>euro_mup_st_st!N47</f>
        <v>10664</v>
      </c>
      <c r="BR13" s="3">
        <f>euro_mup_st_st!O47</f>
        <v>11417</v>
      </c>
      <c r="BS13" s="2">
        <f t="shared" si="25"/>
        <v>9661</v>
      </c>
      <c r="BT13" s="2">
        <f t="shared" si="26"/>
        <v>9944</v>
      </c>
      <c r="BU13" s="16">
        <f t="shared" si="27"/>
        <v>2.9293033847427801E-2</v>
      </c>
      <c r="BV13" s="16">
        <f t="shared" si="28"/>
        <v>0.21519511437739364</v>
      </c>
      <c r="BW13" s="16">
        <f t="shared" si="29"/>
        <v>0.18176172238898664</v>
      </c>
      <c r="BX13" s="17">
        <f t="shared" si="30"/>
        <v>9944</v>
      </c>
      <c r="BY13" s="17">
        <f t="shared" si="31"/>
        <v>10664</v>
      </c>
      <c r="BZ13" s="18">
        <f t="shared" si="32"/>
        <v>1</v>
      </c>
      <c r="CA13" s="2"/>
      <c r="CB13" s="2">
        <f t="shared" si="33"/>
        <v>1</v>
      </c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15"/>
      <c r="EI13" s="15"/>
      <c r="EJ13" s="15"/>
      <c r="EK13" s="15"/>
      <c r="EL13" s="15"/>
      <c r="EM13" s="15"/>
      <c r="EN13" s="15"/>
      <c r="EO13" s="15"/>
      <c r="EP13" s="2"/>
      <c r="EQ13" s="15"/>
      <c r="ER13" s="15"/>
      <c r="ES13" s="15"/>
      <c r="ET13" s="15"/>
      <c r="EU13" s="15"/>
      <c r="EV13" s="15"/>
      <c r="EW13" s="15"/>
      <c r="EX13" s="15"/>
    </row>
    <row r="14" spans="1:154" x14ac:dyDescent="0.25">
      <c r="A14" s="2" t="s">
        <v>9</v>
      </c>
      <c r="B14" s="2"/>
      <c r="C14" s="4">
        <v>757</v>
      </c>
      <c r="D14" s="4">
        <v>5118</v>
      </c>
      <c r="E14" s="4">
        <v>11411</v>
      </c>
      <c r="F14" s="1">
        <f t="shared" si="0"/>
        <v>1</v>
      </c>
      <c r="G14" s="1">
        <f t="shared" si="1"/>
        <v>8291</v>
      </c>
      <c r="H14">
        <v>5118</v>
      </c>
      <c r="I14">
        <v>8636</v>
      </c>
      <c r="J14">
        <v>5118</v>
      </c>
      <c r="K14">
        <v>8291</v>
      </c>
      <c r="L14" s="3">
        <f>euro_ltga_dyn!M52</f>
        <v>5118</v>
      </c>
      <c r="M14" s="3">
        <f>euro_ltga_dyn!N52</f>
        <v>8293</v>
      </c>
      <c r="N14" s="3">
        <f>euro_ltga_dyn!O52</f>
        <v>8295</v>
      </c>
      <c r="O14" s="8">
        <f>euro_ltga_st!M52</f>
        <v>5118</v>
      </c>
      <c r="P14" s="8">
        <f>euro_ltga_st!N52</f>
        <v>8703</v>
      </c>
      <c r="Q14" s="8">
        <f>euro_ltga_st!O52</f>
        <v>8871</v>
      </c>
      <c r="R14" s="3">
        <f>euro_ltga_st_st!M52</f>
        <v>5118</v>
      </c>
      <c r="S14" s="3">
        <f>euro_ltga_st_st!N52</f>
        <v>8749</v>
      </c>
      <c r="T14" s="3">
        <f>euro_ltga_st_st!O52</f>
        <v>8801</v>
      </c>
      <c r="U14" s="2">
        <f t="shared" si="2"/>
        <v>8293</v>
      </c>
      <c r="V14" s="2">
        <f t="shared" si="3"/>
        <v>8295</v>
      </c>
      <c r="W14" s="16">
        <f t="shared" si="4"/>
        <v>2.411672494875196E-4</v>
      </c>
      <c r="X14" s="16">
        <f t="shared" si="5"/>
        <v>6.969733510189316E-2</v>
      </c>
      <c r="Y14" s="16">
        <f t="shared" si="6"/>
        <v>6.1256481369829974E-2</v>
      </c>
      <c r="Z14" s="17">
        <f t="shared" si="7"/>
        <v>8295</v>
      </c>
      <c r="AA14" s="17">
        <f t="shared" si="8"/>
        <v>8703</v>
      </c>
      <c r="AB14" s="18">
        <f t="shared" si="9"/>
        <v>1</v>
      </c>
      <c r="AC14" s="2"/>
      <c r="AD14" s="8">
        <f>euro_p3_dyn!M52</f>
        <v>5118</v>
      </c>
      <c r="AE14" s="8">
        <f>euro_p3_dyn!N52</f>
        <v>8291</v>
      </c>
      <c r="AF14" s="8">
        <f>euro_p3_dyn!O52</f>
        <v>8292</v>
      </c>
      <c r="AG14" s="3">
        <f>euro_p3_st!M52</f>
        <v>5118</v>
      </c>
      <c r="AH14" s="3">
        <f>euro_p3_st!N52</f>
        <v>8424</v>
      </c>
      <c r="AI14" s="3">
        <f>euro_p3_st!O52</f>
        <v>8446</v>
      </c>
      <c r="AJ14" s="2">
        <f t="shared" si="10"/>
        <v>8291</v>
      </c>
      <c r="AK14" s="2">
        <f t="shared" si="11"/>
        <v>8292</v>
      </c>
      <c r="AL14" s="16">
        <f t="shared" si="12"/>
        <v>1.2061271257990592E-4</v>
      </c>
      <c r="AM14" s="16">
        <f t="shared" si="13"/>
        <v>1.8694970449885419E-2</v>
      </c>
      <c r="AN14" s="17">
        <f t="shared" si="14"/>
        <v>8292</v>
      </c>
      <c r="AO14" s="17">
        <f t="shared" si="15"/>
        <v>8424</v>
      </c>
      <c r="AP14" s="18">
        <f t="shared" si="16"/>
        <v>1</v>
      </c>
      <c r="AQ14" s="18"/>
      <c r="AR14" s="3">
        <f>euro_dsmga2_dyn!M52</f>
        <v>5118</v>
      </c>
      <c r="AS14" s="3">
        <f>euro_dsmga2_dyn!N52</f>
        <v>8317</v>
      </c>
      <c r="AT14" s="3">
        <f>euro_dsmga2_dyn!O52</f>
        <v>8342</v>
      </c>
      <c r="AU14" s="8">
        <f>euro_dsmga2_st!M52</f>
        <v>5118</v>
      </c>
      <c r="AV14" s="8">
        <f>euro_dsmga2_st!N52</f>
        <v>8499</v>
      </c>
      <c r="AW14" s="8">
        <f>euro_dsmga2_st!O52</f>
        <v>8586</v>
      </c>
      <c r="AX14" s="3">
        <f>euro_dsmga2_st_st!M52</f>
        <v>5118</v>
      </c>
      <c r="AY14" s="3">
        <f>euro_dsmga2_st_st!N52</f>
        <v>8919</v>
      </c>
      <c r="AZ14" s="3">
        <f>euro_dsmga2_st_st!O52</f>
        <v>9018</v>
      </c>
      <c r="BA14" s="2">
        <f t="shared" si="17"/>
        <v>8317</v>
      </c>
      <c r="BB14" s="2">
        <f t="shared" si="18"/>
        <v>8342</v>
      </c>
      <c r="BC14" s="16">
        <f t="shared" si="19"/>
        <v>3.0058915474329684E-3</v>
      </c>
      <c r="BD14" s="16">
        <f t="shared" si="20"/>
        <v>3.2343393050378741E-2</v>
      </c>
      <c r="BE14" s="16">
        <f t="shared" si="21"/>
        <v>8.4285198990020446E-2</v>
      </c>
      <c r="BF14" s="17">
        <f t="shared" si="22"/>
        <v>8342</v>
      </c>
      <c r="BG14" s="17">
        <f t="shared" si="23"/>
        <v>8499</v>
      </c>
      <c r="BH14" s="18">
        <f t="shared" si="24"/>
        <v>1</v>
      </c>
      <c r="BI14" s="18"/>
      <c r="BJ14" s="3">
        <f>euro_mup_dyn!M52</f>
        <v>5118</v>
      </c>
      <c r="BK14" s="3">
        <f>euro_mup_dyn!N52</f>
        <v>8356</v>
      </c>
      <c r="BL14" s="3">
        <f>euro_mup_dyn!O52</f>
        <v>8409</v>
      </c>
      <c r="BM14" s="8">
        <f>euro_mup_st!M52</f>
        <v>5118</v>
      </c>
      <c r="BN14" s="8">
        <f>euro_mup_st!N52</f>
        <v>8426</v>
      </c>
      <c r="BO14" s="8">
        <f>euro_mup_st!O52</f>
        <v>8454</v>
      </c>
      <c r="BP14" s="3">
        <f>euro_mup_st_st!M52</f>
        <v>5118</v>
      </c>
      <c r="BQ14" s="3">
        <f>euro_mup_st_st!N52</f>
        <v>8405</v>
      </c>
      <c r="BR14" s="3">
        <f>euro_mup_st_st!O52</f>
        <v>8470</v>
      </c>
      <c r="BS14" s="2">
        <f t="shared" si="25"/>
        <v>8356</v>
      </c>
      <c r="BT14" s="2">
        <f t="shared" si="26"/>
        <v>8409</v>
      </c>
      <c r="BU14" s="16">
        <f t="shared" si="27"/>
        <v>6.3427477261847774E-3</v>
      </c>
      <c r="BV14" s="16">
        <f t="shared" si="28"/>
        <v>1.1728099569171853E-2</v>
      </c>
      <c r="BW14" s="16">
        <f t="shared" si="29"/>
        <v>1.3642891335567257E-2</v>
      </c>
      <c r="BX14" s="17">
        <f t="shared" si="30"/>
        <v>8409</v>
      </c>
      <c r="BY14" s="17">
        <f t="shared" si="31"/>
        <v>8405</v>
      </c>
      <c r="BZ14" s="18">
        <f t="shared" si="32"/>
        <v>0</v>
      </c>
      <c r="CA14" s="2"/>
      <c r="CB14" s="2">
        <f t="shared" si="33"/>
        <v>1</v>
      </c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15"/>
      <c r="EI14" s="15"/>
      <c r="EJ14" s="15"/>
      <c r="EK14" s="15"/>
      <c r="EL14" s="15"/>
      <c r="EM14" s="15"/>
      <c r="EN14" s="15"/>
      <c r="EO14" s="15"/>
      <c r="EP14" s="2"/>
      <c r="EQ14" s="15"/>
      <c r="ER14" s="15"/>
      <c r="ES14" s="15"/>
      <c r="ET14" s="15"/>
      <c r="EU14" s="15"/>
      <c r="EV14" s="15"/>
      <c r="EW14" s="15"/>
      <c r="EX14" s="15"/>
    </row>
    <row r="15" spans="1:154" x14ac:dyDescent="0.25">
      <c r="A15" s="2" t="s">
        <v>10</v>
      </c>
      <c r="B15" s="2"/>
      <c r="C15" s="4">
        <v>1000</v>
      </c>
      <c r="D15" s="4">
        <v>8578</v>
      </c>
      <c r="E15" s="4">
        <v>10127</v>
      </c>
      <c r="F15" s="1">
        <f t="shared" si="0"/>
        <v>1</v>
      </c>
      <c r="G15" s="1">
        <f t="shared" si="1"/>
        <v>9632</v>
      </c>
      <c r="H15">
        <v>8354</v>
      </c>
      <c r="I15">
        <v>10178</v>
      </c>
      <c r="J15">
        <v>8354</v>
      </c>
      <c r="K15">
        <v>9633</v>
      </c>
      <c r="L15" s="3">
        <f>euro_ltga_dyn!M57</f>
        <v>8354</v>
      </c>
      <c r="M15" s="3">
        <f>euro_ltga_dyn!N57</f>
        <v>9656</v>
      </c>
      <c r="N15" s="3">
        <f>euro_ltga_dyn!O57</f>
        <v>9664</v>
      </c>
      <c r="O15" s="8">
        <f>euro_ltga_st!M57</f>
        <v>8354</v>
      </c>
      <c r="P15" s="8">
        <f>euro_ltga_st!N57</f>
        <v>9865</v>
      </c>
      <c r="Q15" s="8">
        <f>euro_ltga_st!O57</f>
        <v>9903</v>
      </c>
      <c r="R15" s="3">
        <f>euro_ltga_st_st!M57</f>
        <v>8354</v>
      </c>
      <c r="S15" s="3">
        <f>euro_ltga_st_st!N57</f>
        <v>9840</v>
      </c>
      <c r="T15" s="3">
        <f>euro_ltga_st_st!O57</f>
        <v>9877</v>
      </c>
      <c r="U15" s="2">
        <f t="shared" si="2"/>
        <v>9656</v>
      </c>
      <c r="V15" s="2">
        <f t="shared" si="3"/>
        <v>9664</v>
      </c>
      <c r="W15" s="16">
        <f t="shared" si="4"/>
        <v>8.2850041425020708E-4</v>
      </c>
      <c r="X15" s="16">
        <f t="shared" si="5"/>
        <v>2.5579950289975145E-2</v>
      </c>
      <c r="Y15" s="16">
        <f t="shared" si="6"/>
        <v>2.2887323943661973E-2</v>
      </c>
      <c r="Z15" s="17">
        <f t="shared" si="7"/>
        <v>9664</v>
      </c>
      <c r="AA15" s="17">
        <f t="shared" si="8"/>
        <v>9840</v>
      </c>
      <c r="AB15" s="18">
        <f t="shared" si="9"/>
        <v>1</v>
      </c>
      <c r="AC15" s="2"/>
      <c r="AD15" s="8">
        <f>euro_p3_dyn!M57</f>
        <v>8354</v>
      </c>
      <c r="AE15" s="8">
        <f>euro_p3_dyn!N57</f>
        <v>9632</v>
      </c>
      <c r="AF15" s="8">
        <f>euro_p3_dyn!O57</f>
        <v>9632</v>
      </c>
      <c r="AG15" s="3">
        <f>euro_p3_st!M57</f>
        <v>8354</v>
      </c>
      <c r="AH15" s="3">
        <f>euro_p3_st!N57</f>
        <v>9683</v>
      </c>
      <c r="AI15" s="3">
        <f>euro_p3_st!O57</f>
        <v>9703</v>
      </c>
      <c r="AJ15" s="2">
        <f t="shared" si="10"/>
        <v>9632</v>
      </c>
      <c r="AK15" s="2">
        <f t="shared" si="11"/>
        <v>9632</v>
      </c>
      <c r="AL15" s="16">
        <f t="shared" si="12"/>
        <v>0</v>
      </c>
      <c r="AM15" s="16">
        <f t="shared" si="13"/>
        <v>7.3712624584717605E-3</v>
      </c>
      <c r="AN15" s="17">
        <f t="shared" si="14"/>
        <v>9632</v>
      </c>
      <c r="AO15" s="17">
        <f t="shared" si="15"/>
        <v>9683</v>
      </c>
      <c r="AP15" s="18">
        <f t="shared" si="16"/>
        <v>1</v>
      </c>
      <c r="AQ15" s="18"/>
      <c r="AR15" s="3">
        <f>euro_dsmga2_dyn!M57</f>
        <v>8354</v>
      </c>
      <c r="AS15" s="3">
        <f>euro_dsmga2_dyn!N57</f>
        <v>9684</v>
      </c>
      <c r="AT15" s="3">
        <f>euro_dsmga2_dyn!O57</f>
        <v>9701</v>
      </c>
      <c r="AU15" s="8">
        <f>euro_dsmga2_st!M57</f>
        <v>8354</v>
      </c>
      <c r="AV15" s="8">
        <f>euro_dsmga2_st!N57</f>
        <v>9709</v>
      </c>
      <c r="AW15" s="8">
        <f>euro_dsmga2_st!O57</f>
        <v>9742</v>
      </c>
      <c r="AX15" s="3">
        <f>euro_dsmga2_st_st!M57</f>
        <v>8354</v>
      </c>
      <c r="AY15" s="3">
        <f>euro_dsmga2_st_st!N57</f>
        <v>9955</v>
      </c>
      <c r="AZ15" s="3">
        <f>euro_dsmga2_st_st!O57</f>
        <v>9993</v>
      </c>
      <c r="BA15" s="2">
        <f t="shared" si="17"/>
        <v>9684</v>
      </c>
      <c r="BB15" s="2">
        <f t="shared" si="18"/>
        <v>9701</v>
      </c>
      <c r="BC15" s="16">
        <f t="shared" si="19"/>
        <v>1.755472945064023E-3</v>
      </c>
      <c r="BD15" s="16">
        <f t="shared" si="20"/>
        <v>5.9892606361007846E-3</v>
      </c>
      <c r="BE15" s="16">
        <f t="shared" si="21"/>
        <v>3.190830235439901E-2</v>
      </c>
      <c r="BF15" s="17">
        <f t="shared" si="22"/>
        <v>9701</v>
      </c>
      <c r="BG15" s="17">
        <f t="shared" si="23"/>
        <v>9709</v>
      </c>
      <c r="BH15" s="18">
        <f t="shared" si="24"/>
        <v>1</v>
      </c>
      <c r="BI15" s="18"/>
      <c r="BJ15" s="3">
        <f>euro_mup_dyn!M57</f>
        <v>8354</v>
      </c>
      <c r="BK15" s="3">
        <f>euro_mup_dyn!N57</f>
        <v>9758</v>
      </c>
      <c r="BL15" s="3">
        <f>euro_mup_dyn!O57</f>
        <v>9783</v>
      </c>
      <c r="BM15" s="8">
        <f>euro_mup_st!M57</f>
        <v>8354</v>
      </c>
      <c r="BN15" s="8">
        <f>euro_mup_st!N57</f>
        <v>9782</v>
      </c>
      <c r="BO15" s="8">
        <f>euro_mup_st!O57</f>
        <v>9805</v>
      </c>
      <c r="BP15" s="3">
        <f>euro_mup_st_st!M57</f>
        <v>8354</v>
      </c>
      <c r="BQ15" s="3">
        <f>euro_mup_st_st!N57</f>
        <v>9781</v>
      </c>
      <c r="BR15" s="3">
        <f>euro_mup_st_st!O57</f>
        <v>9810</v>
      </c>
      <c r="BS15" s="2">
        <f t="shared" si="25"/>
        <v>9758</v>
      </c>
      <c r="BT15" s="2">
        <f t="shared" si="26"/>
        <v>9783</v>
      </c>
      <c r="BU15" s="16">
        <f t="shared" si="27"/>
        <v>2.5620004099200654E-3</v>
      </c>
      <c r="BV15" s="16">
        <f t="shared" si="28"/>
        <v>4.816560770649723E-3</v>
      </c>
      <c r="BW15" s="16">
        <f t="shared" si="29"/>
        <v>5.3289608526337368E-3</v>
      </c>
      <c r="BX15" s="17">
        <f t="shared" si="30"/>
        <v>9783</v>
      </c>
      <c r="BY15" s="17">
        <f t="shared" si="31"/>
        <v>9781</v>
      </c>
      <c r="BZ15" s="18">
        <f t="shared" si="32"/>
        <v>0</v>
      </c>
      <c r="CA15" s="2"/>
      <c r="CB15" s="2">
        <f t="shared" si="33"/>
        <v>1</v>
      </c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15"/>
      <c r="EI15" s="15"/>
      <c r="EJ15" s="15"/>
      <c r="EK15" s="15"/>
      <c r="EL15" s="15"/>
      <c r="EM15" s="15"/>
      <c r="EN15" s="15"/>
      <c r="EO15" s="15"/>
      <c r="EP15" s="2"/>
      <c r="EQ15" s="15"/>
      <c r="ER15" s="15"/>
      <c r="ES15" s="15"/>
      <c r="ET15" s="15"/>
      <c r="EU15" s="15"/>
      <c r="EV15" s="15"/>
      <c r="EW15" s="15"/>
      <c r="EX15" s="15"/>
    </row>
    <row r="16" spans="1:154" x14ac:dyDescent="0.25">
      <c r="A16" s="2" t="s">
        <v>11</v>
      </c>
      <c r="B16" s="2"/>
      <c r="C16" s="4">
        <v>1000</v>
      </c>
      <c r="D16" s="4">
        <v>6897</v>
      </c>
      <c r="E16" s="4">
        <v>9168</v>
      </c>
      <c r="F16" s="1">
        <f t="shared" si="0"/>
        <v>1</v>
      </c>
      <c r="G16" s="1">
        <f t="shared" si="1"/>
        <v>8821</v>
      </c>
      <c r="H16">
        <v>6897</v>
      </c>
      <c r="I16">
        <v>9263</v>
      </c>
      <c r="J16">
        <v>6897</v>
      </c>
      <c r="K16">
        <v>8822</v>
      </c>
      <c r="L16" s="3">
        <f>euro_ltga_dyn!M62</f>
        <v>6897</v>
      </c>
      <c r="M16" s="3">
        <f>euro_ltga_dyn!N62</f>
        <v>8825</v>
      </c>
      <c r="N16" s="3">
        <f>euro_ltga_dyn!O62</f>
        <v>8826</v>
      </c>
      <c r="O16" s="8">
        <f>euro_ltga_st!M62</f>
        <v>6897</v>
      </c>
      <c r="P16" s="8">
        <f>euro_ltga_st!N62</f>
        <v>8932</v>
      </c>
      <c r="Q16" s="8">
        <f>euro_ltga_st!O62</f>
        <v>8961</v>
      </c>
      <c r="R16" s="3">
        <f>euro_ltga_st_st!M62</f>
        <v>6897</v>
      </c>
      <c r="S16" s="3">
        <f>euro_ltga_st_st!N62</f>
        <v>8926</v>
      </c>
      <c r="T16" s="3">
        <f>euro_ltga_st_st!O62</f>
        <v>8943</v>
      </c>
      <c r="U16" s="2">
        <f t="shared" si="2"/>
        <v>8825</v>
      </c>
      <c r="V16" s="2">
        <f t="shared" si="3"/>
        <v>8826</v>
      </c>
      <c r="W16" s="16">
        <f t="shared" si="4"/>
        <v>1.1331444759206799E-4</v>
      </c>
      <c r="X16" s="16">
        <f t="shared" si="5"/>
        <v>1.5410764872521247E-2</v>
      </c>
      <c r="Y16" s="16">
        <f t="shared" si="6"/>
        <v>1.3371104815864022E-2</v>
      </c>
      <c r="Z16" s="17">
        <f t="shared" si="7"/>
        <v>8826</v>
      </c>
      <c r="AA16" s="17">
        <f t="shared" si="8"/>
        <v>8926</v>
      </c>
      <c r="AB16" s="18">
        <f t="shared" si="9"/>
        <v>1</v>
      </c>
      <c r="AC16" s="2"/>
      <c r="AD16" s="8">
        <f>euro_p3_dyn!M62</f>
        <v>6897</v>
      </c>
      <c r="AE16" s="8">
        <f>euro_p3_dyn!N62</f>
        <v>8821</v>
      </c>
      <c r="AF16" s="8">
        <f>euro_p3_dyn!O62</f>
        <v>8821</v>
      </c>
      <c r="AG16" s="3">
        <f>euro_p3_st!M62</f>
        <v>6897</v>
      </c>
      <c r="AH16" s="3">
        <f>euro_p3_st!N62</f>
        <v>8840</v>
      </c>
      <c r="AI16" s="3">
        <f>euro_p3_st!O62</f>
        <v>8844</v>
      </c>
      <c r="AJ16" s="2">
        <f t="shared" si="10"/>
        <v>8821</v>
      </c>
      <c r="AK16" s="2">
        <f t="shared" si="11"/>
        <v>8821</v>
      </c>
      <c r="AL16" s="16">
        <f t="shared" si="12"/>
        <v>0</v>
      </c>
      <c r="AM16" s="16">
        <f t="shared" si="13"/>
        <v>2.6074141253826098E-3</v>
      </c>
      <c r="AN16" s="17">
        <f t="shared" si="14"/>
        <v>8821</v>
      </c>
      <c r="AO16" s="17">
        <f t="shared" si="15"/>
        <v>8840</v>
      </c>
      <c r="AP16" s="18">
        <f t="shared" si="16"/>
        <v>1</v>
      </c>
      <c r="AQ16" s="18"/>
      <c r="AR16" s="3">
        <f>euro_dsmga2_dyn!M62</f>
        <v>6897</v>
      </c>
      <c r="AS16" s="3">
        <f>euro_dsmga2_dyn!N62</f>
        <v>8827</v>
      </c>
      <c r="AT16" s="3">
        <f>euro_dsmga2_dyn!O62</f>
        <v>8904</v>
      </c>
      <c r="AU16" s="8">
        <f>euro_dsmga2_st!M62</f>
        <v>6897</v>
      </c>
      <c r="AV16" s="8">
        <f>euro_dsmga2_st!N62</f>
        <v>8872</v>
      </c>
      <c r="AW16" s="8">
        <f>euro_dsmga2_st!O62</f>
        <v>8882</v>
      </c>
      <c r="AX16" s="3">
        <f>euro_dsmga2_st_st!M62</f>
        <v>6897</v>
      </c>
      <c r="AY16" s="3">
        <f>euro_dsmga2_st_st!N62</f>
        <v>8971</v>
      </c>
      <c r="AZ16" s="3">
        <f>euro_dsmga2_st_st!O62</f>
        <v>9015</v>
      </c>
      <c r="BA16" s="2">
        <f t="shared" si="17"/>
        <v>8827</v>
      </c>
      <c r="BB16" s="2">
        <f t="shared" si="18"/>
        <v>8882</v>
      </c>
      <c r="BC16" s="16">
        <f t="shared" si="19"/>
        <v>8.7232355273592389E-3</v>
      </c>
      <c r="BD16" s="16">
        <f t="shared" si="20"/>
        <v>6.2308825195423138E-3</v>
      </c>
      <c r="BE16" s="16">
        <f t="shared" si="21"/>
        <v>2.1298289339526454E-2</v>
      </c>
      <c r="BF16" s="17">
        <f t="shared" si="22"/>
        <v>8904</v>
      </c>
      <c r="BG16" s="17">
        <f t="shared" si="23"/>
        <v>8872</v>
      </c>
      <c r="BH16" s="18">
        <f t="shared" si="24"/>
        <v>0</v>
      </c>
      <c r="BI16" s="18"/>
      <c r="BJ16" s="3">
        <f>euro_mup_dyn!M62</f>
        <v>6897</v>
      </c>
      <c r="BK16" s="3">
        <f>euro_mup_dyn!N62</f>
        <v>8852</v>
      </c>
      <c r="BL16" s="3">
        <f>euro_mup_dyn!O62</f>
        <v>8871</v>
      </c>
      <c r="BM16" s="8">
        <f>euro_mup_st!M62</f>
        <v>6897</v>
      </c>
      <c r="BN16" s="8">
        <f>euro_mup_st!N62</f>
        <v>8883</v>
      </c>
      <c r="BO16" s="8">
        <f>euro_mup_st!O62</f>
        <v>8888</v>
      </c>
      <c r="BP16" s="3">
        <f>euro_mup_st_st!M62</f>
        <v>6897</v>
      </c>
      <c r="BQ16" s="3">
        <f>euro_mup_st_st!N62</f>
        <v>8871</v>
      </c>
      <c r="BR16" s="3">
        <f>euro_mup_st_st!O62</f>
        <v>8881</v>
      </c>
      <c r="BS16" s="2">
        <f t="shared" si="25"/>
        <v>8852</v>
      </c>
      <c r="BT16" s="2">
        <f t="shared" si="26"/>
        <v>8871</v>
      </c>
      <c r="BU16" s="16">
        <f t="shared" si="27"/>
        <v>2.1464075915047448E-3</v>
      </c>
      <c r="BV16" s="16">
        <f t="shared" si="28"/>
        <v>4.0668775417984637E-3</v>
      </c>
      <c r="BW16" s="16">
        <f t="shared" si="29"/>
        <v>3.2760957975598733E-3</v>
      </c>
      <c r="BX16" s="17">
        <f t="shared" si="30"/>
        <v>8871</v>
      </c>
      <c r="BY16" s="17">
        <f t="shared" si="31"/>
        <v>8871</v>
      </c>
      <c r="BZ16" s="18">
        <f t="shared" si="32"/>
        <v>0</v>
      </c>
      <c r="CA16" s="2"/>
      <c r="CB16" s="2">
        <f t="shared" si="33"/>
        <v>1</v>
      </c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15"/>
      <c r="EI16" s="15"/>
      <c r="EJ16" s="15"/>
      <c r="EK16" s="15"/>
      <c r="EL16" s="15"/>
      <c r="EM16" s="15"/>
      <c r="EN16" s="15"/>
      <c r="EO16" s="15"/>
      <c r="EP16" s="2"/>
      <c r="EQ16" s="15"/>
      <c r="ER16" s="15"/>
      <c r="ES16" s="15"/>
      <c r="ET16" s="15"/>
      <c r="EU16" s="15"/>
      <c r="EV16" s="15"/>
      <c r="EW16" s="15"/>
      <c r="EX16" s="15"/>
    </row>
    <row r="17" spans="1:154" x14ac:dyDescent="0.25">
      <c r="A17" s="2" t="s">
        <v>12</v>
      </c>
      <c r="B17" s="2"/>
      <c r="C17" s="4">
        <v>1000</v>
      </c>
      <c r="D17" s="4">
        <v>7814</v>
      </c>
      <c r="E17" s="4">
        <v>8987</v>
      </c>
      <c r="F17" s="1">
        <f t="shared" si="0"/>
        <v>1</v>
      </c>
      <c r="G17" s="1">
        <f t="shared" si="1"/>
        <v>8749</v>
      </c>
      <c r="H17">
        <v>7800</v>
      </c>
      <c r="I17">
        <v>9273</v>
      </c>
      <c r="J17">
        <v>7800</v>
      </c>
      <c r="K17">
        <v>8752</v>
      </c>
      <c r="L17" s="3">
        <f>euro_ltga_dyn!M67</f>
        <v>7800</v>
      </c>
      <c r="M17" s="3">
        <f>euro_ltga_dyn!N67</f>
        <v>8755</v>
      </c>
      <c r="N17" s="3">
        <f>euro_ltga_dyn!O67</f>
        <v>8759</v>
      </c>
      <c r="O17" s="8">
        <f>euro_ltga_st!M67</f>
        <v>7800</v>
      </c>
      <c r="P17" s="8">
        <f>euro_ltga_st!N67</f>
        <v>8823</v>
      </c>
      <c r="Q17" s="8">
        <f>euro_ltga_st!O67</f>
        <v>8848</v>
      </c>
      <c r="R17" s="3">
        <f>euro_ltga_st_st!M67</f>
        <v>7800</v>
      </c>
      <c r="S17" s="3">
        <f>euro_ltga_st_st!N67</f>
        <v>8829</v>
      </c>
      <c r="T17" s="3">
        <f>euro_ltga_st_st!O67</f>
        <v>8839</v>
      </c>
      <c r="U17" s="2">
        <f t="shared" si="2"/>
        <v>8755</v>
      </c>
      <c r="V17" s="2">
        <f t="shared" si="3"/>
        <v>8759</v>
      </c>
      <c r="W17" s="16">
        <f t="shared" si="4"/>
        <v>4.5688178183894918E-4</v>
      </c>
      <c r="X17" s="16">
        <f t="shared" si="5"/>
        <v>1.0622501427755568E-2</v>
      </c>
      <c r="Y17" s="16">
        <f t="shared" si="6"/>
        <v>9.5945174186179323E-3</v>
      </c>
      <c r="Z17" s="17">
        <f t="shared" si="7"/>
        <v>8759</v>
      </c>
      <c r="AA17" s="17">
        <f t="shared" si="8"/>
        <v>8823</v>
      </c>
      <c r="AB17" s="18">
        <f t="shared" si="9"/>
        <v>1</v>
      </c>
      <c r="AC17" s="2"/>
      <c r="AD17" s="8">
        <f>euro_p3_dyn!M67</f>
        <v>7800</v>
      </c>
      <c r="AE17" s="8">
        <f>euro_p3_dyn!N67</f>
        <v>8749</v>
      </c>
      <c r="AF17" s="8">
        <f>euro_p3_dyn!O67</f>
        <v>8749</v>
      </c>
      <c r="AG17" s="3">
        <f>euro_p3_st!M67</f>
        <v>7800</v>
      </c>
      <c r="AH17" s="3">
        <f>euro_p3_st!N67</f>
        <v>8776</v>
      </c>
      <c r="AI17" s="3">
        <f>euro_p3_st!O67</f>
        <v>8781</v>
      </c>
      <c r="AJ17" s="2">
        <f t="shared" si="10"/>
        <v>8749</v>
      </c>
      <c r="AK17" s="2">
        <f t="shared" si="11"/>
        <v>8749</v>
      </c>
      <c r="AL17" s="16">
        <f t="shared" si="12"/>
        <v>0</v>
      </c>
      <c r="AM17" s="16">
        <f t="shared" si="13"/>
        <v>3.6575608640987542E-3</v>
      </c>
      <c r="AN17" s="17">
        <f t="shared" si="14"/>
        <v>8749</v>
      </c>
      <c r="AO17" s="17">
        <f t="shared" si="15"/>
        <v>8776</v>
      </c>
      <c r="AP17" s="18">
        <f t="shared" si="16"/>
        <v>1</v>
      </c>
      <c r="AQ17" s="18"/>
      <c r="AR17" s="3">
        <f>euro_dsmga2_dyn!M67</f>
        <v>7800</v>
      </c>
      <c r="AS17" s="3">
        <f>euro_dsmga2_dyn!N67</f>
        <v>8758</v>
      </c>
      <c r="AT17" s="3">
        <f>euro_dsmga2_dyn!O67</f>
        <v>8764</v>
      </c>
      <c r="AU17" s="8">
        <f>euro_dsmga2_st!M67</f>
        <v>7800</v>
      </c>
      <c r="AV17" s="8">
        <f>euro_dsmga2_st!N67</f>
        <v>8783</v>
      </c>
      <c r="AW17" s="8">
        <f>euro_dsmga2_st!O67</f>
        <v>8802</v>
      </c>
      <c r="AX17" s="3">
        <f>euro_dsmga2_st_st!M67</f>
        <v>7800</v>
      </c>
      <c r="AY17" s="3">
        <f>euro_dsmga2_st_st!N67</f>
        <v>8878</v>
      </c>
      <c r="AZ17" s="3">
        <f>euro_dsmga2_st_st!O67</f>
        <v>8907</v>
      </c>
      <c r="BA17" s="2">
        <f t="shared" si="17"/>
        <v>8758</v>
      </c>
      <c r="BB17" s="2">
        <f t="shared" si="18"/>
        <v>8764</v>
      </c>
      <c r="BC17" s="16">
        <f t="shared" si="19"/>
        <v>6.8508791961635076E-4</v>
      </c>
      <c r="BD17" s="16">
        <f t="shared" si="20"/>
        <v>5.0239780771865724E-3</v>
      </c>
      <c r="BE17" s="16">
        <f t="shared" si="21"/>
        <v>1.7013016670472711E-2</v>
      </c>
      <c r="BF17" s="17">
        <f t="shared" si="22"/>
        <v>8764</v>
      </c>
      <c r="BG17" s="17">
        <f t="shared" si="23"/>
        <v>8783</v>
      </c>
      <c r="BH17" s="18">
        <f t="shared" si="24"/>
        <v>1</v>
      </c>
      <c r="BI17" s="18"/>
      <c r="BJ17" s="3">
        <f>euro_mup_dyn!M67</f>
        <v>7800</v>
      </c>
      <c r="BK17" s="3">
        <f>euro_mup_dyn!N67</f>
        <v>8825</v>
      </c>
      <c r="BL17" s="3">
        <f>euro_mup_dyn!O67</f>
        <v>8846</v>
      </c>
      <c r="BM17" s="8">
        <f>euro_mup_st!M67</f>
        <v>7800</v>
      </c>
      <c r="BN17" s="8">
        <f>euro_mup_st!N67</f>
        <v>8859</v>
      </c>
      <c r="BO17" s="8">
        <f>euro_mup_st!O67</f>
        <v>8896</v>
      </c>
      <c r="BP17" s="3">
        <f>euro_mup_st_st!M67</f>
        <v>7800</v>
      </c>
      <c r="BQ17" s="3">
        <f>euro_mup_st_st!N67</f>
        <v>8861</v>
      </c>
      <c r="BR17" s="3">
        <f>euro_mup_st_st!O67</f>
        <v>8883</v>
      </c>
      <c r="BS17" s="2">
        <f t="shared" si="25"/>
        <v>8825</v>
      </c>
      <c r="BT17" s="2">
        <f t="shared" si="26"/>
        <v>8846</v>
      </c>
      <c r="BU17" s="16">
        <f t="shared" si="27"/>
        <v>2.3796033994334278E-3</v>
      </c>
      <c r="BV17" s="16">
        <f t="shared" si="28"/>
        <v>8.0453257790368271E-3</v>
      </c>
      <c r="BW17" s="16">
        <f t="shared" si="29"/>
        <v>6.5722379603399437E-3</v>
      </c>
      <c r="BX17" s="17">
        <f t="shared" si="30"/>
        <v>8846</v>
      </c>
      <c r="BY17" s="17">
        <f t="shared" si="31"/>
        <v>8859</v>
      </c>
      <c r="BZ17" s="18">
        <f t="shared" si="32"/>
        <v>1</v>
      </c>
      <c r="CA17" s="2"/>
      <c r="CB17" s="2">
        <f t="shared" si="33"/>
        <v>1</v>
      </c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15"/>
      <c r="EI17" s="15"/>
      <c r="EJ17" s="15"/>
      <c r="EK17" s="15"/>
      <c r="EL17" s="15"/>
      <c r="EM17" s="15"/>
      <c r="EN17" s="15"/>
      <c r="EO17" s="15"/>
      <c r="EP17" s="2"/>
      <c r="EQ17" s="15"/>
      <c r="ER17" s="15"/>
      <c r="ES17" s="15"/>
      <c r="ET17" s="15"/>
      <c r="EU17" s="15"/>
      <c r="EV17" s="15"/>
      <c r="EW17" s="15"/>
      <c r="EX17" s="15"/>
    </row>
    <row r="18" spans="1:154" x14ac:dyDescent="0.25">
      <c r="A18" s="2" t="s">
        <v>13</v>
      </c>
      <c r="B18" s="2"/>
      <c r="C18" s="4">
        <v>1000</v>
      </c>
      <c r="D18" s="4">
        <v>6935</v>
      </c>
      <c r="E18" s="4">
        <v>8844</v>
      </c>
      <c r="F18" s="1">
        <f t="shared" si="0"/>
        <v>1</v>
      </c>
      <c r="G18" s="1">
        <f t="shared" si="1"/>
        <v>8582</v>
      </c>
      <c r="H18">
        <v>6935</v>
      </c>
      <c r="I18">
        <v>8994</v>
      </c>
      <c r="J18">
        <v>6935</v>
      </c>
      <c r="K18">
        <v>8582</v>
      </c>
      <c r="L18" s="3">
        <f>euro_ltga_dyn!M72</f>
        <v>6935</v>
      </c>
      <c r="M18" s="3">
        <f>euro_ltga_dyn!N72</f>
        <v>8583</v>
      </c>
      <c r="N18" s="3">
        <f>euro_ltga_dyn!O72</f>
        <v>8584</v>
      </c>
      <c r="O18" s="8">
        <f>euro_ltga_st!M72</f>
        <v>6935</v>
      </c>
      <c r="P18" s="8">
        <f>euro_ltga_st!N72</f>
        <v>8744</v>
      </c>
      <c r="Q18" s="8">
        <f>euro_ltga_st!O72</f>
        <v>8759</v>
      </c>
      <c r="R18" s="3">
        <f>euro_ltga_st_st!M72</f>
        <v>6935</v>
      </c>
      <c r="S18" s="3">
        <f>euro_ltga_st_st!N72</f>
        <v>8730</v>
      </c>
      <c r="T18" s="3">
        <f>euro_ltga_st_st!O72</f>
        <v>8751</v>
      </c>
      <c r="U18" s="2">
        <f t="shared" si="2"/>
        <v>8583</v>
      </c>
      <c r="V18" s="2">
        <f t="shared" si="3"/>
        <v>8584</v>
      </c>
      <c r="W18" s="16">
        <f t="shared" si="4"/>
        <v>1.165093790050099E-4</v>
      </c>
      <c r="X18" s="16">
        <f t="shared" si="5"/>
        <v>2.0505650704881744E-2</v>
      </c>
      <c r="Y18" s="16">
        <f t="shared" si="6"/>
        <v>1.9573575672841664E-2</v>
      </c>
      <c r="Z18" s="17">
        <f t="shared" si="7"/>
        <v>8584</v>
      </c>
      <c r="AA18" s="17">
        <f t="shared" si="8"/>
        <v>8730</v>
      </c>
      <c r="AB18" s="18">
        <f t="shared" si="9"/>
        <v>1</v>
      </c>
      <c r="AC18" s="2"/>
      <c r="AD18" s="8">
        <f>euro_p3_dyn!M72</f>
        <v>6935</v>
      </c>
      <c r="AE18" s="8">
        <f>euro_p3_dyn!N72</f>
        <v>8582</v>
      </c>
      <c r="AF18" s="8">
        <f>euro_p3_dyn!O72</f>
        <v>8582</v>
      </c>
      <c r="AG18" s="3">
        <f>euro_p3_st!M72</f>
        <v>6935</v>
      </c>
      <c r="AH18" s="3">
        <f>euro_p3_st!N72</f>
        <v>8631</v>
      </c>
      <c r="AI18" s="3">
        <f>euro_p3_st!O72</f>
        <v>8639</v>
      </c>
      <c r="AJ18" s="2">
        <f t="shared" si="10"/>
        <v>8582</v>
      </c>
      <c r="AK18" s="2">
        <f t="shared" si="11"/>
        <v>8582</v>
      </c>
      <c r="AL18" s="16">
        <f t="shared" si="12"/>
        <v>0</v>
      </c>
      <c r="AM18" s="16">
        <f t="shared" si="13"/>
        <v>6.641808436261944E-3</v>
      </c>
      <c r="AN18" s="17">
        <f t="shared" si="14"/>
        <v>8582</v>
      </c>
      <c r="AO18" s="17">
        <f t="shared" si="15"/>
        <v>8631</v>
      </c>
      <c r="AP18" s="18">
        <f t="shared" si="16"/>
        <v>1</v>
      </c>
      <c r="AQ18" s="18"/>
      <c r="AR18" s="3">
        <f>euro_dsmga2_dyn!M72</f>
        <v>6935</v>
      </c>
      <c r="AS18" s="3">
        <f>euro_dsmga2_dyn!N72</f>
        <v>8596</v>
      </c>
      <c r="AT18" s="3">
        <f>euro_dsmga2_dyn!O72</f>
        <v>8599</v>
      </c>
      <c r="AU18" s="8">
        <f>euro_dsmga2_st!M72</f>
        <v>6935</v>
      </c>
      <c r="AV18" s="8">
        <f>euro_dsmga2_st!N72</f>
        <v>8653</v>
      </c>
      <c r="AW18" s="8">
        <f>euro_dsmga2_st!O72</f>
        <v>8685</v>
      </c>
      <c r="AX18" s="3">
        <f>euro_dsmga2_st_st!M72</f>
        <v>6935</v>
      </c>
      <c r="AY18" s="3">
        <f>euro_dsmga2_st_st!N72</f>
        <v>8825</v>
      </c>
      <c r="AZ18" s="3">
        <f>euro_dsmga2_st_st!O72</f>
        <v>8861</v>
      </c>
      <c r="BA18" s="2">
        <f t="shared" si="17"/>
        <v>8596</v>
      </c>
      <c r="BB18" s="2">
        <f t="shared" si="18"/>
        <v>8599</v>
      </c>
      <c r="BC18" s="16">
        <f t="shared" si="19"/>
        <v>3.4899953466728713E-4</v>
      </c>
      <c r="BD18" s="16">
        <f t="shared" si="20"/>
        <v>1.0353652861796184E-2</v>
      </c>
      <c r="BE18" s="16">
        <f t="shared" si="21"/>
        <v>3.0828292228943694E-2</v>
      </c>
      <c r="BF18" s="17">
        <f t="shared" si="22"/>
        <v>8599</v>
      </c>
      <c r="BG18" s="17">
        <f t="shared" si="23"/>
        <v>8653</v>
      </c>
      <c r="BH18" s="18">
        <f t="shared" si="24"/>
        <v>1</v>
      </c>
      <c r="BI18" s="18"/>
      <c r="BJ18" s="3">
        <f>euro_mup_dyn!M72</f>
        <v>6935</v>
      </c>
      <c r="BK18" s="3">
        <f>euro_mup_dyn!N72</f>
        <v>8623</v>
      </c>
      <c r="BL18" s="3">
        <f>euro_mup_dyn!O72</f>
        <v>8636</v>
      </c>
      <c r="BM18" s="8">
        <f>euro_mup_st!M72</f>
        <v>6935</v>
      </c>
      <c r="BN18" s="8">
        <f>euro_mup_st!N72</f>
        <v>8650</v>
      </c>
      <c r="BO18" s="8">
        <f>euro_mup_st!O72</f>
        <v>8672</v>
      </c>
      <c r="BP18" s="3">
        <f>euro_mup_st_st!M72</f>
        <v>6935</v>
      </c>
      <c r="BQ18" s="3">
        <f>euro_mup_st_st!N72</f>
        <v>8635</v>
      </c>
      <c r="BR18" s="3">
        <f>euro_mup_st_st!O72</f>
        <v>8653</v>
      </c>
      <c r="BS18" s="2">
        <f t="shared" si="25"/>
        <v>8623</v>
      </c>
      <c r="BT18" s="2">
        <f t="shared" si="26"/>
        <v>8636</v>
      </c>
      <c r="BU18" s="16">
        <f t="shared" si="27"/>
        <v>1.5075959642815726E-3</v>
      </c>
      <c r="BV18" s="16">
        <f t="shared" si="28"/>
        <v>5.6824770961382345E-3</v>
      </c>
      <c r="BW18" s="16">
        <f t="shared" si="29"/>
        <v>3.4790676098805521E-3</v>
      </c>
      <c r="BX18" s="17">
        <f t="shared" si="30"/>
        <v>8636</v>
      </c>
      <c r="BY18" s="17">
        <f t="shared" si="31"/>
        <v>8635</v>
      </c>
      <c r="BZ18" s="18">
        <f t="shared" si="32"/>
        <v>0</v>
      </c>
      <c r="CA18" s="2"/>
      <c r="CB18" s="2">
        <f t="shared" si="33"/>
        <v>1</v>
      </c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15"/>
      <c r="EI18" s="15"/>
      <c r="EJ18" s="15"/>
      <c r="EK18" s="15"/>
      <c r="EL18" s="15"/>
      <c r="EM18" s="15"/>
      <c r="EN18" s="15"/>
      <c r="EO18" s="15"/>
      <c r="EP18" s="2"/>
      <c r="EQ18" s="15"/>
      <c r="ER18" s="15"/>
      <c r="ES18" s="15"/>
      <c r="ET18" s="15"/>
      <c r="EU18" s="15"/>
      <c r="EV18" s="15"/>
      <c r="EW18" s="15"/>
      <c r="EX18" s="15"/>
    </row>
    <row r="19" spans="1:154" x14ac:dyDescent="0.25">
      <c r="A19" s="2" t="s">
        <v>14</v>
      </c>
      <c r="B19" s="2"/>
      <c r="C19" s="4">
        <v>1000</v>
      </c>
      <c r="D19" s="4">
        <v>4899</v>
      </c>
      <c r="E19" s="4">
        <v>8138</v>
      </c>
      <c r="F19" s="1">
        <f t="shared" si="0"/>
        <v>1</v>
      </c>
      <c r="G19" s="1">
        <f t="shared" si="1"/>
        <v>7635</v>
      </c>
      <c r="H19">
        <v>4899</v>
      </c>
      <c r="I19">
        <v>7947</v>
      </c>
      <c r="J19">
        <v>4899</v>
      </c>
      <c r="K19">
        <v>7635</v>
      </c>
      <c r="L19" s="3">
        <f>euro_ltga_dyn!M77</f>
        <v>4899</v>
      </c>
      <c r="M19" s="3">
        <f>euro_ltga_dyn!N77</f>
        <v>7636</v>
      </c>
      <c r="N19" s="3">
        <f>euro_ltga_dyn!O77</f>
        <v>7644</v>
      </c>
      <c r="O19" s="8">
        <f>euro_ltga_st!M77</f>
        <v>4899</v>
      </c>
      <c r="P19" s="8">
        <f>euro_ltga_st!N77</f>
        <v>8137</v>
      </c>
      <c r="Q19" s="8">
        <f>euro_ltga_st!O77</f>
        <v>8187</v>
      </c>
      <c r="R19" s="3">
        <f>euro_ltga_st_st!M77</f>
        <v>4899</v>
      </c>
      <c r="S19" s="3">
        <f>euro_ltga_st_st!N77</f>
        <v>8114</v>
      </c>
      <c r="T19" s="3">
        <f>euro_ltga_st_st!O77</f>
        <v>8184</v>
      </c>
      <c r="U19" s="2">
        <f t="shared" si="2"/>
        <v>7636</v>
      </c>
      <c r="V19" s="2">
        <f t="shared" si="3"/>
        <v>7644</v>
      </c>
      <c r="W19" s="16">
        <f t="shared" si="4"/>
        <v>1.0476689366160294E-3</v>
      </c>
      <c r="X19" s="16">
        <f t="shared" si="5"/>
        <v>7.215819800942902E-2</v>
      </c>
      <c r="Y19" s="16">
        <f t="shared" si="6"/>
        <v>7.1765322158198003E-2</v>
      </c>
      <c r="Z19" s="17">
        <f t="shared" si="7"/>
        <v>7644</v>
      </c>
      <c r="AA19" s="17">
        <f t="shared" si="8"/>
        <v>8114</v>
      </c>
      <c r="AB19" s="18">
        <f t="shared" si="9"/>
        <v>1</v>
      </c>
      <c r="AC19" s="2"/>
      <c r="AD19" s="8">
        <f>euro_p3_dyn!M77</f>
        <v>4899</v>
      </c>
      <c r="AE19" s="8">
        <f>euro_p3_dyn!N77</f>
        <v>7635</v>
      </c>
      <c r="AF19" s="8">
        <f>euro_p3_dyn!O77</f>
        <v>7636</v>
      </c>
      <c r="AG19" s="3">
        <f>euro_p3_st!M77</f>
        <v>4899</v>
      </c>
      <c r="AH19" s="3">
        <f>euro_p3_st!N77</f>
        <v>7759</v>
      </c>
      <c r="AI19" s="3">
        <f>euro_p3_st!O77</f>
        <v>7777</v>
      </c>
      <c r="AJ19" s="2">
        <f t="shared" si="10"/>
        <v>7635</v>
      </c>
      <c r="AK19" s="2">
        <f t="shared" si="11"/>
        <v>7636</v>
      </c>
      <c r="AL19" s="16">
        <f t="shared" si="12"/>
        <v>1.309757694826457E-4</v>
      </c>
      <c r="AM19" s="16">
        <f t="shared" si="13"/>
        <v>1.859855926653569E-2</v>
      </c>
      <c r="AN19" s="17">
        <f t="shared" si="14"/>
        <v>7636</v>
      </c>
      <c r="AO19" s="17">
        <f t="shared" si="15"/>
        <v>7759</v>
      </c>
      <c r="AP19" s="18">
        <f t="shared" si="16"/>
        <v>1</v>
      </c>
      <c r="AQ19" s="18"/>
      <c r="AR19" s="3">
        <f>euro_dsmga2_dyn!M77</f>
        <v>4899</v>
      </c>
      <c r="AS19" s="3">
        <f>euro_dsmga2_dyn!N77</f>
        <v>7658</v>
      </c>
      <c r="AT19" s="3">
        <f>euro_dsmga2_dyn!O77</f>
        <v>7754</v>
      </c>
      <c r="AU19" s="8">
        <f>euro_dsmga2_st!M77</f>
        <v>4899</v>
      </c>
      <c r="AV19" s="8">
        <f>euro_dsmga2_st!N77</f>
        <v>7958</v>
      </c>
      <c r="AW19" s="8">
        <f>euro_dsmga2_st!O77</f>
        <v>8061</v>
      </c>
      <c r="AX19" s="3">
        <f>euro_dsmga2_st_st!M77</f>
        <v>4899</v>
      </c>
      <c r="AY19" s="3">
        <f>euro_dsmga2_st_st!N77</f>
        <v>8144</v>
      </c>
      <c r="AZ19" s="3">
        <f>euro_dsmga2_st_st!O77</f>
        <v>8244</v>
      </c>
      <c r="BA19" s="2">
        <f t="shared" si="17"/>
        <v>7658</v>
      </c>
      <c r="BB19" s="2">
        <f t="shared" si="18"/>
        <v>7754</v>
      </c>
      <c r="BC19" s="16">
        <f t="shared" si="19"/>
        <v>1.2535910159310526E-2</v>
      </c>
      <c r="BD19" s="16">
        <f t="shared" si="20"/>
        <v>5.2624706189605644E-2</v>
      </c>
      <c r="BE19" s="16">
        <f t="shared" si="21"/>
        <v>7.6521284930791328E-2</v>
      </c>
      <c r="BF19" s="17">
        <f t="shared" si="22"/>
        <v>7754</v>
      </c>
      <c r="BG19" s="17">
        <f t="shared" si="23"/>
        <v>7958</v>
      </c>
      <c r="BH19" s="18">
        <f t="shared" si="24"/>
        <v>1</v>
      </c>
      <c r="BI19" s="18"/>
      <c r="BJ19" s="3">
        <f>euro_mup_dyn!M77</f>
        <v>4899</v>
      </c>
      <c r="BK19" s="3">
        <f>euro_mup_dyn!N77</f>
        <v>7677</v>
      </c>
      <c r="BL19" s="3">
        <f>euro_mup_dyn!O77</f>
        <v>7699</v>
      </c>
      <c r="BM19" s="8">
        <f>euro_mup_st!M77</f>
        <v>4899</v>
      </c>
      <c r="BN19" s="8">
        <f>euro_mup_st!N77</f>
        <v>7754</v>
      </c>
      <c r="BO19" s="8">
        <f>euro_mup_st!O77</f>
        <v>7780</v>
      </c>
      <c r="BP19" s="3">
        <f>euro_mup_st_st!M77</f>
        <v>4899</v>
      </c>
      <c r="BQ19" s="3">
        <f>euro_mup_st_st!N77</f>
        <v>7754</v>
      </c>
      <c r="BR19" s="3">
        <f>euro_mup_st_st!O77</f>
        <v>7773</v>
      </c>
      <c r="BS19" s="2">
        <f t="shared" si="25"/>
        <v>7677</v>
      </c>
      <c r="BT19" s="2">
        <f t="shared" si="26"/>
        <v>7699</v>
      </c>
      <c r="BU19" s="16">
        <f t="shared" si="27"/>
        <v>2.8657027484694543E-3</v>
      </c>
      <c r="BV19" s="16">
        <f t="shared" si="28"/>
        <v>1.3416699231470626E-2</v>
      </c>
      <c r="BW19" s="16">
        <f t="shared" si="29"/>
        <v>1.2504884720593983E-2</v>
      </c>
      <c r="BX19" s="17">
        <f t="shared" si="30"/>
        <v>7699</v>
      </c>
      <c r="BY19" s="17">
        <f t="shared" si="31"/>
        <v>7754</v>
      </c>
      <c r="BZ19" s="18">
        <f t="shared" si="32"/>
        <v>1</v>
      </c>
      <c r="CA19" s="2"/>
      <c r="CB19" s="2">
        <f t="shared" si="33"/>
        <v>1</v>
      </c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15"/>
      <c r="EI19" s="15"/>
      <c r="EJ19" s="15"/>
      <c r="EK19" s="15"/>
      <c r="EL19" s="15"/>
      <c r="EM19" s="15"/>
      <c r="EN19" s="15"/>
      <c r="EO19" s="15"/>
      <c r="EP19" s="2"/>
      <c r="EQ19" s="15"/>
      <c r="ER19" s="15"/>
      <c r="ES19" s="15"/>
      <c r="ET19" s="15"/>
      <c r="EU19" s="15"/>
      <c r="EV19" s="15"/>
      <c r="EW19" s="15"/>
      <c r="EX19" s="15"/>
    </row>
    <row r="20" spans="1:154" x14ac:dyDescent="0.25">
      <c r="A20" s="2" t="s">
        <v>15</v>
      </c>
      <c r="B20" s="2"/>
      <c r="C20" s="4">
        <v>1000</v>
      </c>
      <c r="D20" s="4">
        <v>7243</v>
      </c>
      <c r="E20" s="4">
        <v>8519</v>
      </c>
      <c r="F20" s="1">
        <f t="shared" si="0"/>
        <v>1</v>
      </c>
      <c r="G20" s="1">
        <f t="shared" si="1"/>
        <v>8377</v>
      </c>
      <c r="H20">
        <v>7243</v>
      </c>
      <c r="I20">
        <v>8871</v>
      </c>
      <c r="J20">
        <v>7243</v>
      </c>
      <c r="K20">
        <v>8380</v>
      </c>
      <c r="L20" s="3">
        <f>euro_ltga_dyn!M82</f>
        <v>7243</v>
      </c>
      <c r="M20" s="3">
        <f>euro_ltga_dyn!N82</f>
        <v>8377</v>
      </c>
      <c r="N20" s="3">
        <f>euro_ltga_dyn!O82</f>
        <v>8381</v>
      </c>
      <c r="O20" s="8">
        <f>euro_ltga_st!M82</f>
        <v>7243</v>
      </c>
      <c r="P20" s="8">
        <f>euro_ltga_st!N82</f>
        <v>8549</v>
      </c>
      <c r="Q20" s="8">
        <f>euro_ltga_st!O82</f>
        <v>8600</v>
      </c>
      <c r="R20" s="3">
        <f>euro_ltga_st_st!M82</f>
        <v>7243</v>
      </c>
      <c r="S20" s="3">
        <f>euro_ltga_st_st!N82</f>
        <v>8548</v>
      </c>
      <c r="T20" s="3">
        <f>euro_ltga_st_st!O82</f>
        <v>8617</v>
      </c>
      <c r="U20" s="2">
        <f t="shared" si="2"/>
        <v>8377</v>
      </c>
      <c r="V20" s="2">
        <f t="shared" si="3"/>
        <v>8381</v>
      </c>
      <c r="W20" s="16">
        <f t="shared" si="4"/>
        <v>4.7749791094663959E-4</v>
      </c>
      <c r="X20" s="16">
        <f t="shared" si="5"/>
        <v>2.6620508535275159E-2</v>
      </c>
      <c r="Y20" s="16">
        <f t="shared" si="6"/>
        <v>2.8649874656798375E-2</v>
      </c>
      <c r="Z20" s="17">
        <f t="shared" si="7"/>
        <v>8381</v>
      </c>
      <c r="AA20" s="17">
        <f t="shared" si="8"/>
        <v>8548</v>
      </c>
      <c r="AB20" s="18">
        <f t="shared" si="9"/>
        <v>1</v>
      </c>
      <c r="AC20" s="2"/>
      <c r="AD20" s="8">
        <f>euro_p3_dyn!M82</f>
        <v>7243</v>
      </c>
      <c r="AE20" s="8">
        <f>euro_p3_dyn!N82</f>
        <v>8377</v>
      </c>
      <c r="AF20" s="8">
        <f>euro_p3_dyn!O82</f>
        <v>8377</v>
      </c>
      <c r="AG20" s="3">
        <f>euro_p3_st!M82</f>
        <v>7243</v>
      </c>
      <c r="AH20" s="3">
        <f>euro_p3_st!N82</f>
        <v>8449</v>
      </c>
      <c r="AI20" s="3">
        <f>euro_p3_st!O82</f>
        <v>8469</v>
      </c>
      <c r="AJ20" s="2">
        <f t="shared" si="10"/>
        <v>8377</v>
      </c>
      <c r="AK20" s="2">
        <f t="shared" si="11"/>
        <v>8377</v>
      </c>
      <c r="AL20" s="16">
        <f t="shared" si="12"/>
        <v>0</v>
      </c>
      <c r="AM20" s="16">
        <f t="shared" si="13"/>
        <v>1.0982451951772712E-2</v>
      </c>
      <c r="AN20" s="17">
        <f t="shared" si="14"/>
        <v>8377</v>
      </c>
      <c r="AO20" s="17">
        <f t="shared" si="15"/>
        <v>8449</v>
      </c>
      <c r="AP20" s="18">
        <f t="shared" si="16"/>
        <v>1</v>
      </c>
      <c r="AQ20" s="18"/>
      <c r="AR20" s="3">
        <f>euro_dsmga2_dyn!M82</f>
        <v>7243</v>
      </c>
      <c r="AS20" s="3">
        <f>euro_dsmga2_dyn!N82</f>
        <v>8389</v>
      </c>
      <c r="AT20" s="3">
        <f>euro_dsmga2_dyn!O82</f>
        <v>8396</v>
      </c>
      <c r="AU20" s="8">
        <f>euro_dsmga2_st!M82</f>
        <v>7243</v>
      </c>
      <c r="AV20" s="8">
        <f>euro_dsmga2_st!N82</f>
        <v>8493</v>
      </c>
      <c r="AW20" s="8">
        <f>euro_dsmga2_st!O82</f>
        <v>8543</v>
      </c>
      <c r="AX20" s="3">
        <f>euro_dsmga2_st_st!M82</f>
        <v>7243</v>
      </c>
      <c r="AY20" s="3">
        <f>euro_dsmga2_st_st!N82</f>
        <v>8627</v>
      </c>
      <c r="AZ20" s="3">
        <f>euro_dsmga2_st_st!O82</f>
        <v>8653</v>
      </c>
      <c r="BA20" s="2">
        <f t="shared" si="17"/>
        <v>8389</v>
      </c>
      <c r="BB20" s="2">
        <f t="shared" si="18"/>
        <v>8396</v>
      </c>
      <c r="BC20" s="16">
        <f t="shared" si="19"/>
        <v>8.3442603409226372E-4</v>
      </c>
      <c r="BD20" s="16">
        <f t="shared" si="20"/>
        <v>1.8357372750029802E-2</v>
      </c>
      <c r="BE20" s="16">
        <f t="shared" si="21"/>
        <v>3.1469781857193943E-2</v>
      </c>
      <c r="BF20" s="17">
        <f t="shared" si="22"/>
        <v>8396</v>
      </c>
      <c r="BG20" s="17">
        <f t="shared" si="23"/>
        <v>8493</v>
      </c>
      <c r="BH20" s="18">
        <f t="shared" si="24"/>
        <v>1</v>
      </c>
      <c r="BI20" s="18"/>
      <c r="BJ20" s="3">
        <f>euro_mup_dyn!M82</f>
        <v>7243</v>
      </c>
      <c r="BK20" s="3">
        <f>euro_mup_dyn!N82</f>
        <v>8427</v>
      </c>
      <c r="BL20" s="3">
        <f>euro_mup_dyn!O82</f>
        <v>8445</v>
      </c>
      <c r="BM20" s="8">
        <f>euro_mup_st!M82</f>
        <v>7243</v>
      </c>
      <c r="BN20" s="8">
        <f>euro_mup_st!N82</f>
        <v>8475</v>
      </c>
      <c r="BO20" s="8">
        <f>euro_mup_st!O82</f>
        <v>8493</v>
      </c>
      <c r="BP20" s="3">
        <f>euro_mup_st_st!M82</f>
        <v>7243</v>
      </c>
      <c r="BQ20" s="3">
        <f>euro_mup_st_st!N82</f>
        <v>8461</v>
      </c>
      <c r="BR20" s="3">
        <f>euro_mup_st_st!O82</f>
        <v>8487</v>
      </c>
      <c r="BS20" s="2">
        <f t="shared" si="25"/>
        <v>8427</v>
      </c>
      <c r="BT20" s="2">
        <f t="shared" si="26"/>
        <v>8445</v>
      </c>
      <c r="BU20" s="16">
        <f t="shared" si="27"/>
        <v>2.135991456034176E-3</v>
      </c>
      <c r="BV20" s="16">
        <f t="shared" si="28"/>
        <v>7.8319686721253119E-3</v>
      </c>
      <c r="BW20" s="16">
        <f t="shared" si="29"/>
        <v>7.1199715201139199E-3</v>
      </c>
      <c r="BX20" s="17">
        <f t="shared" si="30"/>
        <v>8445</v>
      </c>
      <c r="BY20" s="17">
        <f t="shared" si="31"/>
        <v>8461</v>
      </c>
      <c r="BZ20" s="18">
        <f t="shared" si="32"/>
        <v>1</v>
      </c>
      <c r="CA20" s="2"/>
      <c r="CB20" s="2">
        <f t="shared" si="33"/>
        <v>1</v>
      </c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15"/>
      <c r="EI20" s="15"/>
      <c r="EJ20" s="15"/>
      <c r="EK20" s="15"/>
      <c r="EL20" s="15"/>
      <c r="EM20" s="15"/>
      <c r="EN20" s="15"/>
      <c r="EO20" s="15"/>
      <c r="EP20" s="2"/>
      <c r="EQ20" s="15"/>
      <c r="ER20" s="15"/>
      <c r="ES20" s="15"/>
      <c r="ET20" s="15"/>
      <c r="EU20" s="15"/>
      <c r="EV20" s="15"/>
      <c r="EW20" s="15"/>
      <c r="EX20" s="15"/>
    </row>
    <row r="21" spans="1:154" x14ac:dyDescent="0.25">
      <c r="A21" s="2" t="s">
        <v>16</v>
      </c>
      <c r="B21" s="2"/>
      <c r="C21" s="4">
        <v>1000</v>
      </c>
      <c r="D21" s="4">
        <v>5639</v>
      </c>
      <c r="E21" s="4">
        <v>7924</v>
      </c>
      <c r="F21" s="1">
        <f t="shared" si="0"/>
        <v>1</v>
      </c>
      <c r="G21" s="1">
        <f t="shared" si="1"/>
        <v>7115</v>
      </c>
      <c r="H21">
        <v>5639</v>
      </c>
      <c r="I21">
        <v>7549</v>
      </c>
      <c r="J21">
        <v>5639</v>
      </c>
      <c r="K21">
        <v>7115</v>
      </c>
      <c r="L21" s="3">
        <f>euro_ltga_dyn!M87</f>
        <v>5639</v>
      </c>
      <c r="M21" s="3">
        <f>euro_ltga_dyn!N87</f>
        <v>7117</v>
      </c>
      <c r="N21" s="3">
        <f>euro_ltga_dyn!O87</f>
        <v>7118</v>
      </c>
      <c r="O21" s="8">
        <f>euro_ltga_st!M87</f>
        <v>5639</v>
      </c>
      <c r="P21" s="8">
        <f>euro_ltga_st!N87</f>
        <v>7163</v>
      </c>
      <c r="Q21" s="8">
        <f>euro_ltga_st!O87</f>
        <v>7184</v>
      </c>
      <c r="R21" s="3">
        <f>euro_ltga_st_st!M87</f>
        <v>5639</v>
      </c>
      <c r="S21" s="3">
        <f>euro_ltga_st_st!N87</f>
        <v>7161</v>
      </c>
      <c r="T21" s="3">
        <f>euro_ltga_st_st!O87</f>
        <v>7171</v>
      </c>
      <c r="U21" s="2">
        <f t="shared" si="2"/>
        <v>7117</v>
      </c>
      <c r="V21" s="2">
        <f t="shared" si="3"/>
        <v>7118</v>
      </c>
      <c r="W21" s="16">
        <f t="shared" si="4"/>
        <v>1.405086412814388E-4</v>
      </c>
      <c r="X21" s="16">
        <f t="shared" si="5"/>
        <v>9.4140789658563994E-3</v>
      </c>
      <c r="Y21" s="16">
        <f t="shared" si="6"/>
        <v>7.5874666291976959E-3</v>
      </c>
      <c r="Z21" s="17">
        <f t="shared" si="7"/>
        <v>7118</v>
      </c>
      <c r="AA21" s="17">
        <f t="shared" si="8"/>
        <v>7161</v>
      </c>
      <c r="AB21" s="18">
        <f t="shared" si="9"/>
        <v>1</v>
      </c>
      <c r="AC21" s="2"/>
      <c r="AD21" s="8">
        <f>euro_p3_dyn!M87</f>
        <v>5639</v>
      </c>
      <c r="AE21" s="8">
        <f>euro_p3_dyn!N87</f>
        <v>7115</v>
      </c>
      <c r="AF21" s="8">
        <f>euro_p3_dyn!O87</f>
        <v>7115</v>
      </c>
      <c r="AG21" s="3">
        <f>euro_p3_st!M87</f>
        <v>5639</v>
      </c>
      <c r="AH21" s="3">
        <f>euro_p3_st!N87</f>
        <v>7120</v>
      </c>
      <c r="AI21" s="3">
        <f>euro_p3_st!O87</f>
        <v>7125</v>
      </c>
      <c r="AJ21" s="2">
        <f t="shared" si="10"/>
        <v>7115</v>
      </c>
      <c r="AK21" s="2">
        <f t="shared" si="11"/>
        <v>7115</v>
      </c>
      <c r="AL21" s="16">
        <f t="shared" si="12"/>
        <v>0</v>
      </c>
      <c r="AM21" s="16">
        <f t="shared" si="13"/>
        <v>1.4054813773717498E-3</v>
      </c>
      <c r="AN21" s="17">
        <f t="shared" si="14"/>
        <v>7115</v>
      </c>
      <c r="AO21" s="17">
        <f t="shared" si="15"/>
        <v>7120</v>
      </c>
      <c r="AP21" s="18">
        <f t="shared" si="16"/>
        <v>1</v>
      </c>
      <c r="AQ21" s="18"/>
      <c r="AR21" s="3">
        <f>euro_dsmga2_dyn!M87</f>
        <v>5639</v>
      </c>
      <c r="AS21" s="3">
        <f>euro_dsmga2_dyn!N87</f>
        <v>7117</v>
      </c>
      <c r="AT21" s="3">
        <f>euro_dsmga2_dyn!O87</f>
        <v>7119</v>
      </c>
      <c r="AU21" s="8">
        <f>euro_dsmga2_st!M87</f>
        <v>5639</v>
      </c>
      <c r="AV21" s="8">
        <f>euro_dsmga2_st!N87</f>
        <v>7126</v>
      </c>
      <c r="AW21" s="8">
        <f>euro_dsmga2_st!O87</f>
        <v>7141</v>
      </c>
      <c r="AX21" s="3">
        <f>euro_dsmga2_st_st!M87</f>
        <v>5639</v>
      </c>
      <c r="AY21" s="3">
        <f>euro_dsmga2_st_st!N87</f>
        <v>7216</v>
      </c>
      <c r="AZ21" s="3">
        <f>euro_dsmga2_st_st!O87</f>
        <v>7246</v>
      </c>
      <c r="BA21" s="2">
        <f t="shared" si="17"/>
        <v>7117</v>
      </c>
      <c r="BB21" s="2">
        <f t="shared" si="18"/>
        <v>7119</v>
      </c>
      <c r="BC21" s="16">
        <f t="shared" si="19"/>
        <v>2.8101728256287761E-4</v>
      </c>
      <c r="BD21" s="16">
        <f t="shared" si="20"/>
        <v>3.3722073907545315E-3</v>
      </c>
      <c r="BE21" s="16">
        <f t="shared" si="21"/>
        <v>1.8125614725305605E-2</v>
      </c>
      <c r="BF21" s="17">
        <f t="shared" si="22"/>
        <v>7119</v>
      </c>
      <c r="BG21" s="17">
        <f t="shared" si="23"/>
        <v>7126</v>
      </c>
      <c r="BH21" s="18">
        <f t="shared" si="24"/>
        <v>1</v>
      </c>
      <c r="BI21" s="18"/>
      <c r="BJ21" s="3">
        <f>euro_mup_dyn!M87</f>
        <v>5639</v>
      </c>
      <c r="BK21" s="3">
        <f>euro_mup_dyn!N87</f>
        <v>7138</v>
      </c>
      <c r="BL21" s="3">
        <f>euro_mup_dyn!O87</f>
        <v>7149</v>
      </c>
      <c r="BM21" s="8">
        <f>euro_mup_st!M87</f>
        <v>5639</v>
      </c>
      <c r="BN21" s="8">
        <f>euro_mup_st!N87</f>
        <v>7165</v>
      </c>
      <c r="BO21" s="8">
        <f>euro_mup_st!O87</f>
        <v>7171</v>
      </c>
      <c r="BP21" s="3">
        <f>euro_mup_st_st!M87</f>
        <v>5639</v>
      </c>
      <c r="BQ21" s="3">
        <f>euro_mup_st_st!N87</f>
        <v>7157</v>
      </c>
      <c r="BR21" s="3">
        <f>euro_mup_st_st!O87</f>
        <v>7166</v>
      </c>
      <c r="BS21" s="2">
        <f t="shared" si="25"/>
        <v>7138</v>
      </c>
      <c r="BT21" s="2">
        <f t="shared" si="26"/>
        <v>7149</v>
      </c>
      <c r="BU21" s="16">
        <f t="shared" si="27"/>
        <v>1.5410479125805548E-3</v>
      </c>
      <c r="BV21" s="16">
        <f t="shared" si="28"/>
        <v>4.6231437377416643E-3</v>
      </c>
      <c r="BW21" s="16">
        <f t="shared" si="29"/>
        <v>3.922667413841412E-3</v>
      </c>
      <c r="BX21" s="17">
        <f t="shared" si="30"/>
        <v>7149</v>
      </c>
      <c r="BY21" s="17">
        <f t="shared" si="31"/>
        <v>7157</v>
      </c>
      <c r="BZ21" s="18">
        <f t="shared" si="32"/>
        <v>1</v>
      </c>
      <c r="CA21" s="2"/>
      <c r="CB21" s="2">
        <f t="shared" si="33"/>
        <v>1</v>
      </c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5"/>
      <c r="EI21" s="15"/>
      <c r="EJ21" s="15"/>
      <c r="EK21" s="15"/>
      <c r="EL21" s="15"/>
      <c r="EM21" s="15"/>
      <c r="EN21" s="15"/>
      <c r="EO21" s="15"/>
      <c r="EP21" s="2"/>
      <c r="EQ21" s="15"/>
      <c r="ER21" s="15"/>
      <c r="ES21" s="15"/>
      <c r="ET21" s="15"/>
      <c r="EU21" s="15"/>
      <c r="EV21" s="15"/>
      <c r="EW21" s="15"/>
      <c r="EX21" s="15"/>
    </row>
    <row r="22" spans="1:154" x14ac:dyDescent="0.25">
      <c r="A22" s="2" t="s">
        <v>17</v>
      </c>
      <c r="B22" s="2"/>
      <c r="C22" s="4">
        <v>1000</v>
      </c>
      <c r="D22" s="4">
        <v>9366</v>
      </c>
      <c r="E22" s="4">
        <v>11175</v>
      </c>
      <c r="F22" s="1">
        <f t="shared" si="0"/>
        <v>1</v>
      </c>
      <c r="G22" s="1">
        <f t="shared" si="1"/>
        <v>10541</v>
      </c>
      <c r="H22">
        <v>8880</v>
      </c>
      <c r="I22">
        <v>11330</v>
      </c>
      <c r="J22">
        <v>8880</v>
      </c>
      <c r="K22">
        <v>10545</v>
      </c>
      <c r="L22" s="3">
        <f>euro_ltga_dyn!M92</f>
        <v>8880</v>
      </c>
      <c r="M22" s="3">
        <f>euro_ltga_dyn!N92</f>
        <v>10557</v>
      </c>
      <c r="N22" s="3">
        <f>euro_ltga_dyn!O92</f>
        <v>10570</v>
      </c>
      <c r="O22" s="8">
        <f>euro_ltga_st!M92</f>
        <v>8880</v>
      </c>
      <c r="P22" s="8">
        <f>euro_ltga_st!N92</f>
        <v>10674</v>
      </c>
      <c r="Q22" s="8">
        <f>euro_ltga_st!O92</f>
        <v>10689</v>
      </c>
      <c r="R22" s="3">
        <f>euro_ltga_st_st!M92</f>
        <v>8880</v>
      </c>
      <c r="S22" s="3">
        <f>euro_ltga_st_st!N92</f>
        <v>10676</v>
      </c>
      <c r="T22" s="3">
        <f>euro_ltga_st_st!O92</f>
        <v>10709</v>
      </c>
      <c r="U22" s="2">
        <f t="shared" si="2"/>
        <v>10557</v>
      </c>
      <c r="V22" s="2">
        <f t="shared" si="3"/>
        <v>10570</v>
      </c>
      <c r="W22" s="16">
        <f t="shared" si="4"/>
        <v>1.2314104385715639E-3</v>
      </c>
      <c r="X22" s="16">
        <f t="shared" si="5"/>
        <v>1.250355214549588E-2</v>
      </c>
      <c r="Y22" s="16">
        <f t="shared" si="6"/>
        <v>1.4398029743298285E-2</v>
      </c>
      <c r="Z22" s="17">
        <f t="shared" si="7"/>
        <v>10570</v>
      </c>
      <c r="AA22" s="17">
        <f t="shared" si="8"/>
        <v>10674</v>
      </c>
      <c r="AB22" s="18">
        <f t="shared" si="9"/>
        <v>1</v>
      </c>
      <c r="AC22" s="2"/>
      <c r="AD22" s="8">
        <f>euro_p3_dyn!M92</f>
        <v>8880</v>
      </c>
      <c r="AE22" s="8">
        <f>euro_p3_dyn!N92</f>
        <v>10541</v>
      </c>
      <c r="AF22" s="8">
        <f>euro_p3_dyn!O92</f>
        <v>10541</v>
      </c>
      <c r="AG22" s="3">
        <f>euro_p3_st!M92</f>
        <v>8880</v>
      </c>
      <c r="AH22" s="3">
        <f>euro_p3_st!N92</f>
        <v>10585</v>
      </c>
      <c r="AI22" s="3">
        <f>euro_p3_st!O92</f>
        <v>10591</v>
      </c>
      <c r="AJ22" s="2">
        <f t="shared" si="10"/>
        <v>10541</v>
      </c>
      <c r="AK22" s="2">
        <f t="shared" si="11"/>
        <v>10541</v>
      </c>
      <c r="AL22" s="16">
        <f t="shared" si="12"/>
        <v>0</v>
      </c>
      <c r="AM22" s="16">
        <f t="shared" si="13"/>
        <v>4.7433829807418653E-3</v>
      </c>
      <c r="AN22" s="17">
        <f t="shared" si="14"/>
        <v>10541</v>
      </c>
      <c r="AO22" s="17">
        <f t="shared" si="15"/>
        <v>10585</v>
      </c>
      <c r="AP22" s="18">
        <f t="shared" si="16"/>
        <v>1</v>
      </c>
      <c r="AQ22" s="18"/>
      <c r="AR22" s="3">
        <f>euro_dsmga2_dyn!M92</f>
        <v>8880</v>
      </c>
      <c r="AS22" s="3">
        <f>euro_dsmga2_dyn!N92</f>
        <v>10605</v>
      </c>
      <c r="AT22" s="3">
        <f>euro_dsmga2_dyn!O92</f>
        <v>10615</v>
      </c>
      <c r="AU22" s="8">
        <f>euro_dsmga2_st!M92</f>
        <v>8880</v>
      </c>
      <c r="AV22" s="8">
        <f>euro_dsmga2_st!N92</f>
        <v>10593</v>
      </c>
      <c r="AW22" s="8">
        <f>euro_dsmga2_st!O92</f>
        <v>10605</v>
      </c>
      <c r="AX22" s="3">
        <f>euro_dsmga2_st_st!M92</f>
        <v>8880</v>
      </c>
      <c r="AY22" s="3">
        <f>euro_dsmga2_st_st!N92</f>
        <v>10863</v>
      </c>
      <c r="AZ22" s="3">
        <f>euro_dsmga2_st_st!O92</f>
        <v>10891</v>
      </c>
      <c r="BA22" s="2">
        <f t="shared" si="17"/>
        <v>10593</v>
      </c>
      <c r="BB22" s="2">
        <f t="shared" si="18"/>
        <v>10605</v>
      </c>
      <c r="BC22" s="16">
        <f t="shared" si="19"/>
        <v>2.0768431983385254E-3</v>
      </c>
      <c r="BD22" s="16">
        <f t="shared" si="20"/>
        <v>1.1328235627301047E-3</v>
      </c>
      <c r="BE22" s="16">
        <f t="shared" si="21"/>
        <v>2.8131785141130936E-2</v>
      </c>
      <c r="BF22" s="17">
        <f t="shared" si="22"/>
        <v>10615</v>
      </c>
      <c r="BG22" s="17">
        <f t="shared" si="23"/>
        <v>10593</v>
      </c>
      <c r="BH22" s="18">
        <f t="shared" si="24"/>
        <v>0</v>
      </c>
      <c r="BI22" s="18"/>
      <c r="BJ22" s="3">
        <f>euro_mup_dyn!M92</f>
        <v>8880</v>
      </c>
      <c r="BK22" s="3">
        <f>euro_mup_dyn!N92</f>
        <v>10757</v>
      </c>
      <c r="BL22" s="3">
        <f>euro_mup_dyn!O92</f>
        <v>10770</v>
      </c>
      <c r="BM22" s="8">
        <f>euro_mup_st!M92</f>
        <v>8880</v>
      </c>
      <c r="BN22" s="8">
        <f>euro_mup_st!N92</f>
        <v>10727</v>
      </c>
      <c r="BO22" s="8">
        <f>euro_mup_st!O92</f>
        <v>10798</v>
      </c>
      <c r="BP22" s="3">
        <f>euro_mup_st_st!M92</f>
        <v>8880</v>
      </c>
      <c r="BQ22" s="3">
        <f>euro_mup_st_st!N92</f>
        <v>10736</v>
      </c>
      <c r="BR22" s="3">
        <f>euro_mup_st_st!O92</f>
        <v>10778</v>
      </c>
      <c r="BS22" s="2">
        <f t="shared" si="25"/>
        <v>10727</v>
      </c>
      <c r="BT22" s="2">
        <f t="shared" si="26"/>
        <v>10770</v>
      </c>
      <c r="BU22" s="16">
        <f t="shared" si="27"/>
        <v>4.0085764892327774E-3</v>
      </c>
      <c r="BV22" s="16">
        <f t="shared" si="28"/>
        <v>6.6188123426866785E-3</v>
      </c>
      <c r="BW22" s="16">
        <f t="shared" si="29"/>
        <v>4.7543581616481777E-3</v>
      </c>
      <c r="BX22" s="17">
        <f t="shared" si="30"/>
        <v>10770</v>
      </c>
      <c r="BY22" s="17">
        <f t="shared" si="31"/>
        <v>10727</v>
      </c>
      <c r="BZ22" s="18">
        <f t="shared" si="32"/>
        <v>0</v>
      </c>
      <c r="CA22" s="2"/>
      <c r="CB22" s="2">
        <f t="shared" si="33"/>
        <v>1</v>
      </c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15"/>
      <c r="EI22" s="15"/>
      <c r="EJ22" s="15"/>
      <c r="EK22" s="15"/>
      <c r="EL22" s="15"/>
      <c r="EM22" s="15"/>
      <c r="EN22" s="15"/>
      <c r="EO22" s="15"/>
      <c r="EP22" s="2"/>
      <c r="EQ22" s="15"/>
      <c r="ER22" s="15"/>
      <c r="ES22" s="15"/>
      <c r="ET22" s="15"/>
      <c r="EU22" s="15"/>
      <c r="EV22" s="15"/>
      <c r="EW22" s="15"/>
      <c r="EX22" s="15"/>
    </row>
    <row r="23" spans="1:154" x14ac:dyDescent="0.25">
      <c r="A23" s="2" t="s">
        <v>18</v>
      </c>
      <c r="B23" s="2"/>
      <c r="C23" s="4">
        <v>1000</v>
      </c>
      <c r="D23" s="4">
        <v>3267</v>
      </c>
      <c r="E23" s="4">
        <v>8038</v>
      </c>
      <c r="F23" s="1">
        <f t="shared" si="0"/>
        <v>1</v>
      </c>
      <c r="G23" s="1">
        <f t="shared" si="1"/>
        <v>6105</v>
      </c>
      <c r="H23">
        <v>3267</v>
      </c>
      <c r="I23">
        <v>6513</v>
      </c>
      <c r="J23">
        <v>3267</v>
      </c>
      <c r="K23">
        <v>6105</v>
      </c>
      <c r="L23" s="3">
        <f>euro_ltga_dyn!M97</f>
        <v>3267</v>
      </c>
      <c r="M23" s="3">
        <f>euro_ltga_dyn!N97</f>
        <v>6105</v>
      </c>
      <c r="N23" s="3">
        <f>euro_ltga_dyn!O97</f>
        <v>6110</v>
      </c>
      <c r="O23" s="8">
        <f>euro_ltga_st!M97</f>
        <v>3267</v>
      </c>
      <c r="P23" s="8">
        <f>euro_ltga_st!N97</f>
        <v>7109</v>
      </c>
      <c r="Q23" s="8">
        <f>euro_ltga_st!O97</f>
        <v>7238</v>
      </c>
      <c r="R23" s="3">
        <f>euro_ltga_st_st!M97</f>
        <v>3267</v>
      </c>
      <c r="S23" s="3">
        <f>euro_ltga_st_st!N97</f>
        <v>6975</v>
      </c>
      <c r="T23" s="3">
        <f>euro_ltga_st_st!O97</f>
        <v>7140</v>
      </c>
      <c r="U23" s="2">
        <f t="shared" si="2"/>
        <v>6105</v>
      </c>
      <c r="V23" s="2">
        <f t="shared" si="3"/>
        <v>6110</v>
      </c>
      <c r="W23" s="16">
        <f t="shared" si="4"/>
        <v>8.1900081900081905E-4</v>
      </c>
      <c r="X23" s="16">
        <f t="shared" si="5"/>
        <v>0.18558558558558558</v>
      </c>
      <c r="Y23" s="16">
        <f t="shared" si="6"/>
        <v>0.16953316953316952</v>
      </c>
      <c r="Z23" s="17">
        <f t="shared" si="7"/>
        <v>6110</v>
      </c>
      <c r="AA23" s="17">
        <f t="shared" si="8"/>
        <v>6975</v>
      </c>
      <c r="AB23" s="18">
        <f t="shared" si="9"/>
        <v>1</v>
      </c>
      <c r="AC23" s="2"/>
      <c r="AD23" s="8">
        <f>euro_p3_dyn!M97</f>
        <v>3267</v>
      </c>
      <c r="AE23" s="8">
        <f>euro_p3_dyn!N97</f>
        <v>6105</v>
      </c>
      <c r="AF23" s="8">
        <f>euro_p3_dyn!O97</f>
        <v>6105</v>
      </c>
      <c r="AG23" s="3">
        <f>euro_p3_st!M97</f>
        <v>3267</v>
      </c>
      <c r="AH23" s="3">
        <f>euro_p3_st!N97</f>
        <v>6233</v>
      </c>
      <c r="AI23" s="3">
        <f>euro_p3_st!O97</f>
        <v>6288</v>
      </c>
      <c r="AJ23" s="2">
        <f t="shared" si="10"/>
        <v>6105</v>
      </c>
      <c r="AK23" s="2">
        <f t="shared" si="11"/>
        <v>6105</v>
      </c>
      <c r="AL23" s="16">
        <f t="shared" si="12"/>
        <v>0</v>
      </c>
      <c r="AM23" s="16">
        <f t="shared" si="13"/>
        <v>2.9975429975429974E-2</v>
      </c>
      <c r="AN23" s="17">
        <f t="shared" si="14"/>
        <v>6105</v>
      </c>
      <c r="AO23" s="17">
        <f t="shared" si="15"/>
        <v>6233</v>
      </c>
      <c r="AP23" s="18">
        <f t="shared" si="16"/>
        <v>1</v>
      </c>
      <c r="AQ23" s="18"/>
      <c r="AR23" s="3">
        <f>euro_dsmga2_dyn!M97</f>
        <v>3267</v>
      </c>
      <c r="AS23" s="3">
        <f>euro_dsmga2_dyn!N97</f>
        <v>6125</v>
      </c>
      <c r="AT23" s="3">
        <f>euro_dsmga2_dyn!O97</f>
        <v>6132</v>
      </c>
      <c r="AU23" s="8">
        <f>euro_dsmga2_st!M97</f>
        <v>3267</v>
      </c>
      <c r="AV23" s="8">
        <f>euro_dsmga2_st!N97</f>
        <v>6673</v>
      </c>
      <c r="AW23" s="8">
        <f>euro_dsmga2_st!O97</f>
        <v>6793</v>
      </c>
      <c r="AX23" s="3">
        <f>euro_dsmga2_st_st!M97</f>
        <v>3267</v>
      </c>
      <c r="AY23" s="3">
        <f>euro_dsmga2_st_st!N97</f>
        <v>7289</v>
      </c>
      <c r="AZ23" s="3">
        <f>euro_dsmga2_st_st!O97</f>
        <v>7520</v>
      </c>
      <c r="BA23" s="2">
        <f t="shared" si="17"/>
        <v>6125</v>
      </c>
      <c r="BB23" s="2">
        <f t="shared" si="18"/>
        <v>6132</v>
      </c>
      <c r="BC23" s="16">
        <f t="shared" si="19"/>
        <v>1.1428571428571429E-3</v>
      </c>
      <c r="BD23" s="16">
        <f t="shared" si="20"/>
        <v>0.10906122448979592</v>
      </c>
      <c r="BE23" s="16">
        <f t="shared" si="21"/>
        <v>0.22775510204081634</v>
      </c>
      <c r="BF23" s="17">
        <f t="shared" si="22"/>
        <v>6132</v>
      </c>
      <c r="BG23" s="17">
        <f t="shared" si="23"/>
        <v>6673</v>
      </c>
      <c r="BH23" s="18">
        <f t="shared" si="24"/>
        <v>1</v>
      </c>
      <c r="BI23" s="18"/>
      <c r="BJ23" s="3">
        <f>euro_mup_dyn!M97</f>
        <v>3267</v>
      </c>
      <c r="BK23" s="3">
        <f>euro_mup_dyn!N97</f>
        <v>6125</v>
      </c>
      <c r="BL23" s="3">
        <f>euro_mup_dyn!O97</f>
        <v>6155</v>
      </c>
      <c r="BM23" s="8">
        <f>euro_mup_st!M97</f>
        <v>3267</v>
      </c>
      <c r="BN23" s="8">
        <f>euro_mup_st!N97</f>
        <v>6226</v>
      </c>
      <c r="BO23" s="8">
        <f>euro_mup_st!O97</f>
        <v>6295</v>
      </c>
      <c r="BP23" s="3">
        <f>euro_mup_st_st!M97</f>
        <v>3267</v>
      </c>
      <c r="BQ23" s="3">
        <f>euro_mup_st_st!N97</f>
        <v>6226</v>
      </c>
      <c r="BR23" s="3">
        <f>euro_mup_st_st!O97</f>
        <v>6286</v>
      </c>
      <c r="BS23" s="2">
        <f t="shared" si="25"/>
        <v>6125</v>
      </c>
      <c r="BT23" s="2">
        <f t="shared" si="26"/>
        <v>6155</v>
      </c>
      <c r="BU23" s="16">
        <f t="shared" si="27"/>
        <v>4.8979591836734691E-3</v>
      </c>
      <c r="BV23" s="16">
        <f t="shared" si="28"/>
        <v>2.7755102040816326E-2</v>
      </c>
      <c r="BW23" s="16">
        <f t="shared" si="29"/>
        <v>2.6285714285714287E-2</v>
      </c>
      <c r="BX23" s="17">
        <f t="shared" si="30"/>
        <v>6155</v>
      </c>
      <c r="BY23" s="17">
        <f t="shared" si="31"/>
        <v>6226</v>
      </c>
      <c r="BZ23" s="18">
        <f t="shared" si="32"/>
        <v>1</v>
      </c>
      <c r="CA23" s="2"/>
      <c r="CB23" s="2">
        <f t="shared" si="33"/>
        <v>1</v>
      </c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15"/>
      <c r="EI23" s="15"/>
      <c r="EJ23" s="15"/>
      <c r="EK23" s="15"/>
      <c r="EL23" s="15"/>
      <c r="EM23" s="15"/>
      <c r="EN23" s="15"/>
      <c r="EO23" s="15"/>
      <c r="EP23" s="2"/>
      <c r="EQ23" s="15"/>
      <c r="ER23" s="15"/>
      <c r="ES23" s="15"/>
      <c r="ET23" s="15"/>
      <c r="EU23" s="15"/>
      <c r="EV23" s="15"/>
      <c r="EW23" s="15"/>
      <c r="EX23" s="15"/>
    </row>
    <row r="24" spans="1:154" x14ac:dyDescent="0.25">
      <c r="A24" s="2" t="s">
        <v>19</v>
      </c>
      <c r="B24" s="2"/>
      <c r="C24" s="4">
        <v>1000</v>
      </c>
      <c r="D24" s="4">
        <v>6425</v>
      </c>
      <c r="E24" s="4">
        <v>8552</v>
      </c>
      <c r="F24" s="1">
        <f t="shared" si="0"/>
        <v>1</v>
      </c>
      <c r="G24" s="1">
        <f t="shared" si="1"/>
        <v>8082</v>
      </c>
      <c r="H24">
        <v>6425</v>
      </c>
      <c r="I24">
        <v>8487</v>
      </c>
      <c r="J24">
        <v>6425</v>
      </c>
      <c r="K24">
        <v>8083</v>
      </c>
      <c r="L24" s="3">
        <f>euro_ltga_dyn!M102</f>
        <v>6425</v>
      </c>
      <c r="M24" s="3">
        <f>euro_ltga_dyn!N102</f>
        <v>8087</v>
      </c>
      <c r="N24" s="3">
        <f>euro_ltga_dyn!O102</f>
        <v>8092</v>
      </c>
      <c r="O24" s="8">
        <f>euro_ltga_st!M102</f>
        <v>6425</v>
      </c>
      <c r="P24" s="8">
        <f>euro_ltga_st!N102</f>
        <v>8205</v>
      </c>
      <c r="Q24" s="8">
        <f>euro_ltga_st!O102</f>
        <v>8222</v>
      </c>
      <c r="R24" s="3">
        <f>euro_ltga_st_st!M102</f>
        <v>6425</v>
      </c>
      <c r="S24" s="3">
        <f>euro_ltga_st_st!N102</f>
        <v>8201</v>
      </c>
      <c r="T24" s="3">
        <f>euro_ltga_st_st!O102</f>
        <v>8228</v>
      </c>
      <c r="U24" s="2">
        <f t="shared" si="2"/>
        <v>8087</v>
      </c>
      <c r="V24" s="2">
        <f t="shared" si="3"/>
        <v>8092</v>
      </c>
      <c r="W24" s="16">
        <f t="shared" si="4"/>
        <v>6.1827624582663538E-4</v>
      </c>
      <c r="X24" s="16">
        <f t="shared" si="5"/>
        <v>1.6693458637319154E-2</v>
      </c>
      <c r="Y24" s="16">
        <f t="shared" si="6"/>
        <v>1.7435390132311115E-2</v>
      </c>
      <c r="Z24" s="17">
        <f t="shared" si="7"/>
        <v>8092</v>
      </c>
      <c r="AA24" s="17">
        <f t="shared" si="8"/>
        <v>8201</v>
      </c>
      <c r="AB24" s="18">
        <f t="shared" si="9"/>
        <v>1</v>
      </c>
      <c r="AC24" s="2"/>
      <c r="AD24" s="8">
        <f>euro_p3_dyn!M102</f>
        <v>6425</v>
      </c>
      <c r="AE24" s="8">
        <f>euro_p3_dyn!N102</f>
        <v>8082</v>
      </c>
      <c r="AF24" s="8">
        <f>euro_p3_dyn!O102</f>
        <v>8082</v>
      </c>
      <c r="AG24" s="3">
        <f>euro_p3_st!M102</f>
        <v>6425</v>
      </c>
      <c r="AH24" s="3">
        <f>euro_p3_st!N102</f>
        <v>8106</v>
      </c>
      <c r="AI24" s="3">
        <f>euro_p3_st!O102</f>
        <v>8117</v>
      </c>
      <c r="AJ24" s="2">
        <f t="shared" si="10"/>
        <v>8082</v>
      </c>
      <c r="AK24" s="2">
        <f t="shared" si="11"/>
        <v>8082</v>
      </c>
      <c r="AL24" s="16">
        <f t="shared" si="12"/>
        <v>0</v>
      </c>
      <c r="AM24" s="16">
        <f t="shared" si="13"/>
        <v>4.3306112348428603E-3</v>
      </c>
      <c r="AN24" s="17">
        <f t="shared" si="14"/>
        <v>8082</v>
      </c>
      <c r="AO24" s="17">
        <f t="shared" si="15"/>
        <v>8106</v>
      </c>
      <c r="AP24" s="18">
        <f t="shared" si="16"/>
        <v>1</v>
      </c>
      <c r="AQ24" s="18"/>
      <c r="AR24" s="3">
        <f>euro_dsmga2_dyn!M102</f>
        <v>6425</v>
      </c>
      <c r="AS24" s="3">
        <f>euro_dsmga2_dyn!N102</f>
        <v>8104</v>
      </c>
      <c r="AT24" s="3">
        <f>euro_dsmga2_dyn!O102</f>
        <v>8109</v>
      </c>
      <c r="AU24" s="8">
        <f>euro_dsmga2_st!M102</f>
        <v>6425</v>
      </c>
      <c r="AV24" s="8">
        <f>euro_dsmga2_st!N102</f>
        <v>8125</v>
      </c>
      <c r="AW24" s="8">
        <f>euro_dsmga2_st!O102</f>
        <v>8146</v>
      </c>
      <c r="AX24" s="3">
        <f>euro_dsmga2_st_st!M102</f>
        <v>6425</v>
      </c>
      <c r="AY24" s="3">
        <f>euro_dsmga2_st_st!N102</f>
        <v>8320</v>
      </c>
      <c r="AZ24" s="3">
        <f>euro_dsmga2_st_st!O102</f>
        <v>8343</v>
      </c>
      <c r="BA24" s="2">
        <f t="shared" si="17"/>
        <v>8104</v>
      </c>
      <c r="BB24" s="2">
        <f t="shared" si="18"/>
        <v>8109</v>
      </c>
      <c r="BC24" s="16">
        <f t="shared" si="19"/>
        <v>6.169792694965449E-4</v>
      </c>
      <c r="BD24" s="16">
        <f t="shared" si="20"/>
        <v>5.1826258637709772E-3</v>
      </c>
      <c r="BE24" s="16">
        <f t="shared" si="21"/>
        <v>2.9491609081934846E-2</v>
      </c>
      <c r="BF24" s="17">
        <f t="shared" si="22"/>
        <v>8109</v>
      </c>
      <c r="BG24" s="17">
        <f t="shared" si="23"/>
        <v>8125</v>
      </c>
      <c r="BH24" s="18">
        <f t="shared" si="24"/>
        <v>1</v>
      </c>
      <c r="BI24" s="18"/>
      <c r="BJ24" s="3">
        <f>euro_mup_dyn!M102</f>
        <v>6425</v>
      </c>
      <c r="BK24" s="3">
        <f>euro_mup_dyn!N102</f>
        <v>8164</v>
      </c>
      <c r="BL24" s="3">
        <f>euro_mup_dyn!O102</f>
        <v>8192</v>
      </c>
      <c r="BM24" s="8">
        <f>euro_mup_st!M102</f>
        <v>6425</v>
      </c>
      <c r="BN24" s="8">
        <f>euro_mup_st!N102</f>
        <v>8210</v>
      </c>
      <c r="BO24" s="8">
        <f>euro_mup_st!O102</f>
        <v>8233</v>
      </c>
      <c r="BP24" s="3">
        <f>euro_mup_st_st!M102</f>
        <v>6425</v>
      </c>
      <c r="BQ24" s="3">
        <f>euro_mup_st_st!N102</f>
        <v>8196</v>
      </c>
      <c r="BR24" s="3">
        <f>euro_mup_st_st!O102</f>
        <v>8206</v>
      </c>
      <c r="BS24" s="2">
        <f t="shared" si="25"/>
        <v>8164</v>
      </c>
      <c r="BT24" s="2">
        <f t="shared" si="26"/>
        <v>8192</v>
      </c>
      <c r="BU24" s="16">
        <f t="shared" si="27"/>
        <v>3.4296913277804997E-3</v>
      </c>
      <c r="BV24" s="16">
        <f t="shared" si="28"/>
        <v>8.4517393434590891E-3</v>
      </c>
      <c r="BW24" s="16">
        <f t="shared" si="29"/>
        <v>5.1445369916707498E-3</v>
      </c>
      <c r="BX24" s="17">
        <f t="shared" si="30"/>
        <v>8192</v>
      </c>
      <c r="BY24" s="17">
        <f t="shared" si="31"/>
        <v>8196</v>
      </c>
      <c r="BZ24" s="18">
        <f t="shared" si="32"/>
        <v>1</v>
      </c>
      <c r="CA24" s="2"/>
      <c r="CB24" s="2">
        <f t="shared" si="33"/>
        <v>1</v>
      </c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15"/>
      <c r="EI24" s="15"/>
      <c r="EJ24" s="15"/>
      <c r="EK24" s="15"/>
      <c r="EL24" s="15"/>
      <c r="EM24" s="15"/>
      <c r="EN24" s="15"/>
      <c r="EO24" s="15"/>
      <c r="EP24" s="2"/>
      <c r="EQ24" s="15"/>
      <c r="ER24" s="15"/>
      <c r="ES24" s="15"/>
      <c r="ET24" s="15"/>
      <c r="EU24" s="15"/>
      <c r="EV24" s="15"/>
      <c r="EW24" s="15"/>
      <c r="EX24" s="15"/>
    </row>
    <row r="25" spans="1:154" x14ac:dyDescent="0.25">
      <c r="A25" s="2" t="s">
        <v>20</v>
      </c>
      <c r="B25" s="2"/>
      <c r="C25" s="4">
        <v>1000</v>
      </c>
      <c r="D25" s="4">
        <v>7166</v>
      </c>
      <c r="E25" s="4">
        <v>8733</v>
      </c>
      <c r="F25" s="1">
        <f t="shared" si="0"/>
        <v>1</v>
      </c>
      <c r="G25" s="1">
        <f t="shared" si="1"/>
        <v>8449</v>
      </c>
      <c r="H25">
        <v>7166</v>
      </c>
      <c r="I25">
        <v>8901</v>
      </c>
      <c r="J25">
        <v>7166</v>
      </c>
      <c r="K25">
        <v>8449</v>
      </c>
      <c r="L25" s="3">
        <f>euro_ltga_dyn!M107</f>
        <v>7166</v>
      </c>
      <c r="M25" s="3">
        <f>euro_ltga_dyn!N107</f>
        <v>8450</v>
      </c>
      <c r="N25" s="3">
        <f>euro_ltga_dyn!O107</f>
        <v>8451</v>
      </c>
      <c r="O25" s="8">
        <f>euro_ltga_st!M107</f>
        <v>7166</v>
      </c>
      <c r="P25" s="8">
        <f>euro_ltga_st!N107</f>
        <v>8583</v>
      </c>
      <c r="Q25" s="8">
        <f>euro_ltga_st!O107</f>
        <v>8628</v>
      </c>
      <c r="R25" s="3">
        <f>euro_ltga_st_st!M107</f>
        <v>7166</v>
      </c>
      <c r="S25" s="3">
        <f>euro_ltga_st_st!N107</f>
        <v>8582</v>
      </c>
      <c r="T25" s="3">
        <f>euro_ltga_st_st!O107</f>
        <v>8616</v>
      </c>
      <c r="U25" s="2">
        <f t="shared" si="2"/>
        <v>8450</v>
      </c>
      <c r="V25" s="2">
        <f t="shared" si="3"/>
        <v>8451</v>
      </c>
      <c r="W25" s="16">
        <f t="shared" si="4"/>
        <v>1.1834319526627219E-4</v>
      </c>
      <c r="X25" s="16">
        <f t="shared" si="5"/>
        <v>2.106508875739645E-2</v>
      </c>
      <c r="Y25" s="16">
        <f t="shared" si="6"/>
        <v>1.9644970414201185E-2</v>
      </c>
      <c r="Z25" s="17">
        <f t="shared" si="7"/>
        <v>8451</v>
      </c>
      <c r="AA25" s="17">
        <f t="shared" si="8"/>
        <v>8582</v>
      </c>
      <c r="AB25" s="18">
        <f t="shared" si="9"/>
        <v>1</v>
      </c>
      <c r="AC25" s="2"/>
      <c r="AD25" s="8">
        <f>euro_p3_dyn!M107</f>
        <v>7166</v>
      </c>
      <c r="AE25" s="8">
        <f>euro_p3_dyn!N107</f>
        <v>8449</v>
      </c>
      <c r="AF25" s="8">
        <f>euro_p3_dyn!O107</f>
        <v>8449</v>
      </c>
      <c r="AG25" s="3">
        <f>euro_p3_st!M107</f>
        <v>7166</v>
      </c>
      <c r="AH25" s="3">
        <f>euro_p3_st!N107</f>
        <v>8486</v>
      </c>
      <c r="AI25" s="3">
        <f>euro_p3_st!O107</f>
        <v>8496</v>
      </c>
      <c r="AJ25" s="2">
        <f t="shared" si="10"/>
        <v>8449</v>
      </c>
      <c r="AK25" s="2">
        <f t="shared" si="11"/>
        <v>8449</v>
      </c>
      <c r="AL25" s="16">
        <f t="shared" si="12"/>
        <v>0</v>
      </c>
      <c r="AM25" s="16">
        <f t="shared" si="13"/>
        <v>5.5627884956799623E-3</v>
      </c>
      <c r="AN25" s="17">
        <f t="shared" si="14"/>
        <v>8449</v>
      </c>
      <c r="AO25" s="17">
        <f t="shared" si="15"/>
        <v>8486</v>
      </c>
      <c r="AP25" s="18">
        <f t="shared" si="16"/>
        <v>1</v>
      </c>
      <c r="AQ25" s="18"/>
      <c r="AR25" s="3">
        <f>euro_dsmga2_dyn!M107</f>
        <v>7166</v>
      </c>
      <c r="AS25" s="3">
        <f>euro_dsmga2_dyn!N107</f>
        <v>8471</v>
      </c>
      <c r="AT25" s="3">
        <f>euro_dsmga2_dyn!O107</f>
        <v>8564</v>
      </c>
      <c r="AU25" s="8">
        <f>euro_dsmga2_st!M107</f>
        <v>7166</v>
      </c>
      <c r="AV25" s="8">
        <f>euro_dsmga2_st!N107</f>
        <v>8538</v>
      </c>
      <c r="AW25" s="8">
        <f>euro_dsmga2_st!O107</f>
        <v>8551</v>
      </c>
      <c r="AX25" s="3">
        <f>euro_dsmga2_st_st!M107</f>
        <v>7166</v>
      </c>
      <c r="AY25" s="3">
        <f>euro_dsmga2_st_st!N107</f>
        <v>8639</v>
      </c>
      <c r="AZ25" s="3">
        <f>euro_dsmga2_st_st!O107</f>
        <v>8674</v>
      </c>
      <c r="BA25" s="2">
        <f t="shared" si="17"/>
        <v>8471</v>
      </c>
      <c r="BB25" s="2">
        <f t="shared" si="18"/>
        <v>8551</v>
      </c>
      <c r="BC25" s="16">
        <f t="shared" si="19"/>
        <v>1.0978632983118877E-2</v>
      </c>
      <c r="BD25" s="16">
        <f t="shared" si="20"/>
        <v>9.4439853618226884E-3</v>
      </c>
      <c r="BE25" s="16">
        <f t="shared" si="21"/>
        <v>2.3964112855625073E-2</v>
      </c>
      <c r="BF25" s="17">
        <f t="shared" si="22"/>
        <v>8564</v>
      </c>
      <c r="BG25" s="17">
        <f t="shared" si="23"/>
        <v>8538</v>
      </c>
      <c r="BH25" s="18">
        <f t="shared" si="24"/>
        <v>0</v>
      </c>
      <c r="BI25" s="18"/>
      <c r="BJ25" s="3">
        <f>euro_mup_dyn!M107</f>
        <v>7166</v>
      </c>
      <c r="BK25" s="3">
        <f>euro_mup_dyn!N107</f>
        <v>8513</v>
      </c>
      <c r="BL25" s="3">
        <f>euro_mup_dyn!O107</f>
        <v>8535</v>
      </c>
      <c r="BM25" s="8">
        <f>euro_mup_st!M107</f>
        <v>7166</v>
      </c>
      <c r="BN25" s="8">
        <f>euro_mup_st!N107</f>
        <v>8587</v>
      </c>
      <c r="BO25" s="8">
        <f>euro_mup_st!O107</f>
        <v>8595</v>
      </c>
      <c r="BP25" s="3">
        <f>euro_mup_st_st!M107</f>
        <v>7166</v>
      </c>
      <c r="BQ25" s="3">
        <f>euro_mup_st_st!N107</f>
        <v>8578</v>
      </c>
      <c r="BR25" s="3">
        <f>euro_mup_st_st!O107</f>
        <v>8588</v>
      </c>
      <c r="BS25" s="2">
        <f t="shared" si="25"/>
        <v>8513</v>
      </c>
      <c r="BT25" s="2">
        <f t="shared" si="26"/>
        <v>8535</v>
      </c>
      <c r="BU25" s="16">
        <f t="shared" si="27"/>
        <v>2.5842828615059319E-3</v>
      </c>
      <c r="BV25" s="16">
        <f t="shared" si="28"/>
        <v>9.6323270292493837E-3</v>
      </c>
      <c r="BW25" s="16">
        <f t="shared" si="29"/>
        <v>8.8100552096793145E-3</v>
      </c>
      <c r="BX25" s="17">
        <f t="shared" si="30"/>
        <v>8535</v>
      </c>
      <c r="BY25" s="17">
        <f t="shared" si="31"/>
        <v>8578</v>
      </c>
      <c r="BZ25" s="18">
        <f t="shared" si="32"/>
        <v>1</v>
      </c>
      <c r="CA25" s="2"/>
      <c r="CB25" s="2">
        <f t="shared" si="33"/>
        <v>1</v>
      </c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15"/>
      <c r="EI25" s="15"/>
      <c r="EJ25" s="15"/>
      <c r="EK25" s="15"/>
      <c r="EL25" s="15"/>
      <c r="EM25" s="15"/>
      <c r="EN25" s="15"/>
      <c r="EO25" s="15"/>
      <c r="EP25" s="2"/>
      <c r="EQ25" s="15"/>
      <c r="ER25" s="15"/>
      <c r="ES25" s="15"/>
      <c r="ET25" s="15"/>
      <c r="EU25" s="15"/>
      <c r="EV25" s="15"/>
      <c r="EW25" s="15"/>
      <c r="EX25" s="15"/>
    </row>
    <row r="26" spans="1:154" x14ac:dyDescent="0.25">
      <c r="A26" s="2" t="s">
        <v>21</v>
      </c>
      <c r="B26" s="2"/>
      <c r="C26" s="4">
        <v>1000</v>
      </c>
      <c r="D26" s="4">
        <v>7234</v>
      </c>
      <c r="E26" s="4">
        <v>9302</v>
      </c>
      <c r="F26" s="1">
        <f t="shared" si="0"/>
        <v>1</v>
      </c>
      <c r="G26" s="1">
        <f t="shared" si="1"/>
        <v>8934</v>
      </c>
      <c r="H26">
        <v>7234</v>
      </c>
      <c r="I26">
        <v>9389</v>
      </c>
      <c r="J26">
        <v>7234</v>
      </c>
      <c r="K26">
        <v>8934</v>
      </c>
      <c r="L26" s="3">
        <f>euro_ltga_dyn!M112</f>
        <v>7234</v>
      </c>
      <c r="M26" s="3">
        <f>euro_ltga_dyn!N112</f>
        <v>8936</v>
      </c>
      <c r="N26" s="3">
        <f>euro_ltga_dyn!O112</f>
        <v>8941</v>
      </c>
      <c r="O26" s="8">
        <f>euro_ltga_st!M112</f>
        <v>7234</v>
      </c>
      <c r="P26" s="8">
        <f>euro_ltga_st!N112</f>
        <v>9002</v>
      </c>
      <c r="Q26" s="8">
        <f>euro_ltga_st!O112</f>
        <v>9028</v>
      </c>
      <c r="R26" s="3">
        <f>euro_ltga_st_st!M112</f>
        <v>7234</v>
      </c>
      <c r="S26" s="3">
        <f>euro_ltga_st_st!N112</f>
        <v>9006</v>
      </c>
      <c r="T26" s="3">
        <f>euro_ltga_st_st!O112</f>
        <v>9025</v>
      </c>
      <c r="U26" s="2">
        <f t="shared" si="2"/>
        <v>8936</v>
      </c>
      <c r="V26" s="2">
        <f t="shared" si="3"/>
        <v>8941</v>
      </c>
      <c r="W26" s="16">
        <f t="shared" si="4"/>
        <v>5.5953446732318708E-4</v>
      </c>
      <c r="X26" s="16">
        <f t="shared" si="5"/>
        <v>1.0295434198746643E-2</v>
      </c>
      <c r="Y26" s="16">
        <f t="shared" si="6"/>
        <v>9.9597135183527308E-3</v>
      </c>
      <c r="Z26" s="17">
        <f t="shared" si="7"/>
        <v>8941</v>
      </c>
      <c r="AA26" s="17">
        <f t="shared" si="8"/>
        <v>9002</v>
      </c>
      <c r="AB26" s="18">
        <f t="shared" si="9"/>
        <v>1</v>
      </c>
      <c r="AC26" s="2"/>
      <c r="AD26" s="8">
        <f>euro_p3_dyn!M112</f>
        <v>7234</v>
      </c>
      <c r="AE26" s="8">
        <f>euro_p3_dyn!N112</f>
        <v>8934</v>
      </c>
      <c r="AF26" s="8">
        <f>euro_p3_dyn!O112</f>
        <v>8934</v>
      </c>
      <c r="AG26" s="3">
        <f>euro_p3_st!M112</f>
        <v>7234</v>
      </c>
      <c r="AH26" s="3">
        <f>euro_p3_st!N112</f>
        <v>8943</v>
      </c>
      <c r="AI26" s="3">
        <f>euro_p3_st!O112</f>
        <v>8946</v>
      </c>
      <c r="AJ26" s="2">
        <f t="shared" si="10"/>
        <v>8934</v>
      </c>
      <c r="AK26" s="2">
        <f t="shared" si="11"/>
        <v>8934</v>
      </c>
      <c r="AL26" s="16">
        <f t="shared" si="12"/>
        <v>0</v>
      </c>
      <c r="AM26" s="16">
        <f t="shared" si="13"/>
        <v>1.3431833445265279E-3</v>
      </c>
      <c r="AN26" s="17">
        <f t="shared" si="14"/>
        <v>8934</v>
      </c>
      <c r="AO26" s="17">
        <f t="shared" si="15"/>
        <v>8943</v>
      </c>
      <c r="AP26" s="18">
        <f t="shared" si="16"/>
        <v>1</v>
      </c>
      <c r="AQ26" s="18"/>
      <c r="AR26" s="3">
        <f>euro_dsmga2_dyn!M112</f>
        <v>7234</v>
      </c>
      <c r="AS26" s="3">
        <f>euro_dsmga2_dyn!N112</f>
        <v>8943</v>
      </c>
      <c r="AT26" s="3">
        <f>euro_dsmga2_dyn!O112</f>
        <v>8946</v>
      </c>
      <c r="AU26" s="8">
        <f>euro_dsmga2_st!M112</f>
        <v>7234</v>
      </c>
      <c r="AV26" s="8">
        <f>euro_dsmga2_st!N112</f>
        <v>8963</v>
      </c>
      <c r="AW26" s="8">
        <f>euro_dsmga2_st!O112</f>
        <v>8971</v>
      </c>
      <c r="AX26" s="3">
        <f>euro_dsmga2_st_st!M112</f>
        <v>7234</v>
      </c>
      <c r="AY26" s="3">
        <f>euro_dsmga2_st_st!N112</f>
        <v>9072</v>
      </c>
      <c r="AZ26" s="3">
        <f>euro_dsmga2_st_st!O112</f>
        <v>9105</v>
      </c>
      <c r="BA26" s="2">
        <f t="shared" si="17"/>
        <v>8943</v>
      </c>
      <c r="BB26" s="2">
        <f t="shared" si="18"/>
        <v>8946</v>
      </c>
      <c r="BC26" s="16">
        <f t="shared" si="19"/>
        <v>3.3545790003354579E-4</v>
      </c>
      <c r="BD26" s="16">
        <f t="shared" si="20"/>
        <v>3.1309404003130939E-3</v>
      </c>
      <c r="BE26" s="16">
        <f t="shared" si="21"/>
        <v>1.8114726601811473E-2</v>
      </c>
      <c r="BF26" s="17">
        <f t="shared" si="22"/>
        <v>8946</v>
      </c>
      <c r="BG26" s="17">
        <f t="shared" si="23"/>
        <v>8963</v>
      </c>
      <c r="BH26" s="18">
        <f t="shared" si="24"/>
        <v>1</v>
      </c>
      <c r="BI26" s="18"/>
      <c r="BJ26" s="3">
        <f>euro_mup_dyn!M112</f>
        <v>7234</v>
      </c>
      <c r="BK26" s="3">
        <f>euro_mup_dyn!N112</f>
        <v>8990</v>
      </c>
      <c r="BL26" s="3">
        <f>euro_mup_dyn!O112</f>
        <v>9004</v>
      </c>
      <c r="BM26" s="8">
        <f>euro_mup_st!M112</f>
        <v>7234</v>
      </c>
      <c r="BN26" s="8">
        <f>euro_mup_st!N112</f>
        <v>9004</v>
      </c>
      <c r="BO26" s="8">
        <f>euro_mup_st!O112</f>
        <v>9018</v>
      </c>
      <c r="BP26" s="3">
        <f>euro_mup_st_st!M112</f>
        <v>7234</v>
      </c>
      <c r="BQ26" s="3">
        <f>euro_mup_st_st!N112</f>
        <v>8998</v>
      </c>
      <c r="BR26" s="3">
        <f>euro_mup_st_st!O112</f>
        <v>9009</v>
      </c>
      <c r="BS26" s="2">
        <f t="shared" si="25"/>
        <v>8990</v>
      </c>
      <c r="BT26" s="2">
        <f t="shared" si="26"/>
        <v>9004</v>
      </c>
      <c r="BU26" s="16">
        <f t="shared" si="27"/>
        <v>1.5572858731924359E-3</v>
      </c>
      <c r="BV26" s="16">
        <f t="shared" si="28"/>
        <v>3.1145717463848719E-3</v>
      </c>
      <c r="BW26" s="16">
        <f t="shared" si="29"/>
        <v>2.1134593993325916E-3</v>
      </c>
      <c r="BX26" s="17">
        <f t="shared" si="30"/>
        <v>9004</v>
      </c>
      <c r="BY26" s="17">
        <f t="shared" si="31"/>
        <v>8998</v>
      </c>
      <c r="BZ26" s="18">
        <f t="shared" si="32"/>
        <v>0</v>
      </c>
      <c r="CA26" s="2"/>
      <c r="CB26" s="2">
        <f t="shared" si="33"/>
        <v>1</v>
      </c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15"/>
      <c r="EI26" s="15"/>
      <c r="EJ26" s="15"/>
      <c r="EK26" s="15"/>
      <c r="EL26" s="15"/>
      <c r="EM26" s="15"/>
      <c r="EN26" s="15"/>
      <c r="EO26" s="15"/>
      <c r="EP26" s="2"/>
      <c r="EQ26" s="15"/>
      <c r="ER26" s="15"/>
      <c r="ES26" s="15"/>
      <c r="ET26" s="15"/>
      <c r="EU26" s="15"/>
      <c r="EV26" s="15"/>
      <c r="EW26" s="15"/>
      <c r="EX26" s="15"/>
    </row>
    <row r="27" spans="1:154" x14ac:dyDescent="0.25">
      <c r="A27" s="2" t="s">
        <v>22</v>
      </c>
      <c r="B27" s="2"/>
      <c r="C27" s="4">
        <v>1000</v>
      </c>
      <c r="D27" s="4">
        <v>7169</v>
      </c>
      <c r="E27" s="4">
        <v>8839</v>
      </c>
      <c r="F27" s="1">
        <f t="shared" si="0"/>
        <v>0</v>
      </c>
      <c r="G27" s="1">
        <f t="shared" si="1"/>
        <v>8559</v>
      </c>
      <c r="H27">
        <v>7073</v>
      </c>
      <c r="I27">
        <v>9017</v>
      </c>
      <c r="J27">
        <v>7073</v>
      </c>
      <c r="K27">
        <v>8560</v>
      </c>
      <c r="L27" s="3">
        <f>euro_ltga_dyn!M117</f>
        <v>7073</v>
      </c>
      <c r="M27" s="3">
        <f>euro_ltga_dyn!N117</f>
        <v>8563</v>
      </c>
      <c r="N27" s="3">
        <f>euro_ltga_dyn!O117</f>
        <v>8569</v>
      </c>
      <c r="O27" s="8">
        <f>euro_ltga_st!M117</f>
        <v>7073</v>
      </c>
      <c r="P27" s="8">
        <f>euro_ltga_st!N117</f>
        <v>8725</v>
      </c>
      <c r="Q27" s="8">
        <f>euro_ltga_st!O117</f>
        <v>8757</v>
      </c>
      <c r="R27" s="3">
        <f>euro_ltga_st_st!M117</f>
        <v>7073</v>
      </c>
      <c r="S27" s="3">
        <f>euro_ltga_st_st!N117</f>
        <v>8691</v>
      </c>
      <c r="T27" s="3">
        <f>euro_ltga_st_st!O117</f>
        <v>8710</v>
      </c>
      <c r="U27" s="2">
        <f t="shared" si="2"/>
        <v>8563</v>
      </c>
      <c r="V27" s="2">
        <f t="shared" si="3"/>
        <v>8569</v>
      </c>
      <c r="W27" s="16">
        <f t="shared" si="4"/>
        <v>7.0068901086067965E-4</v>
      </c>
      <c r="X27" s="16">
        <f t="shared" si="5"/>
        <v>2.2655611351161977E-2</v>
      </c>
      <c r="Y27" s="16">
        <f t="shared" si="6"/>
        <v>1.7166880766086651E-2</v>
      </c>
      <c r="Z27" s="17">
        <f t="shared" si="7"/>
        <v>8569</v>
      </c>
      <c r="AA27" s="17">
        <f t="shared" si="8"/>
        <v>8691</v>
      </c>
      <c r="AB27" s="18">
        <f t="shared" si="9"/>
        <v>1</v>
      </c>
      <c r="AC27" s="2"/>
      <c r="AD27" s="8">
        <f>euro_p3_dyn!M117</f>
        <v>7073</v>
      </c>
      <c r="AE27" s="8">
        <f>euro_p3_dyn!N117</f>
        <v>8559</v>
      </c>
      <c r="AF27" s="8">
        <f>euro_p3_dyn!O117</f>
        <v>8559</v>
      </c>
      <c r="AG27" s="3">
        <f>euro_p3_st!M117</f>
        <v>7073</v>
      </c>
      <c r="AH27" s="3">
        <f>euro_p3_st!N117</f>
        <v>8587</v>
      </c>
      <c r="AI27" s="3">
        <f>euro_p3_st!O117</f>
        <v>8605</v>
      </c>
      <c r="AJ27" s="2">
        <f t="shared" si="10"/>
        <v>8559</v>
      </c>
      <c r="AK27" s="2">
        <f t="shared" si="11"/>
        <v>8559</v>
      </c>
      <c r="AL27" s="16">
        <f t="shared" si="12"/>
        <v>0</v>
      </c>
      <c r="AM27" s="16">
        <f t="shared" si="13"/>
        <v>5.374459633134712E-3</v>
      </c>
      <c r="AN27" s="17">
        <f t="shared" si="14"/>
        <v>8559</v>
      </c>
      <c r="AO27" s="17">
        <f t="shared" si="15"/>
        <v>8587</v>
      </c>
      <c r="AP27" s="18">
        <f t="shared" si="16"/>
        <v>1</v>
      </c>
      <c r="AQ27" s="18"/>
      <c r="AR27" s="3">
        <f>euro_dsmga2_dyn!M117</f>
        <v>7073</v>
      </c>
      <c r="AS27" s="3">
        <f>euro_dsmga2_dyn!N117</f>
        <v>8575</v>
      </c>
      <c r="AT27" s="3">
        <f>euro_dsmga2_dyn!O117</f>
        <v>8587</v>
      </c>
      <c r="AU27" s="8">
        <f>euro_dsmga2_st!M117</f>
        <v>7073</v>
      </c>
      <c r="AV27" s="8">
        <f>euro_dsmga2_st!N117</f>
        <v>8627</v>
      </c>
      <c r="AW27" s="8">
        <f>euro_dsmga2_st!O117</f>
        <v>8660</v>
      </c>
      <c r="AX27" s="3">
        <f>euro_dsmga2_st_st!M117</f>
        <v>7073</v>
      </c>
      <c r="AY27" s="3">
        <f>euro_dsmga2_st_st!N117</f>
        <v>8804</v>
      </c>
      <c r="AZ27" s="3">
        <f>euro_dsmga2_st_st!O117</f>
        <v>8846</v>
      </c>
      <c r="BA27" s="2">
        <f t="shared" si="17"/>
        <v>8575</v>
      </c>
      <c r="BB27" s="2">
        <f t="shared" si="18"/>
        <v>8587</v>
      </c>
      <c r="BC27" s="16">
        <f t="shared" si="19"/>
        <v>1.3994169096209913E-3</v>
      </c>
      <c r="BD27" s="16">
        <f t="shared" si="20"/>
        <v>9.9125364431486875E-3</v>
      </c>
      <c r="BE27" s="16">
        <f t="shared" si="21"/>
        <v>3.1603498542274053E-2</v>
      </c>
      <c r="BF27" s="17">
        <f t="shared" si="22"/>
        <v>8587</v>
      </c>
      <c r="BG27" s="17">
        <f t="shared" si="23"/>
        <v>8627</v>
      </c>
      <c r="BH27" s="18">
        <f t="shared" si="24"/>
        <v>1</v>
      </c>
      <c r="BI27" s="18"/>
      <c r="BJ27" s="3">
        <f>euro_mup_dyn!M117</f>
        <v>7073</v>
      </c>
      <c r="BK27" s="3">
        <f>euro_mup_dyn!N117</f>
        <v>8646</v>
      </c>
      <c r="BL27" s="3">
        <f>euro_mup_dyn!O117</f>
        <v>8677</v>
      </c>
      <c r="BM27" s="8">
        <f>euro_mup_st!M117</f>
        <v>7073</v>
      </c>
      <c r="BN27" s="8">
        <f>euro_mup_st!N117</f>
        <v>8666</v>
      </c>
      <c r="BO27" s="8">
        <f>euro_mup_st!O117</f>
        <v>8695</v>
      </c>
      <c r="BP27" s="3">
        <f>euro_mup_st_st!M117</f>
        <v>7073</v>
      </c>
      <c r="BQ27" s="3">
        <f>euro_mup_st_st!N117</f>
        <v>8662</v>
      </c>
      <c r="BR27" s="3">
        <f>euro_mup_st_st!O117</f>
        <v>8676</v>
      </c>
      <c r="BS27" s="2">
        <f t="shared" si="25"/>
        <v>8646</v>
      </c>
      <c r="BT27" s="2">
        <f t="shared" si="26"/>
        <v>8676</v>
      </c>
      <c r="BU27" s="16">
        <f t="shared" si="27"/>
        <v>3.5854730511219062E-3</v>
      </c>
      <c r="BV27" s="16">
        <f t="shared" si="28"/>
        <v>5.6673606291926899E-3</v>
      </c>
      <c r="BW27" s="16">
        <f t="shared" si="29"/>
        <v>3.4698126301179735E-3</v>
      </c>
      <c r="BX27" s="17">
        <f t="shared" si="30"/>
        <v>8677</v>
      </c>
      <c r="BY27" s="17">
        <f t="shared" si="31"/>
        <v>8662</v>
      </c>
      <c r="BZ27" s="18">
        <f t="shared" si="32"/>
        <v>0</v>
      </c>
      <c r="CA27" s="2"/>
      <c r="CB27" s="2">
        <f t="shared" si="33"/>
        <v>0</v>
      </c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15"/>
      <c r="EI27" s="15"/>
      <c r="EJ27" s="15"/>
      <c r="EK27" s="15"/>
      <c r="EL27" s="15"/>
      <c r="EM27" s="15"/>
      <c r="EN27" s="15"/>
      <c r="EO27" s="15"/>
      <c r="EP27" s="2"/>
      <c r="EQ27" s="15"/>
      <c r="ER27" s="15"/>
      <c r="ES27" s="15"/>
      <c r="ET27" s="15"/>
      <c r="EU27" s="15"/>
      <c r="EV27" s="15"/>
      <c r="EW27" s="15"/>
      <c r="EX27" s="15"/>
    </row>
    <row r="28" spans="1:154" x14ac:dyDescent="0.25">
      <c r="A28" s="2" t="s">
        <v>23</v>
      </c>
      <c r="B28" s="2"/>
      <c r="C28" s="4">
        <v>1000</v>
      </c>
      <c r="D28" s="4">
        <v>5555</v>
      </c>
      <c r="E28" s="4">
        <v>7964</v>
      </c>
      <c r="F28" s="1">
        <f t="shared" si="0"/>
        <v>1</v>
      </c>
      <c r="G28" s="1">
        <f t="shared" si="1"/>
        <v>7472</v>
      </c>
      <c r="H28">
        <v>5377</v>
      </c>
      <c r="I28">
        <v>7819</v>
      </c>
      <c r="J28">
        <v>5377</v>
      </c>
      <c r="K28">
        <v>7472</v>
      </c>
      <c r="L28" s="3">
        <f>euro_ltga_dyn!M122</f>
        <v>5377</v>
      </c>
      <c r="M28" s="3">
        <f>euro_ltga_dyn!N122</f>
        <v>7474</v>
      </c>
      <c r="N28" s="3">
        <f>euro_ltga_dyn!O122</f>
        <v>7477</v>
      </c>
      <c r="O28" s="8">
        <f>euro_ltga_st!M122</f>
        <v>5377</v>
      </c>
      <c r="P28" s="8">
        <f>euro_ltga_st!N122</f>
        <v>7578</v>
      </c>
      <c r="Q28" s="8">
        <f>euro_ltga_st!O122</f>
        <v>7599</v>
      </c>
      <c r="R28" s="3">
        <f>euro_ltga_st_st!M122</f>
        <v>5377</v>
      </c>
      <c r="S28" s="3">
        <f>euro_ltga_st_st!N122</f>
        <v>7576</v>
      </c>
      <c r="T28" s="3">
        <f>euro_ltga_st_st!O122</f>
        <v>7589</v>
      </c>
      <c r="U28" s="2">
        <f t="shared" si="2"/>
        <v>7474</v>
      </c>
      <c r="V28" s="2">
        <f t="shared" si="3"/>
        <v>7477</v>
      </c>
      <c r="W28" s="16">
        <f t="shared" si="4"/>
        <v>4.0139149050040138E-4</v>
      </c>
      <c r="X28" s="16">
        <f t="shared" si="5"/>
        <v>1.6724645437516724E-2</v>
      </c>
      <c r="Y28" s="16">
        <f t="shared" si="6"/>
        <v>1.5386673802515387E-2</v>
      </c>
      <c r="Z28" s="17">
        <f t="shared" si="7"/>
        <v>7477</v>
      </c>
      <c r="AA28" s="17">
        <f t="shared" si="8"/>
        <v>7576</v>
      </c>
      <c r="AB28" s="18">
        <f t="shared" si="9"/>
        <v>1</v>
      </c>
      <c r="AC28" s="2"/>
      <c r="AD28" s="8">
        <f>euro_p3_dyn!M122</f>
        <v>5377</v>
      </c>
      <c r="AE28" s="8">
        <f>euro_p3_dyn!N122</f>
        <v>7472</v>
      </c>
      <c r="AF28" s="8">
        <f>euro_p3_dyn!O122</f>
        <v>7472</v>
      </c>
      <c r="AG28" s="3">
        <f>euro_p3_st!M122</f>
        <v>5377</v>
      </c>
      <c r="AH28" s="3">
        <f>euro_p3_st!N122</f>
        <v>7503</v>
      </c>
      <c r="AI28" s="3">
        <f>euro_p3_st!O122</f>
        <v>7509</v>
      </c>
      <c r="AJ28" s="2">
        <f t="shared" si="10"/>
        <v>7472</v>
      </c>
      <c r="AK28" s="2">
        <f t="shared" si="11"/>
        <v>7472</v>
      </c>
      <c r="AL28" s="16">
        <f t="shared" si="12"/>
        <v>0</v>
      </c>
      <c r="AM28" s="16">
        <f t="shared" si="13"/>
        <v>4.9518201284796575E-3</v>
      </c>
      <c r="AN28" s="17">
        <f t="shared" si="14"/>
        <v>7472</v>
      </c>
      <c r="AO28" s="17">
        <f t="shared" si="15"/>
        <v>7503</v>
      </c>
      <c r="AP28" s="18">
        <f t="shared" si="16"/>
        <v>1</v>
      </c>
      <c r="AQ28" s="18"/>
      <c r="AR28" s="3">
        <f>euro_dsmga2_dyn!M122</f>
        <v>5377</v>
      </c>
      <c r="AS28" s="3">
        <f>euro_dsmga2_dyn!N122</f>
        <v>7488</v>
      </c>
      <c r="AT28" s="3">
        <f>euro_dsmga2_dyn!O122</f>
        <v>7494</v>
      </c>
      <c r="AU28" s="8">
        <f>euro_dsmga2_st!M122</f>
        <v>5377</v>
      </c>
      <c r="AV28" s="8">
        <f>euro_dsmga2_st!N122</f>
        <v>7510</v>
      </c>
      <c r="AW28" s="8">
        <f>euro_dsmga2_st!O122</f>
        <v>7536</v>
      </c>
      <c r="AX28" s="3">
        <f>euro_dsmga2_st_st!M122</f>
        <v>5377</v>
      </c>
      <c r="AY28" s="3">
        <f>euro_dsmga2_st_st!N122</f>
        <v>7660</v>
      </c>
      <c r="AZ28" s="3">
        <f>euro_dsmga2_st_st!O122</f>
        <v>7671</v>
      </c>
      <c r="BA28" s="2">
        <f t="shared" si="17"/>
        <v>7488</v>
      </c>
      <c r="BB28" s="2">
        <f t="shared" si="18"/>
        <v>7494</v>
      </c>
      <c r="BC28" s="16">
        <f t="shared" si="19"/>
        <v>8.0128205128205125E-4</v>
      </c>
      <c r="BD28" s="16">
        <f t="shared" si="20"/>
        <v>6.41025641025641E-3</v>
      </c>
      <c r="BE28" s="16">
        <f t="shared" si="21"/>
        <v>2.4439102564102564E-2</v>
      </c>
      <c r="BF28" s="17">
        <f t="shared" si="22"/>
        <v>7494</v>
      </c>
      <c r="BG28" s="17">
        <f t="shared" si="23"/>
        <v>7510</v>
      </c>
      <c r="BH28" s="18">
        <f t="shared" si="24"/>
        <v>1</v>
      </c>
      <c r="BI28" s="18"/>
      <c r="BJ28" s="3">
        <f>euro_mup_dyn!M122</f>
        <v>5377</v>
      </c>
      <c r="BK28" s="3">
        <f>euro_mup_dyn!N122</f>
        <v>7534</v>
      </c>
      <c r="BL28" s="3">
        <f>euro_mup_dyn!O122</f>
        <v>7540</v>
      </c>
      <c r="BM28" s="8">
        <f>euro_mup_st!M122</f>
        <v>5377</v>
      </c>
      <c r="BN28" s="8">
        <f>euro_mup_st!N122</f>
        <v>7549</v>
      </c>
      <c r="BO28" s="8">
        <f>euro_mup_st!O122</f>
        <v>7584</v>
      </c>
      <c r="BP28" s="3">
        <f>euro_mup_st_st!M122</f>
        <v>5377</v>
      </c>
      <c r="BQ28" s="3">
        <f>euro_mup_st_st!N122</f>
        <v>7545</v>
      </c>
      <c r="BR28" s="3">
        <f>euro_mup_st_st!O122</f>
        <v>7561</v>
      </c>
      <c r="BS28" s="2">
        <f t="shared" si="25"/>
        <v>7534</v>
      </c>
      <c r="BT28" s="2">
        <f t="shared" si="26"/>
        <v>7540</v>
      </c>
      <c r="BU28" s="16">
        <f t="shared" si="27"/>
        <v>7.9638970002654627E-4</v>
      </c>
      <c r="BV28" s="16">
        <f t="shared" si="28"/>
        <v>6.6365808335545531E-3</v>
      </c>
      <c r="BW28" s="16">
        <f t="shared" si="29"/>
        <v>3.5837536501194586E-3</v>
      </c>
      <c r="BX28" s="17">
        <f t="shared" si="30"/>
        <v>7540</v>
      </c>
      <c r="BY28" s="17">
        <f t="shared" si="31"/>
        <v>7545</v>
      </c>
      <c r="BZ28" s="18">
        <f t="shared" si="32"/>
        <v>1</v>
      </c>
      <c r="CA28" s="2"/>
      <c r="CB28" s="2">
        <f t="shared" si="33"/>
        <v>1</v>
      </c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15"/>
      <c r="EI28" s="15"/>
      <c r="EJ28" s="15"/>
      <c r="EK28" s="15"/>
      <c r="EL28" s="15"/>
      <c r="EM28" s="15"/>
      <c r="EN28" s="15"/>
      <c r="EO28" s="15"/>
      <c r="EP28" s="2"/>
      <c r="EQ28" s="15"/>
      <c r="ER28" s="15"/>
      <c r="ES28" s="15"/>
      <c r="ET28" s="15"/>
      <c r="EU28" s="15"/>
      <c r="EV28" s="15"/>
      <c r="EW28" s="15"/>
      <c r="EX28" s="15"/>
    </row>
    <row r="29" spans="1:154" x14ac:dyDescent="0.25">
      <c r="A29" s="2" t="s">
        <v>24</v>
      </c>
      <c r="B29" s="2"/>
      <c r="C29" s="4">
        <v>1000</v>
      </c>
      <c r="D29" s="4">
        <v>7086</v>
      </c>
      <c r="E29" s="4">
        <v>9472</v>
      </c>
      <c r="F29" s="1">
        <f t="shared" si="0"/>
        <v>1</v>
      </c>
      <c r="G29" s="1">
        <f t="shared" si="1"/>
        <v>9314</v>
      </c>
      <c r="H29">
        <v>7086</v>
      </c>
      <c r="I29">
        <v>9734</v>
      </c>
      <c r="J29">
        <v>7086</v>
      </c>
      <c r="K29">
        <v>9314</v>
      </c>
      <c r="L29" s="3">
        <f>euro_ltga_dyn!M127</f>
        <v>7086</v>
      </c>
      <c r="M29" s="3">
        <f>euro_ltga_dyn!N127</f>
        <v>9314</v>
      </c>
      <c r="N29" s="3">
        <f>euro_ltga_dyn!O127</f>
        <v>9321</v>
      </c>
      <c r="O29" s="8">
        <f>euro_ltga_st!M127</f>
        <v>7086</v>
      </c>
      <c r="P29" s="8">
        <f>euro_ltga_st!N127</f>
        <v>9718</v>
      </c>
      <c r="Q29" s="8">
        <f>euro_ltga_st!O127</f>
        <v>9744</v>
      </c>
      <c r="R29" s="3">
        <f>euro_ltga_st_st!M127</f>
        <v>7086</v>
      </c>
      <c r="S29" s="3">
        <f>euro_ltga_st_st!N127</f>
        <v>9655</v>
      </c>
      <c r="T29" s="3">
        <f>euro_ltga_st_st!O127</f>
        <v>9723</v>
      </c>
      <c r="U29" s="2">
        <f t="shared" si="2"/>
        <v>9314</v>
      </c>
      <c r="V29" s="2">
        <f t="shared" si="3"/>
        <v>9321</v>
      </c>
      <c r="W29" s="16">
        <f t="shared" si="4"/>
        <v>7.51556796220743E-4</v>
      </c>
      <c r="X29" s="16">
        <f t="shared" si="5"/>
        <v>4.6167060339274209E-2</v>
      </c>
      <c r="Y29" s="16">
        <f t="shared" si="6"/>
        <v>4.3912389950611981E-2</v>
      </c>
      <c r="Z29" s="17">
        <f t="shared" si="7"/>
        <v>9321</v>
      </c>
      <c r="AA29" s="17">
        <f t="shared" si="8"/>
        <v>9655</v>
      </c>
      <c r="AB29" s="18">
        <f t="shared" si="9"/>
        <v>1</v>
      </c>
      <c r="AC29" s="2"/>
      <c r="AD29" s="8">
        <f>euro_p3_dyn!M127</f>
        <v>7086</v>
      </c>
      <c r="AE29" s="8">
        <f>euro_p3_dyn!N127</f>
        <v>9313</v>
      </c>
      <c r="AF29" s="8">
        <f>euro_p3_dyn!O127</f>
        <v>9314</v>
      </c>
      <c r="AG29" s="3">
        <f>euro_p3_st!M127</f>
        <v>7086</v>
      </c>
      <c r="AH29" s="3">
        <f>euro_p3_st!N127</f>
        <v>9406</v>
      </c>
      <c r="AI29" s="3">
        <f>euro_p3_st!O127</f>
        <v>9436</v>
      </c>
      <c r="AJ29" s="2">
        <f t="shared" si="10"/>
        <v>9313</v>
      </c>
      <c r="AK29" s="2">
        <f t="shared" si="11"/>
        <v>9314</v>
      </c>
      <c r="AL29" s="16">
        <f t="shared" si="12"/>
        <v>1.0737678513905293E-4</v>
      </c>
      <c r="AM29" s="16">
        <f t="shared" si="13"/>
        <v>1.3207344572103511E-2</v>
      </c>
      <c r="AN29" s="17">
        <f t="shared" si="14"/>
        <v>9314</v>
      </c>
      <c r="AO29" s="17">
        <f t="shared" si="15"/>
        <v>9406</v>
      </c>
      <c r="AP29" s="18">
        <f t="shared" si="16"/>
        <v>1</v>
      </c>
      <c r="AQ29" s="18"/>
      <c r="AR29" s="3">
        <f>euro_dsmga2_dyn!M127</f>
        <v>7086</v>
      </c>
      <c r="AS29" s="3">
        <f>euro_dsmga2_dyn!N127</f>
        <v>9336</v>
      </c>
      <c r="AT29" s="3">
        <f>euro_dsmga2_dyn!O127</f>
        <v>9343</v>
      </c>
      <c r="AU29" s="8">
        <f>euro_dsmga2_st!M127</f>
        <v>7086</v>
      </c>
      <c r="AV29" s="8">
        <f>euro_dsmga2_st!N127</f>
        <v>9550</v>
      </c>
      <c r="AW29" s="8">
        <f>euro_dsmga2_st!O127</f>
        <v>9649</v>
      </c>
      <c r="AX29" s="3">
        <f>euro_dsmga2_st_st!M127</f>
        <v>7086</v>
      </c>
      <c r="AY29" s="3">
        <f>euro_dsmga2_st_st!N127</f>
        <v>9766</v>
      </c>
      <c r="AZ29" s="3">
        <f>euro_dsmga2_st_st!O127</f>
        <v>9839</v>
      </c>
      <c r="BA29" s="2">
        <f t="shared" si="17"/>
        <v>9336</v>
      </c>
      <c r="BB29" s="2">
        <f t="shared" si="18"/>
        <v>9343</v>
      </c>
      <c r="BC29" s="16">
        <f t="shared" si="19"/>
        <v>7.4978577549271637E-4</v>
      </c>
      <c r="BD29" s="16">
        <f t="shared" si="20"/>
        <v>3.3526135389888606E-2</v>
      </c>
      <c r="BE29" s="16">
        <f t="shared" si="21"/>
        <v>5.3877463581833762E-2</v>
      </c>
      <c r="BF29" s="17">
        <f t="shared" si="22"/>
        <v>9343</v>
      </c>
      <c r="BG29" s="17">
        <f t="shared" si="23"/>
        <v>9550</v>
      </c>
      <c r="BH29" s="18">
        <f t="shared" si="24"/>
        <v>1</v>
      </c>
      <c r="BI29" s="18"/>
      <c r="BJ29" s="3">
        <f>euro_mup_dyn!M127</f>
        <v>7086</v>
      </c>
      <c r="BK29" s="3">
        <f>euro_mup_dyn!N127</f>
        <v>9395</v>
      </c>
      <c r="BL29" s="3">
        <f>euro_mup_dyn!O127</f>
        <v>9418</v>
      </c>
      <c r="BM29" s="8">
        <f>euro_mup_st!M127</f>
        <v>7086</v>
      </c>
      <c r="BN29" s="8">
        <f>euro_mup_st!N127</f>
        <v>9479</v>
      </c>
      <c r="BO29" s="8">
        <f>euro_mup_st!O127</f>
        <v>9522</v>
      </c>
      <c r="BP29" s="3">
        <f>euro_mup_st_st!M127</f>
        <v>7086</v>
      </c>
      <c r="BQ29" s="3">
        <f>euro_mup_st_st!N127</f>
        <v>9457</v>
      </c>
      <c r="BR29" s="3">
        <f>euro_mup_st_st!O127</f>
        <v>9500</v>
      </c>
      <c r="BS29" s="2">
        <f t="shared" si="25"/>
        <v>9395</v>
      </c>
      <c r="BT29" s="2">
        <f t="shared" si="26"/>
        <v>9418</v>
      </c>
      <c r="BU29" s="16">
        <f t="shared" si="27"/>
        <v>2.4481106971793506E-3</v>
      </c>
      <c r="BV29" s="16">
        <f t="shared" si="28"/>
        <v>1.3517828632251197E-2</v>
      </c>
      <c r="BW29" s="16">
        <f t="shared" si="29"/>
        <v>1.1176157530601383E-2</v>
      </c>
      <c r="BX29" s="17">
        <f t="shared" si="30"/>
        <v>9418</v>
      </c>
      <c r="BY29" s="17">
        <f t="shared" si="31"/>
        <v>9457</v>
      </c>
      <c r="BZ29" s="18">
        <f t="shared" si="32"/>
        <v>1</v>
      </c>
      <c r="CA29" s="2"/>
      <c r="CB29" s="2">
        <f t="shared" si="33"/>
        <v>1</v>
      </c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15"/>
      <c r="EI29" s="15"/>
      <c r="EJ29" s="15"/>
      <c r="EK29" s="15"/>
      <c r="EL29" s="15"/>
      <c r="EM29" s="15"/>
      <c r="EN29" s="15"/>
      <c r="EO29" s="15"/>
      <c r="EP29" s="2"/>
      <c r="EQ29" s="15"/>
      <c r="ER29" s="15"/>
      <c r="ES29" s="15"/>
      <c r="ET29" s="15"/>
      <c r="EU29" s="15"/>
      <c r="EV29" s="15"/>
      <c r="EW29" s="15"/>
      <c r="EX29" s="15"/>
    </row>
    <row r="30" spans="1:154" x14ac:dyDescent="0.25">
      <c r="A30" s="2" t="s">
        <v>25</v>
      </c>
      <c r="B30" s="2"/>
      <c r="C30" s="4">
        <v>1000</v>
      </c>
      <c r="D30" s="4">
        <v>7458</v>
      </c>
      <c r="E30" s="4">
        <v>9026</v>
      </c>
      <c r="F30" s="1">
        <f t="shared" si="0"/>
        <v>0</v>
      </c>
      <c r="G30" s="1">
        <f t="shared" si="1"/>
        <v>8779</v>
      </c>
      <c r="H30">
        <v>7458</v>
      </c>
      <c r="I30">
        <v>9218</v>
      </c>
      <c r="J30">
        <v>7458</v>
      </c>
      <c r="K30">
        <v>8780</v>
      </c>
      <c r="L30" s="3">
        <f>euro_ltga_dyn!M132</f>
        <v>7458</v>
      </c>
      <c r="M30" s="3">
        <f>euro_ltga_dyn!N132</f>
        <v>8783</v>
      </c>
      <c r="N30" s="3">
        <f>euro_ltga_dyn!O132</f>
        <v>8785</v>
      </c>
      <c r="O30" s="8">
        <f>euro_ltga_st!M132</f>
        <v>7458</v>
      </c>
      <c r="P30" s="8">
        <f>euro_ltga_st!N132</f>
        <v>8865</v>
      </c>
      <c r="Q30" s="8">
        <f>euro_ltga_st!O132</f>
        <v>8878</v>
      </c>
      <c r="R30" s="3">
        <f>euro_ltga_st_st!M132</f>
        <v>7458</v>
      </c>
      <c r="S30" s="3">
        <f>euro_ltga_st_st!N132</f>
        <v>8868</v>
      </c>
      <c r="T30" s="3">
        <f>euro_ltga_st_st!O132</f>
        <v>8874</v>
      </c>
      <c r="U30" s="2">
        <f t="shared" si="2"/>
        <v>8783</v>
      </c>
      <c r="V30" s="2">
        <f t="shared" si="3"/>
        <v>8785</v>
      </c>
      <c r="W30" s="16">
        <f t="shared" si="4"/>
        <v>2.2771262666514857E-4</v>
      </c>
      <c r="X30" s="16">
        <f t="shared" si="5"/>
        <v>1.0816349766594558E-2</v>
      </c>
      <c r="Y30" s="16">
        <f t="shared" si="6"/>
        <v>1.036092451326426E-2</v>
      </c>
      <c r="Z30" s="17">
        <f t="shared" si="7"/>
        <v>8785</v>
      </c>
      <c r="AA30" s="17">
        <f t="shared" si="8"/>
        <v>8865</v>
      </c>
      <c r="AB30" s="18">
        <f t="shared" si="9"/>
        <v>1</v>
      </c>
      <c r="AC30" s="2"/>
      <c r="AD30" s="8">
        <f>euro_p3_dyn!M132</f>
        <v>7458</v>
      </c>
      <c r="AE30" s="8">
        <f>euro_p3_dyn!N132</f>
        <v>8779</v>
      </c>
      <c r="AF30" s="8">
        <f>euro_p3_dyn!O132</f>
        <v>8779</v>
      </c>
      <c r="AG30" s="3">
        <f>euro_p3_st!M132</f>
        <v>7458</v>
      </c>
      <c r="AH30" s="3">
        <f>euro_p3_st!N132</f>
        <v>8803</v>
      </c>
      <c r="AI30" s="3">
        <f>euro_p3_st!O132</f>
        <v>8809</v>
      </c>
      <c r="AJ30" s="2">
        <f t="shared" si="10"/>
        <v>8779</v>
      </c>
      <c r="AK30" s="2">
        <f t="shared" si="11"/>
        <v>8779</v>
      </c>
      <c r="AL30" s="16">
        <f t="shared" si="12"/>
        <v>0</v>
      </c>
      <c r="AM30" s="16">
        <f t="shared" si="13"/>
        <v>3.4172456999658277E-3</v>
      </c>
      <c r="AN30" s="17">
        <f t="shared" si="14"/>
        <v>8779</v>
      </c>
      <c r="AO30" s="17">
        <f t="shared" si="15"/>
        <v>8803</v>
      </c>
      <c r="AP30" s="18">
        <f t="shared" si="16"/>
        <v>1</v>
      </c>
      <c r="AQ30" s="18"/>
      <c r="AR30" s="3">
        <f>euro_dsmga2_dyn!M132</f>
        <v>7458</v>
      </c>
      <c r="AS30" s="3">
        <f>euro_dsmga2_dyn!N132</f>
        <v>8791</v>
      </c>
      <c r="AT30" s="3">
        <f>euro_dsmga2_dyn!O132</f>
        <v>8799</v>
      </c>
      <c r="AU30" s="8">
        <f>euro_dsmga2_st!M132</f>
        <v>7458</v>
      </c>
      <c r="AV30" s="8">
        <f>euro_dsmga2_st!N132</f>
        <v>8816</v>
      </c>
      <c r="AW30" s="8">
        <f>euro_dsmga2_st!O132</f>
        <v>8820</v>
      </c>
      <c r="AX30" s="3">
        <f>euro_dsmga2_st_st!M132</f>
        <v>7458</v>
      </c>
      <c r="AY30" s="3">
        <f>euro_dsmga2_st_st!N132</f>
        <v>8928</v>
      </c>
      <c r="AZ30" s="3">
        <f>euro_dsmga2_st_st!O132</f>
        <v>8955</v>
      </c>
      <c r="BA30" s="2">
        <f t="shared" si="17"/>
        <v>8791</v>
      </c>
      <c r="BB30" s="2">
        <f t="shared" si="18"/>
        <v>8799</v>
      </c>
      <c r="BC30" s="16">
        <f t="shared" si="19"/>
        <v>9.1002161301330907E-4</v>
      </c>
      <c r="BD30" s="16">
        <f t="shared" si="20"/>
        <v>3.2988283471732452E-3</v>
      </c>
      <c r="BE30" s="16">
        <f t="shared" si="21"/>
        <v>1.8655443066772835E-2</v>
      </c>
      <c r="BF30" s="17">
        <f t="shared" si="22"/>
        <v>8799</v>
      </c>
      <c r="BG30" s="17">
        <f t="shared" si="23"/>
        <v>8816</v>
      </c>
      <c r="BH30" s="18">
        <f t="shared" si="24"/>
        <v>1</v>
      </c>
      <c r="BI30" s="18"/>
      <c r="BJ30" s="3">
        <f>euro_mup_dyn!M132</f>
        <v>7458</v>
      </c>
      <c r="BK30" s="3">
        <f>euro_mup_dyn!N132</f>
        <v>8882</v>
      </c>
      <c r="BL30" s="3">
        <f>euro_mup_dyn!O132</f>
        <v>8911</v>
      </c>
      <c r="BM30" s="8">
        <f>euro_mup_st!M132</f>
        <v>7458</v>
      </c>
      <c r="BN30" s="8">
        <f>euro_mup_st!N132</f>
        <v>8866</v>
      </c>
      <c r="BO30" s="8">
        <f>euro_mup_st!O132</f>
        <v>8894</v>
      </c>
      <c r="BP30" s="3">
        <f>euro_mup_st_st!M132</f>
        <v>7458</v>
      </c>
      <c r="BQ30" s="3">
        <f>euro_mup_st_st!N132</f>
        <v>8861</v>
      </c>
      <c r="BR30" s="3">
        <f>euro_mup_st_st!O132</f>
        <v>8891</v>
      </c>
      <c r="BS30" s="2">
        <f t="shared" si="25"/>
        <v>8861</v>
      </c>
      <c r="BT30" s="2">
        <f t="shared" si="26"/>
        <v>8891</v>
      </c>
      <c r="BU30" s="16">
        <f t="shared" si="27"/>
        <v>5.6427039837490126E-3</v>
      </c>
      <c r="BV30" s="16">
        <f t="shared" si="28"/>
        <v>3.7241846292743481E-3</v>
      </c>
      <c r="BW30" s="16">
        <f t="shared" si="29"/>
        <v>3.3856223902494075E-3</v>
      </c>
      <c r="BX30" s="17">
        <f t="shared" si="30"/>
        <v>8911</v>
      </c>
      <c r="BY30" s="17">
        <f t="shared" si="31"/>
        <v>8861</v>
      </c>
      <c r="BZ30" s="18">
        <f t="shared" si="32"/>
        <v>0</v>
      </c>
      <c r="CA30" s="2"/>
      <c r="CB30" s="2">
        <f t="shared" si="33"/>
        <v>0</v>
      </c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15"/>
      <c r="EI30" s="15"/>
      <c r="EJ30" s="15"/>
      <c r="EK30" s="15"/>
      <c r="EL30" s="15"/>
      <c r="EM30" s="15"/>
      <c r="EN30" s="15"/>
      <c r="EO30" s="15"/>
      <c r="EP30" s="2"/>
      <c r="EQ30" s="15"/>
      <c r="ER30" s="15"/>
      <c r="ES30" s="15"/>
      <c r="ET30" s="15"/>
      <c r="EU30" s="15"/>
      <c r="EV30" s="15"/>
      <c r="EW30" s="15"/>
      <c r="EX30" s="15"/>
    </row>
    <row r="31" spans="1:154" x14ac:dyDescent="0.25">
      <c r="A31" s="2" t="s">
        <v>26</v>
      </c>
      <c r="B31" s="2"/>
      <c r="C31" s="4">
        <v>1000</v>
      </c>
      <c r="D31" s="4">
        <v>9358</v>
      </c>
      <c r="E31" s="4">
        <v>10919</v>
      </c>
      <c r="F31" s="1">
        <f t="shared" si="0"/>
        <v>0</v>
      </c>
      <c r="G31" s="1">
        <f t="shared" si="1"/>
        <v>10428</v>
      </c>
      <c r="H31">
        <v>9139</v>
      </c>
      <c r="I31">
        <v>11292</v>
      </c>
      <c r="J31">
        <v>9139</v>
      </c>
      <c r="K31">
        <v>10440</v>
      </c>
      <c r="L31" s="3">
        <f>euro_ltga_dyn!M137</f>
        <v>9139</v>
      </c>
      <c r="M31" s="3">
        <f>euro_ltga_dyn!N137</f>
        <v>10431</v>
      </c>
      <c r="N31" s="3">
        <f>euro_ltga_dyn!O137</f>
        <v>10432</v>
      </c>
      <c r="O31" s="8">
        <f>euro_ltga_st!M137</f>
        <v>9139</v>
      </c>
      <c r="P31" s="8">
        <f>euro_ltga_st!N137</f>
        <v>10483</v>
      </c>
      <c r="Q31" s="8">
        <f>euro_ltga_st!O137</f>
        <v>10506</v>
      </c>
      <c r="R31" s="3">
        <f>euro_ltga_st_st!M137</f>
        <v>9139</v>
      </c>
      <c r="S31" s="3">
        <f>euro_ltga_st_st!N137</f>
        <v>10481</v>
      </c>
      <c r="T31" s="3">
        <f>euro_ltga_st_st!O137</f>
        <v>10488</v>
      </c>
      <c r="U31" s="2">
        <f t="shared" si="2"/>
        <v>10431</v>
      </c>
      <c r="V31" s="2">
        <f t="shared" si="3"/>
        <v>10432</v>
      </c>
      <c r="W31" s="16">
        <f t="shared" si="4"/>
        <v>9.586808551433228E-5</v>
      </c>
      <c r="X31" s="16">
        <f t="shared" si="5"/>
        <v>7.1901064135749208E-3</v>
      </c>
      <c r="Y31" s="16">
        <f t="shared" si="6"/>
        <v>5.4644808743169399E-3</v>
      </c>
      <c r="Z31" s="17">
        <f t="shared" si="7"/>
        <v>10432</v>
      </c>
      <c r="AA31" s="17">
        <f t="shared" si="8"/>
        <v>10481</v>
      </c>
      <c r="AB31" s="18">
        <f t="shared" si="9"/>
        <v>1</v>
      </c>
      <c r="AC31" s="2"/>
      <c r="AD31" s="8">
        <f>euro_p3_dyn!M137</f>
        <v>9139</v>
      </c>
      <c r="AE31" s="8">
        <f>euro_p3_dyn!N137</f>
        <v>10427</v>
      </c>
      <c r="AF31" s="8">
        <f>euro_p3_dyn!O137</f>
        <v>10428</v>
      </c>
      <c r="AG31" s="3">
        <f>euro_p3_st!M137</f>
        <v>9139</v>
      </c>
      <c r="AH31" s="3">
        <f>euro_p3_st!N137</f>
        <v>10435</v>
      </c>
      <c r="AI31" s="3">
        <f>euro_p3_st!O137</f>
        <v>10441</v>
      </c>
      <c r="AJ31" s="2">
        <f t="shared" si="10"/>
        <v>10427</v>
      </c>
      <c r="AK31" s="2">
        <f t="shared" si="11"/>
        <v>10428</v>
      </c>
      <c r="AL31" s="16">
        <f t="shared" si="12"/>
        <v>9.5904862376522496E-5</v>
      </c>
      <c r="AM31" s="16">
        <f t="shared" si="13"/>
        <v>1.3426680732713148E-3</v>
      </c>
      <c r="AN31" s="17">
        <f t="shared" si="14"/>
        <v>10428</v>
      </c>
      <c r="AO31" s="17">
        <f t="shared" si="15"/>
        <v>10435</v>
      </c>
      <c r="AP31" s="18">
        <f t="shared" si="16"/>
        <v>1</v>
      </c>
      <c r="AQ31" s="18"/>
      <c r="AR31" s="3">
        <f>euro_dsmga2_dyn!M137</f>
        <v>9139</v>
      </c>
      <c r="AS31" s="3">
        <f>euro_dsmga2_dyn!N137</f>
        <v>10434</v>
      </c>
      <c r="AT31" s="3">
        <f>euro_dsmga2_dyn!O137</f>
        <v>10437</v>
      </c>
      <c r="AU31" s="8">
        <f>euro_dsmga2_st!M137</f>
        <v>9139</v>
      </c>
      <c r="AV31" s="8">
        <f>euro_dsmga2_st!N137</f>
        <v>10449</v>
      </c>
      <c r="AW31" s="8">
        <f>euro_dsmga2_st!O137</f>
        <v>10451</v>
      </c>
      <c r="AX31" s="3">
        <f>euro_dsmga2_st_st!M137</f>
        <v>9139</v>
      </c>
      <c r="AY31" s="3">
        <f>euro_dsmga2_st_st!N137</f>
        <v>10533</v>
      </c>
      <c r="AZ31" s="3">
        <f>euro_dsmga2_st_st!O137</f>
        <v>10561</v>
      </c>
      <c r="BA31" s="2">
        <f t="shared" si="17"/>
        <v>10434</v>
      </c>
      <c r="BB31" s="2">
        <f t="shared" si="18"/>
        <v>10437</v>
      </c>
      <c r="BC31" s="16">
        <f t="shared" si="19"/>
        <v>2.875215641173088E-4</v>
      </c>
      <c r="BD31" s="16">
        <f t="shared" si="20"/>
        <v>1.6292888633314166E-3</v>
      </c>
      <c r="BE31" s="16">
        <f t="shared" si="21"/>
        <v>1.2171746214299405E-2</v>
      </c>
      <c r="BF31" s="17">
        <f t="shared" si="22"/>
        <v>10437</v>
      </c>
      <c r="BG31" s="17">
        <f t="shared" si="23"/>
        <v>10449</v>
      </c>
      <c r="BH31" s="18">
        <f t="shared" si="24"/>
        <v>1</v>
      </c>
      <c r="BI31" s="18"/>
      <c r="BJ31" s="3">
        <f>euro_mup_dyn!M137</f>
        <v>9139</v>
      </c>
      <c r="BK31" s="3">
        <f>euro_mup_dyn!N137</f>
        <v>10548</v>
      </c>
      <c r="BL31" s="3">
        <f>euro_mup_dyn!O137</f>
        <v>10578</v>
      </c>
      <c r="BM31" s="8">
        <f>euro_mup_st!M137</f>
        <v>9139</v>
      </c>
      <c r="BN31" s="8">
        <f>euro_mup_st!N137</f>
        <v>10514</v>
      </c>
      <c r="BO31" s="8">
        <f>euro_mup_st!O137</f>
        <v>10541</v>
      </c>
      <c r="BP31" s="3">
        <f>euro_mup_st_st!M137</f>
        <v>9139</v>
      </c>
      <c r="BQ31" s="3">
        <f>euro_mup_st_st!N137</f>
        <v>10521</v>
      </c>
      <c r="BR31" s="3">
        <f>euro_mup_st_st!O137</f>
        <v>10538</v>
      </c>
      <c r="BS31" s="2">
        <f t="shared" si="25"/>
        <v>10514</v>
      </c>
      <c r="BT31" s="2">
        <f t="shared" si="26"/>
        <v>10538</v>
      </c>
      <c r="BU31" s="16">
        <f t="shared" si="27"/>
        <v>6.0871219326612139E-3</v>
      </c>
      <c r="BV31" s="16">
        <f t="shared" si="28"/>
        <v>2.5680045653414495E-3</v>
      </c>
      <c r="BW31" s="16">
        <f t="shared" si="29"/>
        <v>2.2826707247479549E-3</v>
      </c>
      <c r="BX31" s="17">
        <f t="shared" si="30"/>
        <v>10578</v>
      </c>
      <c r="BY31" s="17">
        <f t="shared" si="31"/>
        <v>10514</v>
      </c>
      <c r="BZ31" s="18">
        <f t="shared" si="32"/>
        <v>0</v>
      </c>
      <c r="CA31" s="2"/>
      <c r="CB31" s="2">
        <f t="shared" si="33"/>
        <v>0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15"/>
      <c r="EI31" s="15"/>
      <c r="EJ31" s="15"/>
      <c r="EK31" s="15"/>
      <c r="EL31" s="15"/>
      <c r="EM31" s="15"/>
      <c r="EN31" s="15"/>
      <c r="EO31" s="15"/>
      <c r="EP31" s="2"/>
      <c r="EQ31" s="15"/>
      <c r="ER31" s="15"/>
      <c r="ES31" s="15"/>
      <c r="ET31" s="15"/>
      <c r="EU31" s="15"/>
      <c r="EV31" s="15"/>
      <c r="EW31" s="15"/>
      <c r="EX31" s="15"/>
    </row>
    <row r="32" spans="1:154" x14ac:dyDescent="0.25">
      <c r="A32" s="2" t="s">
        <v>27</v>
      </c>
      <c r="B32" s="2"/>
      <c r="C32" s="4">
        <v>1000</v>
      </c>
      <c r="D32" s="4">
        <v>7664</v>
      </c>
      <c r="E32" s="4">
        <v>10200</v>
      </c>
      <c r="F32" s="1">
        <f t="shared" si="0"/>
        <v>1</v>
      </c>
      <c r="G32" s="1">
        <f t="shared" si="1"/>
        <v>9940</v>
      </c>
      <c r="H32">
        <v>7664</v>
      </c>
      <c r="I32">
        <v>10571</v>
      </c>
      <c r="J32">
        <v>7664</v>
      </c>
      <c r="K32">
        <v>9940</v>
      </c>
      <c r="L32" s="3">
        <f>euro_ltga_dyn!M142</f>
        <v>7664</v>
      </c>
      <c r="M32" s="3">
        <f>euro_ltga_dyn!N142</f>
        <v>9945</v>
      </c>
      <c r="N32" s="3">
        <f>euro_ltga_dyn!O142</f>
        <v>9947</v>
      </c>
      <c r="O32" s="8">
        <f>euro_ltga_st!M142</f>
        <v>7664</v>
      </c>
      <c r="P32" s="8">
        <f>euro_ltga_st!N142</f>
        <v>10520</v>
      </c>
      <c r="Q32" s="8">
        <f>euro_ltga_st!O142</f>
        <v>10592</v>
      </c>
      <c r="R32" s="3">
        <f>euro_ltga_st_st!M142</f>
        <v>7664</v>
      </c>
      <c r="S32" s="3">
        <f>euro_ltga_st_st!N142</f>
        <v>10463</v>
      </c>
      <c r="T32" s="3">
        <f>euro_ltga_st_st!O142</f>
        <v>10545</v>
      </c>
      <c r="U32" s="2">
        <f t="shared" si="2"/>
        <v>9945</v>
      </c>
      <c r="V32" s="2">
        <f t="shared" si="3"/>
        <v>9947</v>
      </c>
      <c r="W32" s="16">
        <f t="shared" si="4"/>
        <v>2.0110608345902463E-4</v>
      </c>
      <c r="X32" s="16">
        <f t="shared" si="5"/>
        <v>6.5057817998994474E-2</v>
      </c>
      <c r="Y32" s="16">
        <f t="shared" si="6"/>
        <v>6.0331825037707391E-2</v>
      </c>
      <c r="Z32" s="17">
        <f t="shared" si="7"/>
        <v>9947</v>
      </c>
      <c r="AA32" s="17">
        <f t="shared" si="8"/>
        <v>10463</v>
      </c>
      <c r="AB32" s="18">
        <f t="shared" si="9"/>
        <v>1</v>
      </c>
      <c r="AC32" s="2"/>
      <c r="AD32" s="8">
        <f>euro_p3_dyn!M142</f>
        <v>7664</v>
      </c>
      <c r="AE32" s="8">
        <f>euro_p3_dyn!N142</f>
        <v>9939</v>
      </c>
      <c r="AF32" s="8">
        <f>euro_p3_dyn!O142</f>
        <v>9942</v>
      </c>
      <c r="AG32" s="3">
        <f>euro_p3_st!M142</f>
        <v>7664</v>
      </c>
      <c r="AH32" s="3">
        <f>euro_p3_st!N142</f>
        <v>10156</v>
      </c>
      <c r="AI32" s="3">
        <f>euro_p3_st!O142</f>
        <v>10173</v>
      </c>
      <c r="AJ32" s="2">
        <f t="shared" si="10"/>
        <v>9939</v>
      </c>
      <c r="AK32" s="2">
        <f t="shared" si="11"/>
        <v>9942</v>
      </c>
      <c r="AL32" s="16">
        <f t="shared" si="12"/>
        <v>3.0184123151222455E-4</v>
      </c>
      <c r="AM32" s="16">
        <f t="shared" si="13"/>
        <v>2.3543616057953517E-2</v>
      </c>
      <c r="AN32" s="17">
        <f t="shared" si="14"/>
        <v>9942</v>
      </c>
      <c r="AO32" s="17">
        <f t="shared" si="15"/>
        <v>10156</v>
      </c>
      <c r="AP32" s="18">
        <f t="shared" si="16"/>
        <v>1</v>
      </c>
      <c r="AQ32" s="18"/>
      <c r="AR32" s="3">
        <f>euro_dsmga2_dyn!M142</f>
        <v>7664</v>
      </c>
      <c r="AS32" s="3">
        <f>euro_dsmga2_dyn!N142</f>
        <v>9986</v>
      </c>
      <c r="AT32" s="3">
        <f>euro_dsmga2_dyn!O142</f>
        <v>9996</v>
      </c>
      <c r="AU32" s="8">
        <f>euro_dsmga2_st!M142</f>
        <v>7664</v>
      </c>
      <c r="AV32" s="8">
        <f>euro_dsmga2_st!N142</f>
        <v>10421</v>
      </c>
      <c r="AW32" s="8">
        <f>euro_dsmga2_st!O142</f>
        <v>10513</v>
      </c>
      <c r="AX32" s="3">
        <f>euro_dsmga2_st_st!M142</f>
        <v>7664</v>
      </c>
      <c r="AY32" s="3">
        <f>euro_dsmga2_st_st!N142</f>
        <v>10555</v>
      </c>
      <c r="AZ32" s="3">
        <f>euro_dsmga2_st_st!O142</f>
        <v>10642</v>
      </c>
      <c r="BA32" s="2">
        <f t="shared" si="17"/>
        <v>9986</v>
      </c>
      <c r="BB32" s="2">
        <f t="shared" si="18"/>
        <v>9996</v>
      </c>
      <c r="BC32" s="16">
        <f t="shared" si="19"/>
        <v>1.001401962747847E-3</v>
      </c>
      <c r="BD32" s="16">
        <f t="shared" si="20"/>
        <v>5.2773883436811539E-2</v>
      </c>
      <c r="BE32" s="16">
        <f t="shared" si="21"/>
        <v>6.5691968756258767E-2</v>
      </c>
      <c r="BF32" s="17">
        <f t="shared" si="22"/>
        <v>9996</v>
      </c>
      <c r="BG32" s="17">
        <f t="shared" si="23"/>
        <v>10421</v>
      </c>
      <c r="BH32" s="18">
        <f t="shared" si="24"/>
        <v>1</v>
      </c>
      <c r="BI32" s="18"/>
      <c r="BJ32" s="3">
        <f>euro_mup_dyn!M142</f>
        <v>7664</v>
      </c>
      <c r="BK32" s="3">
        <f>euro_mup_dyn!N142</f>
        <v>10048</v>
      </c>
      <c r="BL32" s="3">
        <f>euro_mup_dyn!O142</f>
        <v>10091</v>
      </c>
      <c r="BM32" s="8">
        <f>euro_mup_st!M142</f>
        <v>7664</v>
      </c>
      <c r="BN32" s="8">
        <f>euro_mup_st!N142</f>
        <v>10179</v>
      </c>
      <c r="BO32" s="8">
        <f>euro_mup_st!O142</f>
        <v>10218</v>
      </c>
      <c r="BP32" s="3">
        <f>euro_mup_st_st!M142</f>
        <v>7664</v>
      </c>
      <c r="BQ32" s="3">
        <f>euro_mup_st_st!N142</f>
        <v>10144</v>
      </c>
      <c r="BR32" s="3">
        <f>euro_mup_st_st!O142</f>
        <v>10202</v>
      </c>
      <c r="BS32" s="2">
        <f t="shared" si="25"/>
        <v>10048</v>
      </c>
      <c r="BT32" s="2">
        <f t="shared" si="26"/>
        <v>10091</v>
      </c>
      <c r="BU32" s="16">
        <f t="shared" si="27"/>
        <v>4.2794585987261146E-3</v>
      </c>
      <c r="BV32" s="16">
        <f t="shared" si="28"/>
        <v>1.6918789808917197E-2</v>
      </c>
      <c r="BW32" s="16">
        <f t="shared" si="29"/>
        <v>1.5326433121019108E-2</v>
      </c>
      <c r="BX32" s="17">
        <f t="shared" si="30"/>
        <v>10091</v>
      </c>
      <c r="BY32" s="17">
        <f t="shared" si="31"/>
        <v>10144</v>
      </c>
      <c r="BZ32" s="18">
        <f t="shared" si="32"/>
        <v>1</v>
      </c>
      <c r="CA32" s="2"/>
      <c r="CB32" s="2">
        <f t="shared" si="33"/>
        <v>1</v>
      </c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15"/>
      <c r="EI32" s="15"/>
      <c r="EJ32" s="15"/>
      <c r="EK32" s="15"/>
      <c r="EL32" s="15"/>
      <c r="EM32" s="15"/>
      <c r="EN32" s="15"/>
      <c r="EO32" s="15"/>
      <c r="EP32" s="2"/>
      <c r="EQ32" s="15"/>
      <c r="ER32" s="15"/>
      <c r="ES32" s="15"/>
      <c r="ET32" s="15"/>
      <c r="EU32" s="15"/>
      <c r="EV32" s="15"/>
      <c r="EW32" s="15"/>
      <c r="EX32" s="15"/>
    </row>
    <row r="33" spans="1:154" x14ac:dyDescent="0.25">
      <c r="A33" s="2" t="s">
        <v>28</v>
      </c>
      <c r="B33" s="2"/>
      <c r="C33" s="4">
        <v>1000</v>
      </c>
      <c r="D33" s="4">
        <v>6014</v>
      </c>
      <c r="E33" s="4">
        <v>8902</v>
      </c>
      <c r="F33" s="1">
        <f t="shared" si="0"/>
        <v>0</v>
      </c>
      <c r="G33" s="1">
        <f t="shared" si="1"/>
        <v>8291</v>
      </c>
      <c r="H33">
        <v>6014</v>
      </c>
      <c r="I33">
        <v>8673</v>
      </c>
      <c r="J33">
        <v>6014</v>
      </c>
      <c r="K33">
        <v>8291</v>
      </c>
      <c r="L33" s="3">
        <f>euro_ltga_dyn!M147</f>
        <v>6014</v>
      </c>
      <c r="M33" s="3">
        <f>euro_ltga_dyn!N147</f>
        <v>8295</v>
      </c>
      <c r="N33" s="3">
        <f>euro_ltga_dyn!O147</f>
        <v>8298</v>
      </c>
      <c r="O33" s="8">
        <f>euro_ltga_st!M147</f>
        <v>6014</v>
      </c>
      <c r="P33" s="8">
        <f>euro_ltga_st!N147</f>
        <v>8392</v>
      </c>
      <c r="Q33" s="8">
        <f>euro_ltga_st!O147</f>
        <v>8405</v>
      </c>
      <c r="R33" s="3">
        <f>euro_ltga_st_st!M147</f>
        <v>6014</v>
      </c>
      <c r="S33" s="3">
        <f>euro_ltga_st_st!N147</f>
        <v>8386</v>
      </c>
      <c r="T33" s="3">
        <f>euro_ltga_st_st!O147</f>
        <v>8405</v>
      </c>
      <c r="U33" s="2">
        <f t="shared" si="2"/>
        <v>8295</v>
      </c>
      <c r="V33" s="2">
        <f t="shared" si="3"/>
        <v>8298</v>
      </c>
      <c r="W33" s="16">
        <f t="shared" si="4"/>
        <v>3.6166365280289331E-4</v>
      </c>
      <c r="X33" s="16">
        <f t="shared" si="5"/>
        <v>1.3261000602772756E-2</v>
      </c>
      <c r="Y33" s="16">
        <f t="shared" si="6"/>
        <v>1.3261000602772756E-2</v>
      </c>
      <c r="Z33" s="17">
        <f t="shared" si="7"/>
        <v>8298</v>
      </c>
      <c r="AA33" s="17">
        <f t="shared" si="8"/>
        <v>8386</v>
      </c>
      <c r="AB33" s="18">
        <f t="shared" si="9"/>
        <v>1</v>
      </c>
      <c r="AC33" s="2"/>
      <c r="AD33" s="8">
        <f>euro_p3_dyn!M147</f>
        <v>6014</v>
      </c>
      <c r="AE33" s="8">
        <f>euro_p3_dyn!N147</f>
        <v>8291</v>
      </c>
      <c r="AF33" s="8">
        <f>euro_p3_dyn!O147</f>
        <v>8292</v>
      </c>
      <c r="AG33" s="3">
        <f>euro_p3_st!M147</f>
        <v>6014</v>
      </c>
      <c r="AH33" s="3">
        <f>euro_p3_st!N147</f>
        <v>8312</v>
      </c>
      <c r="AI33" s="3">
        <f>euro_p3_st!O147</f>
        <v>8316</v>
      </c>
      <c r="AJ33" s="2">
        <f t="shared" si="10"/>
        <v>8291</v>
      </c>
      <c r="AK33" s="2">
        <f t="shared" si="11"/>
        <v>8292</v>
      </c>
      <c r="AL33" s="16">
        <f t="shared" si="12"/>
        <v>1.2061271257990592E-4</v>
      </c>
      <c r="AM33" s="16">
        <f t="shared" si="13"/>
        <v>3.0153178144976481E-3</v>
      </c>
      <c r="AN33" s="17">
        <f t="shared" si="14"/>
        <v>8292</v>
      </c>
      <c r="AO33" s="17">
        <f t="shared" si="15"/>
        <v>8312</v>
      </c>
      <c r="AP33" s="18">
        <f t="shared" si="16"/>
        <v>1</v>
      </c>
      <c r="AQ33" s="18"/>
      <c r="AR33" s="3">
        <f>euro_dsmga2_dyn!M147</f>
        <v>6014</v>
      </c>
      <c r="AS33" s="3">
        <f>euro_dsmga2_dyn!N147</f>
        <v>8308</v>
      </c>
      <c r="AT33" s="3">
        <f>euro_dsmga2_dyn!O147</f>
        <v>8316</v>
      </c>
      <c r="AU33" s="8">
        <f>euro_dsmga2_st!M147</f>
        <v>6014</v>
      </c>
      <c r="AV33" s="8">
        <f>euro_dsmga2_st!N147</f>
        <v>8323</v>
      </c>
      <c r="AW33" s="8">
        <f>euro_dsmga2_st!O147</f>
        <v>8333</v>
      </c>
      <c r="AX33" s="3">
        <f>euro_dsmga2_st_st!M147</f>
        <v>6014</v>
      </c>
      <c r="AY33" s="3">
        <f>euro_dsmga2_st_st!N147</f>
        <v>8501</v>
      </c>
      <c r="AZ33" s="3">
        <f>euro_dsmga2_st_st!O147</f>
        <v>8539</v>
      </c>
      <c r="BA33" s="2">
        <f t="shared" si="17"/>
        <v>8308</v>
      </c>
      <c r="BB33" s="2">
        <f t="shared" si="18"/>
        <v>8316</v>
      </c>
      <c r="BC33" s="16">
        <f t="shared" si="19"/>
        <v>9.6292729898892631E-4</v>
      </c>
      <c r="BD33" s="16">
        <f t="shared" si="20"/>
        <v>3.0091478093403948E-3</v>
      </c>
      <c r="BE33" s="16">
        <f t="shared" si="21"/>
        <v>2.7804525758305249E-2</v>
      </c>
      <c r="BF33" s="17">
        <f t="shared" si="22"/>
        <v>8316</v>
      </c>
      <c r="BG33" s="17">
        <f t="shared" si="23"/>
        <v>8323</v>
      </c>
      <c r="BH33" s="18">
        <f t="shared" si="24"/>
        <v>1</v>
      </c>
      <c r="BI33" s="18"/>
      <c r="BJ33" s="3">
        <f>euro_mup_dyn!M147</f>
        <v>6014</v>
      </c>
      <c r="BK33" s="3">
        <f>euro_mup_dyn!N147</f>
        <v>8427</v>
      </c>
      <c r="BL33" s="3">
        <f>euro_mup_dyn!O147</f>
        <v>8451</v>
      </c>
      <c r="BM33" s="8">
        <f>euro_mup_st!M147</f>
        <v>6014</v>
      </c>
      <c r="BN33" s="8">
        <f>euro_mup_st!N147</f>
        <v>8436</v>
      </c>
      <c r="BO33" s="8">
        <f>euro_mup_st!O147</f>
        <v>8463</v>
      </c>
      <c r="BP33" s="3">
        <f>euro_mup_st_st!M147</f>
        <v>6014</v>
      </c>
      <c r="BQ33" s="3">
        <f>euro_mup_st_st!N147</f>
        <v>8422</v>
      </c>
      <c r="BR33" s="3">
        <f>euro_mup_st_st!O147</f>
        <v>8451</v>
      </c>
      <c r="BS33" s="2">
        <f t="shared" si="25"/>
        <v>8422</v>
      </c>
      <c r="BT33" s="2">
        <f t="shared" si="26"/>
        <v>8451</v>
      </c>
      <c r="BU33" s="16">
        <f t="shared" si="27"/>
        <v>3.4433626217050583E-3</v>
      </c>
      <c r="BV33" s="16">
        <f t="shared" si="28"/>
        <v>4.8682023272381856E-3</v>
      </c>
      <c r="BW33" s="16">
        <f t="shared" si="29"/>
        <v>3.4433626217050583E-3</v>
      </c>
      <c r="BX33" s="17">
        <f t="shared" si="30"/>
        <v>8451</v>
      </c>
      <c r="BY33" s="17">
        <f t="shared" si="31"/>
        <v>8422</v>
      </c>
      <c r="BZ33" s="18">
        <f t="shared" si="32"/>
        <v>0</v>
      </c>
      <c r="CA33" s="2"/>
      <c r="CB33" s="2">
        <f t="shared" si="33"/>
        <v>0</v>
      </c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15"/>
      <c r="EI33" s="15"/>
      <c r="EJ33" s="15"/>
      <c r="EK33" s="15"/>
      <c r="EL33" s="15"/>
      <c r="EM33" s="15"/>
      <c r="EN33" s="15"/>
      <c r="EO33" s="15"/>
      <c r="EP33" s="2"/>
      <c r="EQ33" s="15"/>
      <c r="ER33" s="15"/>
      <c r="ES33" s="15"/>
      <c r="ET33" s="15"/>
      <c r="EU33" s="15"/>
      <c r="EV33" s="15"/>
      <c r="EW33" s="15"/>
      <c r="EX33" s="15"/>
    </row>
    <row r="34" spans="1:154" x14ac:dyDescent="0.25">
      <c r="A34" s="2" t="s">
        <v>29</v>
      </c>
      <c r="B34" s="2"/>
      <c r="C34" s="4">
        <v>1000</v>
      </c>
      <c r="D34" s="4">
        <v>5339</v>
      </c>
      <c r="E34" s="4">
        <v>8199</v>
      </c>
      <c r="F34" s="1">
        <f t="shared" si="0"/>
        <v>1</v>
      </c>
      <c r="G34" s="1">
        <f t="shared" si="1"/>
        <v>7919</v>
      </c>
      <c r="H34">
        <v>5339</v>
      </c>
      <c r="I34">
        <v>8296</v>
      </c>
      <c r="J34">
        <v>5339</v>
      </c>
      <c r="K34">
        <v>7922</v>
      </c>
      <c r="L34" s="3">
        <f>euro_ltga_dyn!M152</f>
        <v>5339</v>
      </c>
      <c r="M34" s="3">
        <f>euro_ltga_dyn!N152</f>
        <v>7919</v>
      </c>
      <c r="N34" s="3">
        <f>euro_ltga_dyn!O152</f>
        <v>7926</v>
      </c>
      <c r="O34" s="8">
        <f>euro_ltga_st!M152</f>
        <v>5339</v>
      </c>
      <c r="P34" s="8">
        <f>euro_ltga_st!N152</f>
        <v>8170</v>
      </c>
      <c r="Q34" s="8">
        <f>euro_ltga_st!O152</f>
        <v>8233</v>
      </c>
      <c r="R34" s="3">
        <f>euro_ltga_st_st!M152</f>
        <v>5339</v>
      </c>
      <c r="S34" s="3">
        <f>euro_ltga_st_st!N152</f>
        <v>8164</v>
      </c>
      <c r="T34" s="3">
        <f>euro_ltga_st_st!O152</f>
        <v>8207</v>
      </c>
      <c r="U34" s="2">
        <f t="shared" si="2"/>
        <v>7919</v>
      </c>
      <c r="V34" s="2">
        <f t="shared" si="3"/>
        <v>7926</v>
      </c>
      <c r="W34" s="16">
        <f t="shared" si="4"/>
        <v>8.8394999368607145E-4</v>
      </c>
      <c r="X34" s="16">
        <f t="shared" si="5"/>
        <v>3.9651471145346638E-2</v>
      </c>
      <c r="Y34" s="16">
        <f t="shared" si="6"/>
        <v>3.6368228311655509E-2</v>
      </c>
      <c r="Z34" s="17">
        <f t="shared" si="7"/>
        <v>7926</v>
      </c>
      <c r="AA34" s="17">
        <f t="shared" si="8"/>
        <v>8164</v>
      </c>
      <c r="AB34" s="18">
        <f t="shared" si="9"/>
        <v>1</v>
      </c>
      <c r="AC34" s="2"/>
      <c r="AD34" s="8">
        <f>euro_p3_dyn!M152</f>
        <v>5339</v>
      </c>
      <c r="AE34" s="8">
        <f>euro_p3_dyn!N152</f>
        <v>7919</v>
      </c>
      <c r="AF34" s="8">
        <f>euro_p3_dyn!O152</f>
        <v>7919</v>
      </c>
      <c r="AG34" s="3">
        <f>euro_p3_st!M152</f>
        <v>5339</v>
      </c>
      <c r="AH34" s="3">
        <f>euro_p3_st!N152</f>
        <v>7971</v>
      </c>
      <c r="AI34" s="3">
        <f>euro_p3_st!O152</f>
        <v>7982</v>
      </c>
      <c r="AJ34" s="2">
        <f t="shared" si="10"/>
        <v>7919</v>
      </c>
      <c r="AK34" s="2">
        <f t="shared" si="11"/>
        <v>7919</v>
      </c>
      <c r="AL34" s="16">
        <f t="shared" si="12"/>
        <v>0</v>
      </c>
      <c r="AM34" s="16">
        <f t="shared" si="13"/>
        <v>7.9555499431746435E-3</v>
      </c>
      <c r="AN34" s="17">
        <f t="shared" si="14"/>
        <v>7919</v>
      </c>
      <c r="AO34" s="17">
        <f t="shared" si="15"/>
        <v>7971</v>
      </c>
      <c r="AP34" s="18">
        <f t="shared" si="16"/>
        <v>1</v>
      </c>
      <c r="AQ34" s="18"/>
      <c r="AR34" s="3">
        <f>euro_dsmga2_dyn!M152</f>
        <v>5339</v>
      </c>
      <c r="AS34" s="3">
        <f>euro_dsmga2_dyn!N152</f>
        <v>7944</v>
      </c>
      <c r="AT34" s="3">
        <f>euro_dsmga2_dyn!O152</f>
        <v>7971</v>
      </c>
      <c r="AU34" s="8">
        <f>euro_dsmga2_st!M152</f>
        <v>5339</v>
      </c>
      <c r="AV34" s="8">
        <f>euro_dsmga2_st!N152</f>
        <v>8042</v>
      </c>
      <c r="AW34" s="8">
        <f>euro_dsmga2_st!O152</f>
        <v>8199</v>
      </c>
      <c r="AX34" s="3">
        <f>euro_dsmga2_st_st!M152</f>
        <v>5339</v>
      </c>
      <c r="AY34" s="3">
        <f>euro_dsmga2_st_st!N152</f>
        <v>8305</v>
      </c>
      <c r="AZ34" s="3">
        <f>euro_dsmga2_st_st!O152</f>
        <v>8375</v>
      </c>
      <c r="BA34" s="2">
        <f t="shared" si="17"/>
        <v>7944</v>
      </c>
      <c r="BB34" s="2">
        <f t="shared" si="18"/>
        <v>7971</v>
      </c>
      <c r="BC34" s="16">
        <f t="shared" si="19"/>
        <v>3.3987915407854984E-3</v>
      </c>
      <c r="BD34" s="16">
        <f t="shared" si="20"/>
        <v>3.2099697885196378E-2</v>
      </c>
      <c r="BE34" s="16">
        <f t="shared" si="21"/>
        <v>5.4254783484390737E-2</v>
      </c>
      <c r="BF34" s="17">
        <f t="shared" si="22"/>
        <v>7971</v>
      </c>
      <c r="BG34" s="17">
        <f t="shared" si="23"/>
        <v>8042</v>
      </c>
      <c r="BH34" s="18">
        <f t="shared" si="24"/>
        <v>1</v>
      </c>
      <c r="BI34" s="18"/>
      <c r="BJ34" s="3">
        <f>euro_mup_dyn!M152</f>
        <v>5339</v>
      </c>
      <c r="BK34" s="3">
        <f>euro_mup_dyn!N152</f>
        <v>7971</v>
      </c>
      <c r="BL34" s="3">
        <f>euro_mup_dyn!O152</f>
        <v>7989</v>
      </c>
      <c r="BM34" s="8">
        <f>euro_mup_st!M152</f>
        <v>5339</v>
      </c>
      <c r="BN34" s="8">
        <f>euro_mup_st!N152</f>
        <v>8030</v>
      </c>
      <c r="BO34" s="8">
        <f>euro_mup_st!O152</f>
        <v>8070</v>
      </c>
      <c r="BP34" s="3">
        <f>euro_mup_st_st!M152</f>
        <v>5339</v>
      </c>
      <c r="BQ34" s="3">
        <f>euro_mup_st_st!N152</f>
        <v>8017</v>
      </c>
      <c r="BR34" s="3">
        <f>euro_mup_st_st!O152</f>
        <v>8038</v>
      </c>
      <c r="BS34" s="2">
        <f t="shared" si="25"/>
        <v>7971</v>
      </c>
      <c r="BT34" s="2">
        <f t="shared" si="26"/>
        <v>7989</v>
      </c>
      <c r="BU34" s="16">
        <f t="shared" si="27"/>
        <v>2.2581859239744072E-3</v>
      </c>
      <c r="BV34" s="16">
        <f t="shared" si="28"/>
        <v>1.2420022581859239E-2</v>
      </c>
      <c r="BW34" s="16">
        <f t="shared" si="29"/>
        <v>8.4054698281269598E-3</v>
      </c>
      <c r="BX34" s="17">
        <f t="shared" si="30"/>
        <v>7989</v>
      </c>
      <c r="BY34" s="17">
        <f t="shared" si="31"/>
        <v>8017</v>
      </c>
      <c r="BZ34" s="18">
        <f t="shared" si="32"/>
        <v>1</v>
      </c>
      <c r="CA34" s="2"/>
      <c r="CB34" s="2">
        <f t="shared" si="33"/>
        <v>1</v>
      </c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15"/>
      <c r="EI34" s="15"/>
      <c r="EJ34" s="15"/>
      <c r="EK34" s="15"/>
      <c r="EL34" s="15"/>
      <c r="EM34" s="15"/>
      <c r="EN34" s="15"/>
      <c r="EO34" s="15"/>
      <c r="EP34" s="2"/>
      <c r="EQ34" s="15"/>
      <c r="ER34" s="15"/>
      <c r="ES34" s="15"/>
      <c r="ET34" s="15"/>
      <c r="EU34" s="15"/>
      <c r="EV34" s="15"/>
      <c r="EW34" s="15"/>
      <c r="EX34" s="15"/>
    </row>
    <row r="35" spans="1:154" x14ac:dyDescent="0.25">
      <c r="A35" s="2" t="s">
        <v>30</v>
      </c>
      <c r="B35" s="2"/>
      <c r="C35" s="4">
        <v>1000</v>
      </c>
      <c r="D35" s="4">
        <v>6601</v>
      </c>
      <c r="E35" s="4">
        <v>7850</v>
      </c>
      <c r="F35" s="1">
        <f t="shared" si="0"/>
        <v>1</v>
      </c>
      <c r="G35" s="1">
        <f t="shared" si="1"/>
        <v>7829</v>
      </c>
      <c r="H35">
        <v>6601</v>
      </c>
      <c r="I35">
        <v>8225</v>
      </c>
      <c r="J35">
        <v>6601</v>
      </c>
      <c r="K35">
        <v>7829</v>
      </c>
      <c r="L35" s="3">
        <f>euro_ltga_dyn!M157</f>
        <v>6601</v>
      </c>
      <c r="M35" s="3">
        <f>euro_ltga_dyn!N157</f>
        <v>7829</v>
      </c>
      <c r="N35" s="3">
        <f>euro_ltga_dyn!O157</f>
        <v>7829</v>
      </c>
      <c r="O35" s="8">
        <f>euro_ltga_st!M157</f>
        <v>6601</v>
      </c>
      <c r="P35" s="8">
        <f>euro_ltga_st!N157</f>
        <v>7932</v>
      </c>
      <c r="Q35" s="8">
        <f>euro_ltga_st!O157</f>
        <v>7975</v>
      </c>
      <c r="R35" s="3">
        <f>euro_ltga_st_st!M157</f>
        <v>6601</v>
      </c>
      <c r="S35" s="3">
        <f>euro_ltga_st_st!N157</f>
        <v>7912</v>
      </c>
      <c r="T35" s="3">
        <f>euro_ltga_st_st!O157</f>
        <v>7942</v>
      </c>
      <c r="U35" s="2">
        <f t="shared" si="2"/>
        <v>7829</v>
      </c>
      <c r="V35" s="2">
        <f t="shared" si="3"/>
        <v>7829</v>
      </c>
      <c r="W35" s="16">
        <f t="shared" si="4"/>
        <v>0</v>
      </c>
      <c r="X35" s="16">
        <f t="shared" si="5"/>
        <v>1.8648614126963853E-2</v>
      </c>
      <c r="Y35" s="16">
        <f t="shared" si="6"/>
        <v>1.4433516413335037E-2</v>
      </c>
      <c r="Z35" s="17">
        <f t="shared" si="7"/>
        <v>7829</v>
      </c>
      <c r="AA35" s="17">
        <f t="shared" si="8"/>
        <v>7912</v>
      </c>
      <c r="AB35" s="18">
        <f t="shared" si="9"/>
        <v>1</v>
      </c>
      <c r="AC35" s="2"/>
      <c r="AD35" s="8">
        <f>euro_p3_dyn!M157</f>
        <v>6601</v>
      </c>
      <c r="AE35" s="8">
        <f>euro_p3_dyn!N157</f>
        <v>7829</v>
      </c>
      <c r="AF35" s="8">
        <f>euro_p3_dyn!O157</f>
        <v>7829</v>
      </c>
      <c r="AG35" s="3">
        <f>euro_p3_st!M157</f>
        <v>6601</v>
      </c>
      <c r="AH35" s="3">
        <f>euro_p3_st!N157</f>
        <v>7844</v>
      </c>
      <c r="AI35" s="3">
        <f>euro_p3_st!O157</f>
        <v>7850</v>
      </c>
      <c r="AJ35" s="2">
        <f t="shared" si="10"/>
        <v>7829</v>
      </c>
      <c r="AK35" s="2">
        <f t="shared" si="11"/>
        <v>7829</v>
      </c>
      <c r="AL35" s="16">
        <f t="shared" si="12"/>
        <v>0</v>
      </c>
      <c r="AM35" s="16">
        <f t="shared" si="13"/>
        <v>2.6823349086728828E-3</v>
      </c>
      <c r="AN35" s="17">
        <f t="shared" si="14"/>
        <v>7829</v>
      </c>
      <c r="AO35" s="17">
        <f t="shared" si="15"/>
        <v>7844</v>
      </c>
      <c r="AP35" s="18">
        <f t="shared" si="16"/>
        <v>1</v>
      </c>
      <c r="AQ35" s="18"/>
      <c r="AR35" s="3">
        <f>euro_dsmga2_dyn!M157</f>
        <v>6601</v>
      </c>
      <c r="AS35" s="3">
        <f>euro_dsmga2_dyn!N157</f>
        <v>7833</v>
      </c>
      <c r="AT35" s="3">
        <f>euro_dsmga2_dyn!O157</f>
        <v>7868</v>
      </c>
      <c r="AU35" s="8">
        <f>euro_dsmga2_st!M157</f>
        <v>6601</v>
      </c>
      <c r="AV35" s="8">
        <f>euro_dsmga2_st!N157</f>
        <v>7882</v>
      </c>
      <c r="AW35" s="8">
        <f>euro_dsmga2_st!O157</f>
        <v>7906</v>
      </c>
      <c r="AX35" s="3">
        <f>euro_dsmga2_st_st!M157</f>
        <v>6601</v>
      </c>
      <c r="AY35" s="3">
        <f>euro_dsmga2_st_st!N157</f>
        <v>7952</v>
      </c>
      <c r="AZ35" s="3">
        <f>euro_dsmga2_st_st!O157</f>
        <v>7974</v>
      </c>
      <c r="BA35" s="2">
        <f t="shared" si="17"/>
        <v>7833</v>
      </c>
      <c r="BB35" s="2">
        <f t="shared" si="18"/>
        <v>7868</v>
      </c>
      <c r="BC35" s="16">
        <f t="shared" si="19"/>
        <v>4.4682752457551383E-3</v>
      </c>
      <c r="BD35" s="16">
        <f t="shared" si="20"/>
        <v>9.3195455125750035E-3</v>
      </c>
      <c r="BE35" s="16">
        <f t="shared" si="21"/>
        <v>1.800076599004213E-2</v>
      </c>
      <c r="BF35" s="17">
        <f t="shared" si="22"/>
        <v>7868</v>
      </c>
      <c r="BG35" s="17">
        <f t="shared" si="23"/>
        <v>7882</v>
      </c>
      <c r="BH35" s="18">
        <f t="shared" si="24"/>
        <v>1</v>
      </c>
      <c r="BI35" s="18"/>
      <c r="BJ35" s="3">
        <f>euro_mup_dyn!M157</f>
        <v>6601</v>
      </c>
      <c r="BK35" s="3">
        <f>euro_mup_dyn!N157</f>
        <v>7849</v>
      </c>
      <c r="BL35" s="3">
        <f>euro_mup_dyn!O157</f>
        <v>7861</v>
      </c>
      <c r="BM35" s="8">
        <f>euro_mup_st!M157</f>
        <v>6601</v>
      </c>
      <c r="BN35" s="8">
        <f>euro_mup_st!N157</f>
        <v>7869</v>
      </c>
      <c r="BO35" s="8">
        <f>euro_mup_st!O157</f>
        <v>7886</v>
      </c>
      <c r="BP35" s="3">
        <f>euro_mup_st_st!M157</f>
        <v>6601</v>
      </c>
      <c r="BQ35" s="3">
        <f>euro_mup_st_st!N157</f>
        <v>7866</v>
      </c>
      <c r="BR35" s="3">
        <f>euro_mup_st_st!O157</f>
        <v>7881</v>
      </c>
      <c r="BS35" s="2">
        <f t="shared" si="25"/>
        <v>7849</v>
      </c>
      <c r="BT35" s="2">
        <f t="shared" si="26"/>
        <v>7861</v>
      </c>
      <c r="BU35" s="16">
        <f t="shared" si="27"/>
        <v>1.5288571792585043E-3</v>
      </c>
      <c r="BV35" s="16">
        <f t="shared" si="28"/>
        <v>4.7139763027137212E-3</v>
      </c>
      <c r="BW35" s="16">
        <f t="shared" si="29"/>
        <v>4.0769524780226779E-3</v>
      </c>
      <c r="BX35" s="17">
        <f t="shared" si="30"/>
        <v>7861</v>
      </c>
      <c r="BY35" s="17">
        <f t="shared" si="31"/>
        <v>7866</v>
      </c>
      <c r="BZ35" s="18">
        <f t="shared" si="32"/>
        <v>1</v>
      </c>
      <c r="CA35" s="2"/>
      <c r="CB35" s="2">
        <f t="shared" si="33"/>
        <v>1</v>
      </c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15"/>
      <c r="EI35" s="15"/>
      <c r="EJ35" s="15"/>
      <c r="EK35" s="15"/>
      <c r="EL35" s="15"/>
      <c r="EM35" s="15"/>
      <c r="EN35" s="15"/>
      <c r="EO35" s="15"/>
      <c r="EP35" s="2"/>
      <c r="EQ35" s="15"/>
      <c r="ER35" s="15"/>
      <c r="ES35" s="15"/>
      <c r="ET35" s="15"/>
      <c r="EU35" s="15"/>
      <c r="EV35" s="15"/>
      <c r="EW35" s="15"/>
      <c r="EX35" s="15"/>
    </row>
    <row r="36" spans="1:154" x14ac:dyDescent="0.25">
      <c r="A36" s="2" t="s">
        <v>31</v>
      </c>
      <c r="B36" s="2"/>
      <c r="C36" s="4">
        <v>1000</v>
      </c>
      <c r="D36" s="4">
        <v>9923</v>
      </c>
      <c r="E36" s="4">
        <v>11436</v>
      </c>
      <c r="F36" s="1">
        <f t="shared" si="0"/>
        <v>1</v>
      </c>
      <c r="G36" s="1">
        <f t="shared" si="1"/>
        <v>11108</v>
      </c>
      <c r="H36">
        <v>9879</v>
      </c>
      <c r="I36">
        <v>12031</v>
      </c>
      <c r="J36">
        <v>9879</v>
      </c>
      <c r="K36">
        <v>11115</v>
      </c>
      <c r="L36" s="3">
        <f>euro_ltga_dyn!M162</f>
        <v>9879</v>
      </c>
      <c r="M36" s="3">
        <f>euro_ltga_dyn!N162</f>
        <v>11126</v>
      </c>
      <c r="N36" s="3">
        <f>euro_ltga_dyn!O162</f>
        <v>11137</v>
      </c>
      <c r="O36" s="8">
        <f>euro_ltga_st!M162</f>
        <v>9879</v>
      </c>
      <c r="P36" s="8">
        <f>euro_ltga_st!N162</f>
        <v>11202</v>
      </c>
      <c r="Q36" s="8">
        <f>euro_ltga_st!O162</f>
        <v>11231</v>
      </c>
      <c r="R36" s="3">
        <f>euro_ltga_st_st!M162</f>
        <v>9879</v>
      </c>
      <c r="S36" s="3">
        <f>euro_ltga_st_st!N162</f>
        <v>11206</v>
      </c>
      <c r="T36" s="3">
        <f>euro_ltga_st_st!O162</f>
        <v>11216</v>
      </c>
      <c r="U36" s="2">
        <f t="shared" si="2"/>
        <v>11126</v>
      </c>
      <c r="V36" s="2">
        <f t="shared" si="3"/>
        <v>11137</v>
      </c>
      <c r="W36" s="16">
        <f t="shared" si="4"/>
        <v>9.8867517526514469E-4</v>
      </c>
      <c r="X36" s="16">
        <f t="shared" si="5"/>
        <v>9.437353945712745E-3</v>
      </c>
      <c r="Y36" s="16">
        <f t="shared" si="6"/>
        <v>8.0891605248966381E-3</v>
      </c>
      <c r="Z36" s="17">
        <f t="shared" si="7"/>
        <v>11137</v>
      </c>
      <c r="AA36" s="17">
        <f t="shared" si="8"/>
        <v>11202</v>
      </c>
      <c r="AB36" s="18">
        <f t="shared" si="9"/>
        <v>1</v>
      </c>
      <c r="AC36" s="2"/>
      <c r="AD36" s="8">
        <f>euro_p3_dyn!M162</f>
        <v>9879</v>
      </c>
      <c r="AE36" s="8">
        <f>euro_p3_dyn!N162</f>
        <v>11108</v>
      </c>
      <c r="AF36" s="8">
        <f>euro_p3_dyn!O162</f>
        <v>11108</v>
      </c>
      <c r="AG36" s="3">
        <f>euro_p3_st!M162</f>
        <v>9879</v>
      </c>
      <c r="AH36" s="3">
        <f>euro_p3_st!N162</f>
        <v>11132</v>
      </c>
      <c r="AI36" s="3">
        <f>euro_p3_st!O162</f>
        <v>11136</v>
      </c>
      <c r="AJ36" s="2">
        <f t="shared" si="10"/>
        <v>11108</v>
      </c>
      <c r="AK36" s="2">
        <f t="shared" si="11"/>
        <v>11108</v>
      </c>
      <c r="AL36" s="16">
        <f t="shared" si="12"/>
        <v>0</v>
      </c>
      <c r="AM36" s="16">
        <f t="shared" si="13"/>
        <v>2.5207057976233344E-3</v>
      </c>
      <c r="AN36" s="17">
        <f t="shared" si="14"/>
        <v>11108</v>
      </c>
      <c r="AO36" s="17">
        <f t="shared" si="15"/>
        <v>11132</v>
      </c>
      <c r="AP36" s="18">
        <f t="shared" si="16"/>
        <v>1</v>
      </c>
      <c r="AQ36" s="18"/>
      <c r="AR36" s="3">
        <f>euro_dsmga2_dyn!M162</f>
        <v>9879</v>
      </c>
      <c r="AS36" s="3">
        <f>euro_dsmga2_dyn!N162</f>
        <v>11131</v>
      </c>
      <c r="AT36" s="3">
        <f>euro_dsmga2_dyn!O162</f>
        <v>11148</v>
      </c>
      <c r="AU36" s="8">
        <f>euro_dsmga2_st!M162</f>
        <v>9879</v>
      </c>
      <c r="AV36" s="8">
        <f>euro_dsmga2_st!N162</f>
        <v>11148</v>
      </c>
      <c r="AW36" s="8">
        <f>euro_dsmga2_st!O162</f>
        <v>11159</v>
      </c>
      <c r="AX36" s="3">
        <f>euro_dsmga2_st_st!M162</f>
        <v>9879</v>
      </c>
      <c r="AY36" s="3">
        <f>euro_dsmga2_st_st!N162</f>
        <v>11287</v>
      </c>
      <c r="AZ36" s="3">
        <f>euro_dsmga2_st_st!O162</f>
        <v>11306</v>
      </c>
      <c r="BA36" s="2">
        <f t="shared" si="17"/>
        <v>11131</v>
      </c>
      <c r="BB36" s="2">
        <f t="shared" si="18"/>
        <v>11148</v>
      </c>
      <c r="BC36" s="16">
        <f t="shared" si="19"/>
        <v>1.5272661935136107E-3</v>
      </c>
      <c r="BD36" s="16">
        <f t="shared" si="20"/>
        <v>2.5154972599047707E-3</v>
      </c>
      <c r="BE36" s="16">
        <f t="shared" si="21"/>
        <v>1.5721857874404815E-2</v>
      </c>
      <c r="BF36" s="17">
        <f t="shared" si="22"/>
        <v>11148</v>
      </c>
      <c r="BG36" s="17">
        <f t="shared" si="23"/>
        <v>11148</v>
      </c>
      <c r="BH36" s="18">
        <f t="shared" si="24"/>
        <v>0</v>
      </c>
      <c r="BI36" s="18"/>
      <c r="BJ36" s="3">
        <f>euro_mup_dyn!M162</f>
        <v>9879</v>
      </c>
      <c r="BK36" s="3">
        <f>euro_mup_dyn!N162</f>
        <v>11240</v>
      </c>
      <c r="BL36" s="3">
        <f>euro_mup_dyn!O162</f>
        <v>11264</v>
      </c>
      <c r="BM36" s="8">
        <f>euro_mup_st!M162</f>
        <v>9879</v>
      </c>
      <c r="BN36" s="8">
        <f>euro_mup_st!N162</f>
        <v>11246</v>
      </c>
      <c r="BO36" s="8">
        <f>euro_mup_st!O162</f>
        <v>11278</v>
      </c>
      <c r="BP36" s="3">
        <f>euro_mup_st_st!M162</f>
        <v>9879</v>
      </c>
      <c r="BQ36" s="3">
        <f>euro_mup_st_st!N162</f>
        <v>11239</v>
      </c>
      <c r="BR36" s="3">
        <f>euro_mup_st_st!O162</f>
        <v>11285</v>
      </c>
      <c r="BS36" s="2">
        <f t="shared" si="25"/>
        <v>11239</v>
      </c>
      <c r="BT36" s="2">
        <f t="shared" si="26"/>
        <v>11264</v>
      </c>
      <c r="BU36" s="16">
        <f t="shared" si="27"/>
        <v>2.224397188361954E-3</v>
      </c>
      <c r="BV36" s="16">
        <f t="shared" si="28"/>
        <v>3.470059613844648E-3</v>
      </c>
      <c r="BW36" s="16">
        <f t="shared" si="29"/>
        <v>4.092890826585995E-3</v>
      </c>
      <c r="BX36" s="17">
        <f t="shared" si="30"/>
        <v>11264</v>
      </c>
      <c r="BY36" s="17">
        <f t="shared" si="31"/>
        <v>11239</v>
      </c>
      <c r="BZ36" s="18">
        <f t="shared" si="32"/>
        <v>0</v>
      </c>
      <c r="CA36" s="2"/>
      <c r="CB36" s="2">
        <f t="shared" si="33"/>
        <v>1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15"/>
      <c r="EI36" s="15"/>
      <c r="EJ36" s="15"/>
      <c r="EK36" s="15"/>
      <c r="EL36" s="15"/>
      <c r="EM36" s="15"/>
      <c r="EN36" s="15"/>
      <c r="EO36" s="15"/>
      <c r="EP36" s="2"/>
      <c r="EQ36" s="15"/>
      <c r="ER36" s="15"/>
      <c r="ES36" s="15"/>
      <c r="ET36" s="15"/>
      <c r="EU36" s="15"/>
      <c r="EV36" s="15"/>
      <c r="EW36" s="15"/>
      <c r="EX36" s="15"/>
    </row>
    <row r="37" spans="1:154" x14ac:dyDescent="0.25">
      <c r="A37" s="2" t="s">
        <v>32</v>
      </c>
      <c r="B37" s="2"/>
      <c r="C37" s="4">
        <v>1000</v>
      </c>
      <c r="D37" s="4">
        <v>8490</v>
      </c>
      <c r="E37" s="4">
        <v>10376</v>
      </c>
      <c r="F37" s="1">
        <f t="shared" si="0"/>
        <v>0</v>
      </c>
      <c r="G37" s="1">
        <f t="shared" si="1"/>
        <v>9814</v>
      </c>
      <c r="H37">
        <v>8490</v>
      </c>
      <c r="I37">
        <v>10462</v>
      </c>
      <c r="J37">
        <v>8490</v>
      </c>
      <c r="K37">
        <v>9815</v>
      </c>
      <c r="L37" s="3">
        <f>euro_ltga_dyn!M167</f>
        <v>8490</v>
      </c>
      <c r="M37" s="3">
        <f>euro_ltga_dyn!N167</f>
        <v>9813</v>
      </c>
      <c r="N37" s="3">
        <f>euro_ltga_dyn!O167</f>
        <v>9816</v>
      </c>
      <c r="O37" s="8">
        <f>euro_ltga_st!M167</f>
        <v>8490</v>
      </c>
      <c r="P37" s="8">
        <f>euro_ltga_st!N167</f>
        <v>9911</v>
      </c>
      <c r="Q37" s="8">
        <f>euro_ltga_st!O167</f>
        <v>9933</v>
      </c>
      <c r="R37" s="3">
        <f>euro_ltga_st_st!M167</f>
        <v>8490</v>
      </c>
      <c r="S37" s="3">
        <f>euro_ltga_st_st!N167</f>
        <v>9892</v>
      </c>
      <c r="T37" s="3">
        <f>euro_ltga_st_st!O167</f>
        <v>9903</v>
      </c>
      <c r="U37" s="2">
        <f t="shared" si="2"/>
        <v>9813</v>
      </c>
      <c r="V37" s="2">
        <f t="shared" si="3"/>
        <v>9816</v>
      </c>
      <c r="W37" s="16">
        <f t="shared" si="4"/>
        <v>3.057169061449098E-4</v>
      </c>
      <c r="X37" s="16">
        <f t="shared" si="5"/>
        <v>1.2228676245796393E-2</v>
      </c>
      <c r="Y37" s="16">
        <f t="shared" si="6"/>
        <v>9.171507184347295E-3</v>
      </c>
      <c r="Z37" s="17">
        <f t="shared" si="7"/>
        <v>9816</v>
      </c>
      <c r="AA37" s="17">
        <f t="shared" si="8"/>
        <v>9892</v>
      </c>
      <c r="AB37" s="18">
        <f t="shared" si="9"/>
        <v>1</v>
      </c>
      <c r="AC37" s="2"/>
      <c r="AD37" s="8">
        <f>euro_p3_dyn!M167</f>
        <v>8490</v>
      </c>
      <c r="AE37" s="8">
        <f>euro_p3_dyn!N167</f>
        <v>9813</v>
      </c>
      <c r="AF37" s="8">
        <f>euro_p3_dyn!O167</f>
        <v>9814</v>
      </c>
      <c r="AG37" s="3">
        <f>euro_p3_st!M167</f>
        <v>8490</v>
      </c>
      <c r="AH37" s="3">
        <f>euro_p3_st!N167</f>
        <v>9831</v>
      </c>
      <c r="AI37" s="3">
        <f>euro_p3_st!O167</f>
        <v>9839</v>
      </c>
      <c r="AJ37" s="2">
        <f t="shared" si="10"/>
        <v>9813</v>
      </c>
      <c r="AK37" s="2">
        <f t="shared" si="11"/>
        <v>9814</v>
      </c>
      <c r="AL37" s="16">
        <f t="shared" si="12"/>
        <v>1.0190563538163661E-4</v>
      </c>
      <c r="AM37" s="16">
        <f t="shared" si="13"/>
        <v>2.6495465199225516E-3</v>
      </c>
      <c r="AN37" s="17">
        <f t="shared" si="14"/>
        <v>9814</v>
      </c>
      <c r="AO37" s="17">
        <f t="shared" si="15"/>
        <v>9831</v>
      </c>
      <c r="AP37" s="18">
        <f t="shared" si="16"/>
        <v>1</v>
      </c>
      <c r="AQ37" s="18"/>
      <c r="AR37" s="3">
        <f>euro_dsmga2_dyn!M167</f>
        <v>8490</v>
      </c>
      <c r="AS37" s="3">
        <f>euro_dsmga2_dyn!N167</f>
        <v>9820</v>
      </c>
      <c r="AT37" s="3">
        <f>euro_dsmga2_dyn!O167</f>
        <v>9823</v>
      </c>
      <c r="AU37" s="8">
        <f>euro_dsmga2_st!M167</f>
        <v>8490</v>
      </c>
      <c r="AV37" s="8">
        <f>euro_dsmga2_st!N167</f>
        <v>9841</v>
      </c>
      <c r="AW37" s="8">
        <f>euro_dsmga2_st!O167</f>
        <v>9846</v>
      </c>
      <c r="AX37" s="3">
        <f>euro_dsmga2_st_st!M167</f>
        <v>8490</v>
      </c>
      <c r="AY37" s="3">
        <f>euro_dsmga2_st_st!N167</f>
        <v>9988</v>
      </c>
      <c r="AZ37" s="3">
        <f>euro_dsmga2_st_st!O167</f>
        <v>10015</v>
      </c>
      <c r="BA37" s="2">
        <f t="shared" si="17"/>
        <v>9820</v>
      </c>
      <c r="BB37" s="2">
        <f t="shared" si="18"/>
        <v>9823</v>
      </c>
      <c r="BC37" s="16">
        <f t="shared" si="19"/>
        <v>3.0549898167006113E-4</v>
      </c>
      <c r="BD37" s="16">
        <f t="shared" si="20"/>
        <v>2.6476578411405295E-3</v>
      </c>
      <c r="BE37" s="16">
        <f t="shared" si="21"/>
        <v>1.9857433808553971E-2</v>
      </c>
      <c r="BF37" s="17">
        <f t="shared" si="22"/>
        <v>9823</v>
      </c>
      <c r="BG37" s="17">
        <f t="shared" si="23"/>
        <v>9841</v>
      </c>
      <c r="BH37" s="18">
        <f t="shared" si="24"/>
        <v>1</v>
      </c>
      <c r="BI37" s="18"/>
      <c r="BJ37" s="3">
        <f>euro_mup_dyn!M167</f>
        <v>8490</v>
      </c>
      <c r="BK37" s="3">
        <f>euro_mup_dyn!N167</f>
        <v>9913</v>
      </c>
      <c r="BL37" s="3">
        <f>euro_mup_dyn!O167</f>
        <v>9933</v>
      </c>
      <c r="BM37" s="8">
        <f>euro_mup_st!M167</f>
        <v>8490</v>
      </c>
      <c r="BN37" s="8">
        <f>euro_mup_st!N167</f>
        <v>9909</v>
      </c>
      <c r="BO37" s="8">
        <f>euro_mup_st!O167</f>
        <v>9929</v>
      </c>
      <c r="BP37" s="3">
        <f>euro_mup_st_st!M167</f>
        <v>8490</v>
      </c>
      <c r="BQ37" s="3">
        <f>euro_mup_st_st!N167</f>
        <v>9900</v>
      </c>
      <c r="BR37" s="3">
        <f>euro_mup_st_st!O167</f>
        <v>9912</v>
      </c>
      <c r="BS37" s="2">
        <f t="shared" si="25"/>
        <v>9900</v>
      </c>
      <c r="BT37" s="2">
        <f t="shared" si="26"/>
        <v>9912</v>
      </c>
      <c r="BU37" s="16">
        <f t="shared" si="27"/>
        <v>3.3333333333333335E-3</v>
      </c>
      <c r="BV37" s="16">
        <f t="shared" si="28"/>
        <v>2.9292929292929295E-3</v>
      </c>
      <c r="BW37" s="16">
        <f t="shared" si="29"/>
        <v>1.2121212121212121E-3</v>
      </c>
      <c r="BX37" s="17">
        <f t="shared" si="30"/>
        <v>9933</v>
      </c>
      <c r="BY37" s="17">
        <f t="shared" si="31"/>
        <v>9900</v>
      </c>
      <c r="BZ37" s="18">
        <f t="shared" si="32"/>
        <v>0</v>
      </c>
      <c r="CA37" s="2"/>
      <c r="CB37" s="2">
        <f t="shared" si="33"/>
        <v>0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15"/>
      <c r="EI37" s="15"/>
      <c r="EJ37" s="15"/>
      <c r="EK37" s="15"/>
      <c r="EL37" s="15"/>
      <c r="EM37" s="15"/>
      <c r="EN37" s="15"/>
      <c r="EO37" s="15"/>
      <c r="EP37" s="2"/>
      <c r="EQ37" s="15"/>
      <c r="ER37" s="15"/>
      <c r="ES37" s="15"/>
      <c r="ET37" s="15"/>
      <c r="EU37" s="15"/>
      <c r="EV37" s="15"/>
      <c r="EW37" s="15"/>
      <c r="EX37" s="15"/>
    </row>
    <row r="38" spans="1:154" x14ac:dyDescent="0.25">
      <c r="A38" s="2" t="s">
        <v>33</v>
      </c>
      <c r="B38" s="2"/>
      <c r="C38" s="4">
        <v>1000</v>
      </c>
      <c r="D38" s="4">
        <v>7423</v>
      </c>
      <c r="E38" s="4">
        <v>8865</v>
      </c>
      <c r="F38" s="1">
        <f t="shared" si="0"/>
        <v>1</v>
      </c>
      <c r="G38" s="1">
        <f t="shared" si="1"/>
        <v>8487</v>
      </c>
      <c r="H38">
        <v>7065</v>
      </c>
      <c r="I38">
        <v>8915</v>
      </c>
      <c r="J38">
        <v>7065</v>
      </c>
      <c r="K38">
        <v>8488</v>
      </c>
      <c r="L38" s="3">
        <f>euro_ltga_dyn!M172</f>
        <v>7065</v>
      </c>
      <c r="M38" s="3">
        <f>euro_ltga_dyn!N172</f>
        <v>8489</v>
      </c>
      <c r="N38" s="3">
        <f>euro_ltga_dyn!O172</f>
        <v>8491</v>
      </c>
      <c r="O38" s="8">
        <f>euro_ltga_st!M172</f>
        <v>7065</v>
      </c>
      <c r="P38" s="8">
        <f>euro_ltga_st!N172</f>
        <v>8531</v>
      </c>
      <c r="Q38" s="8">
        <f>euro_ltga_st!O172</f>
        <v>8543</v>
      </c>
      <c r="R38" s="3">
        <f>euro_ltga_st_st!M172</f>
        <v>7065</v>
      </c>
      <c r="S38" s="3">
        <f>euro_ltga_st_st!N172</f>
        <v>8522</v>
      </c>
      <c r="T38" s="3">
        <f>euro_ltga_st_st!O172</f>
        <v>8539</v>
      </c>
      <c r="U38" s="2">
        <f t="shared" si="2"/>
        <v>8489</v>
      </c>
      <c r="V38" s="2">
        <f t="shared" si="3"/>
        <v>8491</v>
      </c>
      <c r="W38" s="16">
        <f t="shared" si="4"/>
        <v>2.3559901048415596E-4</v>
      </c>
      <c r="X38" s="16">
        <f t="shared" si="5"/>
        <v>6.361173283072211E-3</v>
      </c>
      <c r="Y38" s="16">
        <f t="shared" si="6"/>
        <v>5.8899752621038989E-3</v>
      </c>
      <c r="Z38" s="17">
        <f t="shared" si="7"/>
        <v>8491</v>
      </c>
      <c r="AA38" s="17">
        <f t="shared" si="8"/>
        <v>8522</v>
      </c>
      <c r="AB38" s="18">
        <f t="shared" si="9"/>
        <v>1</v>
      </c>
      <c r="AC38" s="2"/>
      <c r="AD38" s="8">
        <f>euro_p3_dyn!M172</f>
        <v>7065</v>
      </c>
      <c r="AE38" s="8">
        <f>euro_p3_dyn!N172</f>
        <v>8487</v>
      </c>
      <c r="AF38" s="8">
        <f>euro_p3_dyn!O172</f>
        <v>8487</v>
      </c>
      <c r="AG38" s="3">
        <f>euro_p3_st!M172</f>
        <v>7065</v>
      </c>
      <c r="AH38" s="3">
        <f>euro_p3_st!N172</f>
        <v>8498</v>
      </c>
      <c r="AI38" s="3">
        <f>euro_p3_st!O172</f>
        <v>8506</v>
      </c>
      <c r="AJ38" s="2">
        <f t="shared" si="10"/>
        <v>8487</v>
      </c>
      <c r="AK38" s="2">
        <f t="shared" si="11"/>
        <v>8487</v>
      </c>
      <c r="AL38" s="16">
        <f t="shared" si="12"/>
        <v>0</v>
      </c>
      <c r="AM38" s="16">
        <f t="shared" si="13"/>
        <v>2.2387180393543065E-3</v>
      </c>
      <c r="AN38" s="17">
        <f t="shared" si="14"/>
        <v>8487</v>
      </c>
      <c r="AO38" s="17">
        <f t="shared" si="15"/>
        <v>8498</v>
      </c>
      <c r="AP38" s="18">
        <f t="shared" si="16"/>
        <v>1</v>
      </c>
      <c r="AQ38" s="18"/>
      <c r="AR38" s="3">
        <f>euro_dsmga2_dyn!M172</f>
        <v>7065</v>
      </c>
      <c r="AS38" s="3">
        <f>euro_dsmga2_dyn!N172</f>
        <v>8489</v>
      </c>
      <c r="AT38" s="3">
        <f>euro_dsmga2_dyn!O172</f>
        <v>8494</v>
      </c>
      <c r="AU38" s="8">
        <f>euro_dsmga2_st!M172</f>
        <v>7065</v>
      </c>
      <c r="AV38" s="8">
        <f>euro_dsmga2_st!N172</f>
        <v>8504</v>
      </c>
      <c r="AW38" s="8">
        <f>euro_dsmga2_st!O172</f>
        <v>8515</v>
      </c>
      <c r="AX38" s="3">
        <f>euro_dsmga2_st_st!M172</f>
        <v>7065</v>
      </c>
      <c r="AY38" s="3">
        <f>euro_dsmga2_st_st!N172</f>
        <v>8600</v>
      </c>
      <c r="AZ38" s="3">
        <f>euro_dsmga2_st_st!O172</f>
        <v>8623</v>
      </c>
      <c r="BA38" s="2">
        <f t="shared" si="17"/>
        <v>8489</v>
      </c>
      <c r="BB38" s="2">
        <f t="shared" si="18"/>
        <v>8494</v>
      </c>
      <c r="BC38" s="16">
        <f t="shared" si="19"/>
        <v>5.8899752621038989E-4</v>
      </c>
      <c r="BD38" s="16">
        <f t="shared" si="20"/>
        <v>3.0627871362940277E-3</v>
      </c>
      <c r="BE38" s="16">
        <f t="shared" si="21"/>
        <v>1.5785133702438451E-2</v>
      </c>
      <c r="BF38" s="17">
        <f t="shared" si="22"/>
        <v>8494</v>
      </c>
      <c r="BG38" s="17">
        <f t="shared" si="23"/>
        <v>8504</v>
      </c>
      <c r="BH38" s="18">
        <f t="shared" si="24"/>
        <v>1</v>
      </c>
      <c r="BI38" s="18"/>
      <c r="BJ38" s="3">
        <f>euro_mup_dyn!M172</f>
        <v>7065</v>
      </c>
      <c r="BK38" s="3">
        <f>euro_mup_dyn!N172</f>
        <v>8559</v>
      </c>
      <c r="BL38" s="3">
        <f>euro_mup_dyn!O172</f>
        <v>8579</v>
      </c>
      <c r="BM38" s="8">
        <f>euro_mup_st!M172</f>
        <v>7065</v>
      </c>
      <c r="BN38" s="8">
        <f>euro_mup_st!N172</f>
        <v>8571</v>
      </c>
      <c r="BO38" s="8">
        <f>euro_mup_st!O172</f>
        <v>8608</v>
      </c>
      <c r="BP38" s="3">
        <f>euro_mup_st_st!M172</f>
        <v>7065</v>
      </c>
      <c r="BQ38" s="3">
        <f>euro_mup_st_st!N172</f>
        <v>8569</v>
      </c>
      <c r="BR38" s="3">
        <f>euro_mup_st_st!O172</f>
        <v>8590</v>
      </c>
      <c r="BS38" s="2">
        <f t="shared" si="25"/>
        <v>8559</v>
      </c>
      <c r="BT38" s="2">
        <f t="shared" si="26"/>
        <v>8579</v>
      </c>
      <c r="BU38" s="16">
        <f t="shared" si="27"/>
        <v>2.3367215796237877E-3</v>
      </c>
      <c r="BV38" s="16">
        <f t="shared" si="28"/>
        <v>5.7249678700782803E-3</v>
      </c>
      <c r="BW38" s="16">
        <f t="shared" si="29"/>
        <v>3.6219184484168709E-3</v>
      </c>
      <c r="BX38" s="17">
        <f t="shared" si="30"/>
        <v>8579</v>
      </c>
      <c r="BY38" s="17">
        <f t="shared" si="31"/>
        <v>8569</v>
      </c>
      <c r="BZ38" s="18">
        <f t="shared" si="32"/>
        <v>0</v>
      </c>
      <c r="CA38" s="2"/>
      <c r="CB38" s="2">
        <f t="shared" si="33"/>
        <v>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15"/>
      <c r="EI38" s="15"/>
      <c r="EJ38" s="15"/>
      <c r="EK38" s="15"/>
      <c r="EL38" s="15"/>
      <c r="EM38" s="15"/>
      <c r="EN38" s="15"/>
      <c r="EO38" s="15"/>
      <c r="EP38" s="2"/>
      <c r="EQ38" s="15"/>
      <c r="ER38" s="15"/>
      <c r="ES38" s="15"/>
      <c r="ET38" s="15"/>
      <c r="EU38" s="15"/>
      <c r="EV38" s="15"/>
      <c r="EW38" s="15"/>
      <c r="EX38" s="15"/>
    </row>
    <row r="39" spans="1:154" x14ac:dyDescent="0.25">
      <c r="A39" s="2" t="s">
        <v>34</v>
      </c>
      <c r="B39" s="2"/>
      <c r="C39" s="4">
        <v>1000</v>
      </c>
      <c r="D39" s="4">
        <v>8599</v>
      </c>
      <c r="E39" s="4">
        <v>9643</v>
      </c>
      <c r="F39" s="1">
        <f t="shared" si="0"/>
        <v>1</v>
      </c>
      <c r="G39" s="1">
        <f t="shared" si="1"/>
        <v>9506</v>
      </c>
      <c r="H39">
        <v>8503</v>
      </c>
      <c r="I39">
        <v>10112</v>
      </c>
      <c r="J39">
        <v>8503</v>
      </c>
      <c r="K39">
        <v>9509</v>
      </c>
      <c r="L39" s="3">
        <f>euro_ltga_dyn!M177</f>
        <v>8503</v>
      </c>
      <c r="M39" s="3">
        <f>euro_ltga_dyn!N177</f>
        <v>9510</v>
      </c>
      <c r="N39" s="3">
        <f>euro_ltga_dyn!O177</f>
        <v>9512</v>
      </c>
      <c r="O39" s="8">
        <f>euro_ltga_st!M177</f>
        <v>8503</v>
      </c>
      <c r="P39" s="8">
        <f>euro_ltga_st!N177</f>
        <v>9557</v>
      </c>
      <c r="Q39" s="8">
        <f>euro_ltga_st!O177</f>
        <v>9574</v>
      </c>
      <c r="R39" s="3">
        <f>euro_ltga_st_st!M177</f>
        <v>8503</v>
      </c>
      <c r="S39" s="3">
        <f>euro_ltga_st_st!N177</f>
        <v>9557</v>
      </c>
      <c r="T39" s="3">
        <f>euro_ltga_st_st!O177</f>
        <v>9577</v>
      </c>
      <c r="U39" s="2">
        <f t="shared" si="2"/>
        <v>9510</v>
      </c>
      <c r="V39" s="2">
        <f t="shared" si="3"/>
        <v>9512</v>
      </c>
      <c r="W39" s="16">
        <f t="shared" si="4"/>
        <v>2.1030494216614089E-4</v>
      </c>
      <c r="X39" s="16">
        <f t="shared" si="5"/>
        <v>6.7297581493165086E-3</v>
      </c>
      <c r="Y39" s="16">
        <f t="shared" si="6"/>
        <v>7.0452155625657202E-3</v>
      </c>
      <c r="Z39" s="17">
        <f t="shared" si="7"/>
        <v>9512</v>
      </c>
      <c r="AA39" s="17">
        <f t="shared" si="8"/>
        <v>9557</v>
      </c>
      <c r="AB39" s="18">
        <f t="shared" si="9"/>
        <v>1</v>
      </c>
      <c r="AC39" s="2"/>
      <c r="AD39" s="8">
        <f>euro_p3_dyn!M177</f>
        <v>8503</v>
      </c>
      <c r="AE39" s="8">
        <f>euro_p3_dyn!N177</f>
        <v>9506</v>
      </c>
      <c r="AF39" s="8">
        <f>euro_p3_dyn!O177</f>
        <v>9506</v>
      </c>
      <c r="AG39" s="3">
        <f>euro_p3_st!M177</f>
        <v>8503</v>
      </c>
      <c r="AH39" s="3">
        <f>euro_p3_st!N177</f>
        <v>9514</v>
      </c>
      <c r="AI39" s="3">
        <f>euro_p3_st!O177</f>
        <v>9521</v>
      </c>
      <c r="AJ39" s="2">
        <f t="shared" si="10"/>
        <v>9506</v>
      </c>
      <c r="AK39" s="2">
        <f t="shared" si="11"/>
        <v>9506</v>
      </c>
      <c r="AL39" s="16">
        <f t="shared" si="12"/>
        <v>0</v>
      </c>
      <c r="AM39" s="16">
        <f t="shared" si="13"/>
        <v>1.5779507679360403E-3</v>
      </c>
      <c r="AN39" s="17">
        <f t="shared" si="14"/>
        <v>9506</v>
      </c>
      <c r="AO39" s="17">
        <f t="shared" si="15"/>
        <v>9514</v>
      </c>
      <c r="AP39" s="18">
        <f t="shared" si="16"/>
        <v>1</v>
      </c>
      <c r="AQ39" s="18"/>
      <c r="AR39" s="3">
        <f>euro_dsmga2_dyn!M177</f>
        <v>8503</v>
      </c>
      <c r="AS39" s="3">
        <f>euro_dsmga2_dyn!N177</f>
        <v>9515</v>
      </c>
      <c r="AT39" s="3">
        <f>euro_dsmga2_dyn!O177</f>
        <v>9516</v>
      </c>
      <c r="AU39" s="8">
        <f>euro_dsmga2_st!M177</f>
        <v>8503</v>
      </c>
      <c r="AV39" s="8">
        <f>euro_dsmga2_st!N177</f>
        <v>9522</v>
      </c>
      <c r="AW39" s="8">
        <f>euro_dsmga2_st!O177</f>
        <v>9532</v>
      </c>
      <c r="AX39" s="3">
        <f>euro_dsmga2_st_st!M177</f>
        <v>8503</v>
      </c>
      <c r="AY39" s="3">
        <f>euro_dsmga2_st_st!N177</f>
        <v>9619</v>
      </c>
      <c r="AZ39" s="3">
        <f>euro_dsmga2_st_st!O177</f>
        <v>9649</v>
      </c>
      <c r="BA39" s="2">
        <f t="shared" si="17"/>
        <v>9515</v>
      </c>
      <c r="BB39" s="2">
        <f t="shared" si="18"/>
        <v>9516</v>
      </c>
      <c r="BC39" s="16">
        <f t="shared" si="19"/>
        <v>1.0509721492380452E-4</v>
      </c>
      <c r="BD39" s="16">
        <f t="shared" si="20"/>
        <v>1.7866526537046769E-3</v>
      </c>
      <c r="BE39" s="16">
        <f t="shared" si="21"/>
        <v>1.4083026799789806E-2</v>
      </c>
      <c r="BF39" s="17">
        <f t="shared" si="22"/>
        <v>9516</v>
      </c>
      <c r="BG39" s="17">
        <f t="shared" si="23"/>
        <v>9522</v>
      </c>
      <c r="BH39" s="18">
        <f t="shared" si="24"/>
        <v>1</v>
      </c>
      <c r="BI39" s="18"/>
      <c r="BJ39" s="3">
        <f>euro_mup_dyn!M177</f>
        <v>8503</v>
      </c>
      <c r="BK39" s="3">
        <f>euro_mup_dyn!N177</f>
        <v>9616</v>
      </c>
      <c r="BL39" s="3">
        <f>euro_mup_dyn!O177</f>
        <v>9626</v>
      </c>
      <c r="BM39" s="8">
        <f>euro_mup_st!M177</f>
        <v>8503</v>
      </c>
      <c r="BN39" s="8">
        <f>euro_mup_st!N177</f>
        <v>9636</v>
      </c>
      <c r="BO39" s="8">
        <f>euro_mup_st!O177</f>
        <v>9681</v>
      </c>
      <c r="BP39" s="3">
        <f>euro_mup_st_st!M177</f>
        <v>8503</v>
      </c>
      <c r="BQ39" s="3">
        <f>euro_mup_st_st!N177</f>
        <v>9623</v>
      </c>
      <c r="BR39" s="3">
        <f>euro_mup_st_st!O177</f>
        <v>9657</v>
      </c>
      <c r="BS39" s="2">
        <f t="shared" si="25"/>
        <v>9616</v>
      </c>
      <c r="BT39" s="2">
        <f t="shared" si="26"/>
        <v>9626</v>
      </c>
      <c r="BU39" s="16">
        <f t="shared" si="27"/>
        <v>1.0399334442595673E-3</v>
      </c>
      <c r="BV39" s="16">
        <f t="shared" si="28"/>
        <v>6.7595673876871881E-3</v>
      </c>
      <c r="BW39" s="16">
        <f t="shared" si="29"/>
        <v>4.263727121464226E-3</v>
      </c>
      <c r="BX39" s="17">
        <f t="shared" si="30"/>
        <v>9626</v>
      </c>
      <c r="BY39" s="17">
        <f t="shared" si="31"/>
        <v>9623</v>
      </c>
      <c r="BZ39" s="18">
        <f t="shared" si="32"/>
        <v>0</v>
      </c>
      <c r="CA39" s="2"/>
      <c r="CB39" s="2">
        <f t="shared" si="33"/>
        <v>1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15"/>
      <c r="EI39" s="15"/>
      <c r="EJ39" s="15"/>
      <c r="EK39" s="15"/>
      <c r="EL39" s="15"/>
      <c r="EM39" s="15"/>
      <c r="EN39" s="15"/>
      <c r="EO39" s="15"/>
      <c r="EP39" s="2"/>
      <c r="EQ39" s="15"/>
      <c r="ER39" s="15"/>
      <c r="ES39" s="15"/>
      <c r="ET39" s="15"/>
      <c r="EU39" s="15"/>
      <c r="EV39" s="15"/>
      <c r="EW39" s="15"/>
      <c r="EX39" s="15"/>
    </row>
    <row r="40" spans="1:154" x14ac:dyDescent="0.25">
      <c r="A40" s="2" t="s">
        <v>35</v>
      </c>
      <c r="B40" s="2"/>
      <c r="C40" s="4">
        <v>1000</v>
      </c>
      <c r="D40" s="4">
        <v>6700</v>
      </c>
      <c r="E40" s="4">
        <v>8271</v>
      </c>
      <c r="F40" s="1">
        <f t="shared" si="0"/>
        <v>0</v>
      </c>
      <c r="G40" s="1">
        <f t="shared" si="1"/>
        <v>8182</v>
      </c>
      <c r="H40">
        <v>6700</v>
      </c>
      <c r="I40">
        <v>8668</v>
      </c>
      <c r="J40">
        <v>6700</v>
      </c>
      <c r="K40">
        <v>8184</v>
      </c>
      <c r="L40" s="3">
        <f>euro_ltga_dyn!M182</f>
        <v>6700</v>
      </c>
      <c r="M40" s="3">
        <f>euro_ltga_dyn!N182</f>
        <v>8182</v>
      </c>
      <c r="N40" s="3">
        <f>euro_ltga_dyn!O182</f>
        <v>8186</v>
      </c>
      <c r="O40" s="8">
        <f>euro_ltga_st!M182</f>
        <v>6700</v>
      </c>
      <c r="P40" s="8">
        <f>euro_ltga_st!N182</f>
        <v>8316</v>
      </c>
      <c r="Q40" s="8">
        <f>euro_ltga_st!O182</f>
        <v>8349</v>
      </c>
      <c r="R40" s="3">
        <f>euro_ltga_st_st!M182</f>
        <v>6700</v>
      </c>
      <c r="S40" s="3">
        <f>euro_ltga_st_st!N182</f>
        <v>8312</v>
      </c>
      <c r="T40" s="3">
        <f>euro_ltga_st_st!O182</f>
        <v>8357</v>
      </c>
      <c r="U40" s="2">
        <f t="shared" si="2"/>
        <v>8182</v>
      </c>
      <c r="V40" s="2">
        <f t="shared" si="3"/>
        <v>8186</v>
      </c>
      <c r="W40" s="16">
        <f t="shared" si="4"/>
        <v>4.8887802493277925E-4</v>
      </c>
      <c r="X40" s="16">
        <f t="shared" si="5"/>
        <v>2.0410657540943535E-2</v>
      </c>
      <c r="Y40" s="16">
        <f t="shared" si="6"/>
        <v>2.1388413590809095E-2</v>
      </c>
      <c r="Z40" s="17">
        <f t="shared" si="7"/>
        <v>8186</v>
      </c>
      <c r="AA40" s="17">
        <f t="shared" si="8"/>
        <v>8312</v>
      </c>
      <c r="AB40" s="18">
        <f t="shared" si="9"/>
        <v>1</v>
      </c>
      <c r="AC40" s="2"/>
      <c r="AD40" s="8">
        <f>euro_p3_dyn!M182</f>
        <v>6700</v>
      </c>
      <c r="AE40" s="8">
        <f>euro_p3_dyn!N182</f>
        <v>8182</v>
      </c>
      <c r="AF40" s="8">
        <f>euro_p3_dyn!O182</f>
        <v>8182</v>
      </c>
      <c r="AG40" s="3">
        <f>euro_p3_st!M182</f>
        <v>6700</v>
      </c>
      <c r="AH40" s="3">
        <f>euro_p3_st!N182</f>
        <v>8212</v>
      </c>
      <c r="AI40" s="3">
        <f>euro_p3_st!O182</f>
        <v>8224</v>
      </c>
      <c r="AJ40" s="2">
        <f t="shared" si="10"/>
        <v>8182</v>
      </c>
      <c r="AK40" s="2">
        <f t="shared" si="11"/>
        <v>8182</v>
      </c>
      <c r="AL40" s="16">
        <f t="shared" si="12"/>
        <v>0</v>
      </c>
      <c r="AM40" s="16">
        <f t="shared" si="13"/>
        <v>5.1332192617941823E-3</v>
      </c>
      <c r="AN40" s="17">
        <f t="shared" si="14"/>
        <v>8182</v>
      </c>
      <c r="AO40" s="17">
        <f t="shared" si="15"/>
        <v>8212</v>
      </c>
      <c r="AP40" s="18">
        <f t="shared" si="16"/>
        <v>1</v>
      </c>
      <c r="AQ40" s="18"/>
      <c r="AR40" s="3">
        <f>euro_dsmga2_dyn!M182</f>
        <v>6700</v>
      </c>
      <c r="AS40" s="3">
        <f>euro_dsmga2_dyn!N182</f>
        <v>8192</v>
      </c>
      <c r="AT40" s="3">
        <f>euro_dsmga2_dyn!O182</f>
        <v>8193</v>
      </c>
      <c r="AU40" s="8">
        <f>euro_dsmga2_st!M182</f>
        <v>6700</v>
      </c>
      <c r="AV40" s="8">
        <f>euro_dsmga2_st!N182</f>
        <v>8250</v>
      </c>
      <c r="AW40" s="8">
        <f>euro_dsmga2_st!O182</f>
        <v>8267</v>
      </c>
      <c r="AX40" s="3">
        <f>euro_dsmga2_st_st!M182</f>
        <v>6700</v>
      </c>
      <c r="AY40" s="3">
        <f>euro_dsmga2_st_st!N182</f>
        <v>8359</v>
      </c>
      <c r="AZ40" s="3">
        <f>euro_dsmga2_st_st!O182</f>
        <v>8405</v>
      </c>
      <c r="BA40" s="2">
        <f t="shared" si="17"/>
        <v>8192</v>
      </c>
      <c r="BB40" s="2">
        <f t="shared" si="18"/>
        <v>8193</v>
      </c>
      <c r="BC40" s="16">
        <f t="shared" si="19"/>
        <v>1.220703125E-4</v>
      </c>
      <c r="BD40" s="16">
        <f t="shared" si="20"/>
        <v>9.1552734375E-3</v>
      </c>
      <c r="BE40" s="16">
        <f t="shared" si="21"/>
        <v>2.60009765625E-2</v>
      </c>
      <c r="BF40" s="17">
        <f t="shared" si="22"/>
        <v>8193</v>
      </c>
      <c r="BG40" s="17">
        <f t="shared" si="23"/>
        <v>8250</v>
      </c>
      <c r="BH40" s="18">
        <f t="shared" si="24"/>
        <v>1</v>
      </c>
      <c r="BI40" s="18"/>
      <c r="BJ40" s="3">
        <f>euro_mup_dyn!M182</f>
        <v>6700</v>
      </c>
      <c r="BK40" s="3">
        <f>euro_mup_dyn!N182</f>
        <v>8231</v>
      </c>
      <c r="BL40" s="3">
        <f>euro_mup_dyn!O182</f>
        <v>8260</v>
      </c>
      <c r="BM40" s="8">
        <f>euro_mup_st!M182</f>
        <v>6700</v>
      </c>
      <c r="BN40" s="8">
        <f>euro_mup_st!N182</f>
        <v>8257</v>
      </c>
      <c r="BO40" s="8">
        <f>euro_mup_st!O182</f>
        <v>8262</v>
      </c>
      <c r="BP40" s="3">
        <f>euro_mup_st_st!M182</f>
        <v>6700</v>
      </c>
      <c r="BQ40" s="3">
        <f>euro_mup_st_st!N182</f>
        <v>8234</v>
      </c>
      <c r="BR40" s="3">
        <f>euro_mup_st_st!O182</f>
        <v>8255</v>
      </c>
      <c r="BS40" s="2">
        <f t="shared" si="25"/>
        <v>8231</v>
      </c>
      <c r="BT40" s="2">
        <f t="shared" si="26"/>
        <v>8255</v>
      </c>
      <c r="BU40" s="16">
        <f t="shared" si="27"/>
        <v>3.5232657028307617E-3</v>
      </c>
      <c r="BV40" s="16">
        <f t="shared" si="28"/>
        <v>3.766249544405297E-3</v>
      </c>
      <c r="BW40" s="16">
        <f t="shared" si="29"/>
        <v>2.9158060988944234E-3</v>
      </c>
      <c r="BX40" s="17">
        <f t="shared" si="30"/>
        <v>8260</v>
      </c>
      <c r="BY40" s="17">
        <f t="shared" si="31"/>
        <v>8234</v>
      </c>
      <c r="BZ40" s="18">
        <f t="shared" si="32"/>
        <v>0</v>
      </c>
      <c r="CA40" s="2"/>
      <c r="CB40" s="2">
        <f t="shared" si="33"/>
        <v>0</v>
      </c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15"/>
      <c r="EI40" s="15"/>
      <c r="EJ40" s="15"/>
      <c r="EK40" s="15"/>
      <c r="EL40" s="15"/>
      <c r="EM40" s="15"/>
      <c r="EN40" s="15"/>
      <c r="EO40" s="15"/>
      <c r="EP40" s="2"/>
      <c r="EQ40" s="15"/>
      <c r="ER40" s="15"/>
      <c r="ES40" s="15"/>
      <c r="ET40" s="15"/>
      <c r="EU40" s="15"/>
      <c r="EV40" s="15"/>
      <c r="EW40" s="15"/>
      <c r="EX40" s="15"/>
    </row>
    <row r="41" spans="1:154" x14ac:dyDescent="0.25">
      <c r="A41" s="2" t="s">
        <v>36</v>
      </c>
      <c r="B41" s="2"/>
      <c r="C41" s="4">
        <v>1000</v>
      </c>
      <c r="D41" s="4">
        <v>7944</v>
      </c>
      <c r="E41" s="4">
        <v>9318</v>
      </c>
      <c r="F41" s="1">
        <f t="shared" si="0"/>
        <v>1</v>
      </c>
      <c r="G41" s="1">
        <f t="shared" si="1"/>
        <v>9147</v>
      </c>
      <c r="H41">
        <v>7944</v>
      </c>
      <c r="I41">
        <v>9676</v>
      </c>
      <c r="J41">
        <v>7944</v>
      </c>
      <c r="K41">
        <v>9152</v>
      </c>
      <c r="L41" s="3">
        <f>euro_ltga_dyn!M187</f>
        <v>7944</v>
      </c>
      <c r="M41" s="3">
        <f>euro_ltga_dyn!N187</f>
        <v>9151</v>
      </c>
      <c r="N41" s="3">
        <f>euro_ltga_dyn!O187</f>
        <v>9153</v>
      </c>
      <c r="O41" s="8">
        <f>euro_ltga_st!M187</f>
        <v>7944</v>
      </c>
      <c r="P41" s="8">
        <f>euro_ltga_st!N187</f>
        <v>9287</v>
      </c>
      <c r="Q41" s="8">
        <f>euro_ltga_st!O187</f>
        <v>9317</v>
      </c>
      <c r="R41" s="3">
        <f>euro_ltga_st_st!M187</f>
        <v>7944</v>
      </c>
      <c r="S41" s="3">
        <f>euro_ltga_st_st!N187</f>
        <v>9262</v>
      </c>
      <c r="T41" s="3">
        <f>euro_ltga_st_st!O187</f>
        <v>9305</v>
      </c>
      <c r="U41" s="2">
        <f t="shared" si="2"/>
        <v>9151</v>
      </c>
      <c r="V41" s="2">
        <f t="shared" si="3"/>
        <v>9153</v>
      </c>
      <c r="W41" s="16">
        <f t="shared" si="4"/>
        <v>2.1855534914217025E-4</v>
      </c>
      <c r="X41" s="16">
        <f t="shared" si="5"/>
        <v>1.8140093978800131E-2</v>
      </c>
      <c r="Y41" s="16">
        <f t="shared" si="6"/>
        <v>1.6828761883947111E-2</v>
      </c>
      <c r="Z41" s="17">
        <f t="shared" si="7"/>
        <v>9153</v>
      </c>
      <c r="AA41" s="17">
        <f t="shared" si="8"/>
        <v>9262</v>
      </c>
      <c r="AB41" s="18">
        <f t="shared" si="9"/>
        <v>1</v>
      </c>
      <c r="AC41" s="2"/>
      <c r="AD41" s="8">
        <f>euro_p3_dyn!M187</f>
        <v>7944</v>
      </c>
      <c r="AE41" s="8">
        <f>euro_p3_dyn!N187</f>
        <v>9147</v>
      </c>
      <c r="AF41" s="8">
        <f>euro_p3_dyn!O187</f>
        <v>9147</v>
      </c>
      <c r="AG41" s="3">
        <f>euro_p3_st!M187</f>
        <v>7944</v>
      </c>
      <c r="AH41" s="3">
        <f>euro_p3_st!N187</f>
        <v>9172</v>
      </c>
      <c r="AI41" s="3">
        <f>euro_p3_st!O187</f>
        <v>9181</v>
      </c>
      <c r="AJ41" s="2">
        <f t="shared" si="10"/>
        <v>9147</v>
      </c>
      <c r="AK41" s="2">
        <f t="shared" si="11"/>
        <v>9147</v>
      </c>
      <c r="AL41" s="16">
        <f t="shared" si="12"/>
        <v>0</v>
      </c>
      <c r="AM41" s="16">
        <f t="shared" si="13"/>
        <v>3.7170657046026018E-3</v>
      </c>
      <c r="AN41" s="17">
        <f t="shared" si="14"/>
        <v>9147</v>
      </c>
      <c r="AO41" s="17">
        <f t="shared" si="15"/>
        <v>9172</v>
      </c>
      <c r="AP41" s="18">
        <f t="shared" si="16"/>
        <v>1</v>
      </c>
      <c r="AQ41" s="18"/>
      <c r="AR41" s="3">
        <f>euro_dsmga2_dyn!M187</f>
        <v>7944</v>
      </c>
      <c r="AS41" s="3">
        <f>euro_dsmga2_dyn!N187</f>
        <v>9154</v>
      </c>
      <c r="AT41" s="3">
        <f>euro_dsmga2_dyn!O187</f>
        <v>9157</v>
      </c>
      <c r="AU41" s="8">
        <f>euro_dsmga2_st!M187</f>
        <v>7944</v>
      </c>
      <c r="AV41" s="8">
        <f>euro_dsmga2_st!N187</f>
        <v>9212</v>
      </c>
      <c r="AW41" s="8">
        <f>euro_dsmga2_st!O187</f>
        <v>9231</v>
      </c>
      <c r="AX41" s="3">
        <f>euro_dsmga2_st_st!M187</f>
        <v>7944</v>
      </c>
      <c r="AY41" s="3">
        <f>euro_dsmga2_st_st!N187</f>
        <v>9336</v>
      </c>
      <c r="AZ41" s="3">
        <f>euro_dsmga2_st_st!O187</f>
        <v>9352</v>
      </c>
      <c r="BA41" s="2">
        <f t="shared" si="17"/>
        <v>9154</v>
      </c>
      <c r="BB41" s="2">
        <f t="shared" si="18"/>
        <v>9157</v>
      </c>
      <c r="BC41" s="16">
        <f t="shared" si="19"/>
        <v>3.2772558444395895E-4</v>
      </c>
      <c r="BD41" s="16">
        <f t="shared" si="20"/>
        <v>8.4116233340616117E-3</v>
      </c>
      <c r="BE41" s="16">
        <f t="shared" si="21"/>
        <v>2.1629888573301288E-2</v>
      </c>
      <c r="BF41" s="17">
        <f t="shared" si="22"/>
        <v>9157</v>
      </c>
      <c r="BG41" s="17">
        <f t="shared" si="23"/>
        <v>9212</v>
      </c>
      <c r="BH41" s="18">
        <f t="shared" si="24"/>
        <v>1</v>
      </c>
      <c r="BI41" s="18"/>
      <c r="BJ41" s="3">
        <f>euro_mup_dyn!M187</f>
        <v>7944</v>
      </c>
      <c r="BK41" s="3">
        <f>euro_mup_dyn!N187</f>
        <v>9229</v>
      </c>
      <c r="BL41" s="3">
        <f>euro_mup_dyn!O187</f>
        <v>9242</v>
      </c>
      <c r="BM41" s="8">
        <f>euro_mup_st!M187</f>
        <v>7944</v>
      </c>
      <c r="BN41" s="8">
        <f>euro_mup_st!N187</f>
        <v>9282</v>
      </c>
      <c r="BO41" s="8">
        <f>euro_mup_st!O187</f>
        <v>9319</v>
      </c>
      <c r="BP41" s="3">
        <f>euro_mup_st_st!M187</f>
        <v>7944</v>
      </c>
      <c r="BQ41" s="3">
        <f>euro_mup_st_st!N187</f>
        <v>9283</v>
      </c>
      <c r="BR41" s="3">
        <f>euro_mup_st_st!O187</f>
        <v>9323</v>
      </c>
      <c r="BS41" s="2">
        <f t="shared" si="25"/>
        <v>9229</v>
      </c>
      <c r="BT41" s="2">
        <f t="shared" si="26"/>
        <v>9242</v>
      </c>
      <c r="BU41" s="16">
        <f t="shared" si="27"/>
        <v>1.4086033156354967E-3</v>
      </c>
      <c r="BV41" s="16">
        <f t="shared" si="28"/>
        <v>9.7518691082457473E-3</v>
      </c>
      <c r="BW41" s="16">
        <f t="shared" si="29"/>
        <v>1.0185285513056669E-2</v>
      </c>
      <c r="BX41" s="17">
        <f t="shared" si="30"/>
        <v>9242</v>
      </c>
      <c r="BY41" s="17">
        <f t="shared" si="31"/>
        <v>9282</v>
      </c>
      <c r="BZ41" s="18">
        <f t="shared" si="32"/>
        <v>1</v>
      </c>
      <c r="CA41" s="2"/>
      <c r="CB41" s="2">
        <f t="shared" si="33"/>
        <v>1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15"/>
      <c r="EI41" s="15"/>
      <c r="EJ41" s="15"/>
      <c r="EK41" s="15"/>
      <c r="EL41" s="15"/>
      <c r="EM41" s="15"/>
      <c r="EN41" s="15"/>
      <c r="EO41" s="15"/>
      <c r="EP41" s="2"/>
      <c r="EQ41" s="15"/>
      <c r="ER41" s="15"/>
      <c r="ES41" s="15"/>
      <c r="ET41" s="15"/>
      <c r="EU41" s="15"/>
      <c r="EV41" s="15"/>
      <c r="EW41" s="15"/>
      <c r="EX41" s="15"/>
    </row>
    <row r="42" spans="1:154" x14ac:dyDescent="0.25">
      <c r="A42" s="2" t="s">
        <v>37</v>
      </c>
      <c r="B42" s="2"/>
      <c r="C42" s="4">
        <v>1000</v>
      </c>
      <c r="D42" s="4">
        <v>10330</v>
      </c>
      <c r="E42" s="4">
        <v>11662</v>
      </c>
      <c r="F42" s="1">
        <f t="shared" si="0"/>
        <v>1</v>
      </c>
      <c r="G42" s="1">
        <f t="shared" si="1"/>
        <v>10931</v>
      </c>
      <c r="H42">
        <v>10330</v>
      </c>
      <c r="I42">
        <v>11961</v>
      </c>
      <c r="J42">
        <v>10330</v>
      </c>
      <c r="K42">
        <v>10949</v>
      </c>
      <c r="L42" s="3">
        <f>euro_ltga_dyn!M192</f>
        <v>10330</v>
      </c>
      <c r="M42" s="3">
        <f>euro_ltga_dyn!N192</f>
        <v>10933</v>
      </c>
      <c r="N42" s="3">
        <f>euro_ltga_dyn!O192</f>
        <v>10937</v>
      </c>
      <c r="O42" s="8">
        <f>euro_ltga_st!M192</f>
        <v>10330</v>
      </c>
      <c r="P42" s="8">
        <f>euro_ltga_st!N192</f>
        <v>10981</v>
      </c>
      <c r="Q42" s="8">
        <f>euro_ltga_st!O192</f>
        <v>11004</v>
      </c>
      <c r="R42" s="3">
        <f>euro_ltga_st_st!M192</f>
        <v>10330</v>
      </c>
      <c r="S42" s="3">
        <f>euro_ltga_st_st!N192</f>
        <v>10981</v>
      </c>
      <c r="T42" s="3">
        <f>euro_ltga_st_st!O192</f>
        <v>10997</v>
      </c>
      <c r="U42" s="2">
        <f t="shared" si="2"/>
        <v>10933</v>
      </c>
      <c r="V42" s="2">
        <f t="shared" si="3"/>
        <v>10937</v>
      </c>
      <c r="W42" s="16">
        <f t="shared" si="4"/>
        <v>3.6586481295161437E-4</v>
      </c>
      <c r="X42" s="16">
        <f t="shared" si="5"/>
        <v>6.4941004298911548E-3</v>
      </c>
      <c r="Y42" s="16">
        <f t="shared" si="6"/>
        <v>5.8538370072258299E-3</v>
      </c>
      <c r="Z42" s="17">
        <f t="shared" si="7"/>
        <v>10937</v>
      </c>
      <c r="AA42" s="17">
        <f t="shared" si="8"/>
        <v>10981</v>
      </c>
      <c r="AB42" s="18">
        <f t="shared" si="9"/>
        <v>1</v>
      </c>
      <c r="AC42" s="2"/>
      <c r="AD42" s="8">
        <f>euro_p3_dyn!M192</f>
        <v>10330</v>
      </c>
      <c r="AE42" s="8">
        <f>euro_p3_dyn!N192</f>
        <v>10930</v>
      </c>
      <c r="AF42" s="8">
        <f>euro_p3_dyn!O192</f>
        <v>10931</v>
      </c>
      <c r="AG42" s="3">
        <f>euro_p3_st!M192</f>
        <v>10330</v>
      </c>
      <c r="AH42" s="3">
        <f>euro_p3_st!N192</f>
        <v>10942</v>
      </c>
      <c r="AI42" s="3">
        <f>euro_p3_st!O192</f>
        <v>10947</v>
      </c>
      <c r="AJ42" s="2">
        <f t="shared" si="10"/>
        <v>10930</v>
      </c>
      <c r="AK42" s="2">
        <f t="shared" si="11"/>
        <v>10931</v>
      </c>
      <c r="AL42" s="16">
        <f t="shared" si="12"/>
        <v>9.1491308325709062E-5</v>
      </c>
      <c r="AM42" s="16">
        <f t="shared" si="13"/>
        <v>1.5553522415370539E-3</v>
      </c>
      <c r="AN42" s="17">
        <f t="shared" si="14"/>
        <v>10931</v>
      </c>
      <c r="AO42" s="17">
        <f t="shared" si="15"/>
        <v>10942</v>
      </c>
      <c r="AP42" s="18">
        <f t="shared" si="16"/>
        <v>1</v>
      </c>
      <c r="AQ42" s="18"/>
      <c r="AR42" s="3">
        <f>euro_dsmga2_dyn!M192</f>
        <v>10330</v>
      </c>
      <c r="AS42" s="3">
        <f>euro_dsmga2_dyn!N192</f>
        <v>10935</v>
      </c>
      <c r="AT42" s="3">
        <f>euro_dsmga2_dyn!O192</f>
        <v>10939</v>
      </c>
      <c r="AU42" s="8">
        <f>euro_dsmga2_st!M192</f>
        <v>10330</v>
      </c>
      <c r="AV42" s="8">
        <f>euro_dsmga2_st!N192</f>
        <v>10953</v>
      </c>
      <c r="AW42" s="8">
        <f>euro_dsmga2_st!O192</f>
        <v>10963</v>
      </c>
      <c r="AX42" s="3">
        <f>euro_dsmga2_st_st!M192</f>
        <v>10330</v>
      </c>
      <c r="AY42" s="3">
        <f>euro_dsmga2_st_st!N192</f>
        <v>11087</v>
      </c>
      <c r="AZ42" s="3">
        <f>euro_dsmga2_st_st!O192</f>
        <v>11115</v>
      </c>
      <c r="BA42" s="2">
        <f t="shared" si="17"/>
        <v>10935</v>
      </c>
      <c r="BB42" s="2">
        <f t="shared" si="18"/>
        <v>10939</v>
      </c>
      <c r="BC42" s="16">
        <f t="shared" si="19"/>
        <v>3.6579789666209419E-4</v>
      </c>
      <c r="BD42" s="16">
        <f t="shared" si="20"/>
        <v>2.5605852766346594E-3</v>
      </c>
      <c r="BE42" s="16">
        <f t="shared" si="21"/>
        <v>1.646090534979424E-2</v>
      </c>
      <c r="BF42" s="17">
        <f t="shared" si="22"/>
        <v>10939</v>
      </c>
      <c r="BG42" s="17">
        <f t="shared" si="23"/>
        <v>10953</v>
      </c>
      <c r="BH42" s="18">
        <f t="shared" si="24"/>
        <v>1</v>
      </c>
      <c r="BI42" s="18"/>
      <c r="BJ42" s="3">
        <f>euro_mup_dyn!M192</f>
        <v>10330</v>
      </c>
      <c r="BK42" s="3">
        <f>euro_mup_dyn!N192</f>
        <v>11141</v>
      </c>
      <c r="BL42" s="3">
        <f>euro_mup_dyn!O192</f>
        <v>11168</v>
      </c>
      <c r="BM42" s="8">
        <f>euro_mup_st!M192</f>
        <v>10330</v>
      </c>
      <c r="BN42" s="8">
        <f>euro_mup_st!N192</f>
        <v>11100</v>
      </c>
      <c r="BO42" s="8">
        <f>euro_mup_st!O192</f>
        <v>11206</v>
      </c>
      <c r="BP42" s="3">
        <f>euro_mup_st_st!M192</f>
        <v>10330</v>
      </c>
      <c r="BQ42" s="3">
        <f>euro_mup_st_st!N192</f>
        <v>11127</v>
      </c>
      <c r="BR42" s="3">
        <f>euro_mup_st_st!O192</f>
        <v>11195</v>
      </c>
      <c r="BS42" s="2">
        <f t="shared" si="25"/>
        <v>11100</v>
      </c>
      <c r="BT42" s="2">
        <f t="shared" si="26"/>
        <v>11168</v>
      </c>
      <c r="BU42" s="16">
        <f t="shared" si="27"/>
        <v>6.126126126126126E-3</v>
      </c>
      <c r="BV42" s="16">
        <f t="shared" si="28"/>
        <v>9.5495495495495492E-3</v>
      </c>
      <c r="BW42" s="16">
        <f t="shared" si="29"/>
        <v>8.5585585585585579E-3</v>
      </c>
      <c r="BX42" s="17">
        <f t="shared" si="30"/>
        <v>11168</v>
      </c>
      <c r="BY42" s="17">
        <f t="shared" si="31"/>
        <v>11100</v>
      </c>
      <c r="BZ42" s="18">
        <f t="shared" si="32"/>
        <v>0</v>
      </c>
      <c r="CA42" s="2"/>
      <c r="CB42" s="2">
        <f t="shared" si="33"/>
        <v>1</v>
      </c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15"/>
      <c r="EI42" s="15"/>
      <c r="EJ42" s="15"/>
      <c r="EK42" s="15"/>
      <c r="EL42" s="15"/>
      <c r="EM42" s="15"/>
      <c r="EN42" s="15"/>
      <c r="EO42" s="15"/>
      <c r="EP42" s="2"/>
      <c r="EQ42" s="15"/>
      <c r="ER42" s="15"/>
      <c r="ES42" s="15"/>
      <c r="ET42" s="15"/>
      <c r="EU42" s="15"/>
      <c r="EV42" s="15"/>
      <c r="EW42" s="15"/>
      <c r="EX42" s="15"/>
    </row>
    <row r="43" spans="1:154" x14ac:dyDescent="0.25">
      <c r="A43" s="2" t="s">
        <v>38</v>
      </c>
      <c r="B43" s="2"/>
      <c r="C43" s="4">
        <v>1000</v>
      </c>
      <c r="D43" s="4">
        <v>8942</v>
      </c>
      <c r="E43" s="4">
        <v>10478</v>
      </c>
      <c r="F43" s="1">
        <f t="shared" si="0"/>
        <v>0</v>
      </c>
      <c r="G43" s="1">
        <f t="shared" si="1"/>
        <v>10163</v>
      </c>
      <c r="H43">
        <v>8942</v>
      </c>
      <c r="I43">
        <v>11050</v>
      </c>
      <c r="J43">
        <v>8942</v>
      </c>
      <c r="K43">
        <v>10173</v>
      </c>
      <c r="L43" s="3">
        <f>euro_ltga_dyn!M197</f>
        <v>8942</v>
      </c>
      <c r="M43" s="3">
        <f>euro_ltga_dyn!N197</f>
        <v>10175</v>
      </c>
      <c r="N43" s="3">
        <f>euro_ltga_dyn!O197</f>
        <v>10179</v>
      </c>
      <c r="O43" s="8">
        <f>euro_ltga_st!M197</f>
        <v>8942</v>
      </c>
      <c r="P43" s="8">
        <f>euro_ltga_st!N197</f>
        <v>10228</v>
      </c>
      <c r="Q43" s="8">
        <f>euro_ltga_st!O197</f>
        <v>10244</v>
      </c>
      <c r="R43" s="3">
        <f>euro_ltga_st_st!M197</f>
        <v>8942</v>
      </c>
      <c r="S43" s="3">
        <f>euro_ltga_st_st!N197</f>
        <v>10220</v>
      </c>
      <c r="T43" s="3">
        <f>euro_ltga_st_st!O197</f>
        <v>10235</v>
      </c>
      <c r="U43" s="2">
        <f t="shared" si="2"/>
        <v>10175</v>
      </c>
      <c r="V43" s="2">
        <f t="shared" si="3"/>
        <v>10179</v>
      </c>
      <c r="W43" s="16">
        <f t="shared" si="4"/>
        <v>3.9312039312039312E-4</v>
      </c>
      <c r="X43" s="16">
        <f t="shared" si="5"/>
        <v>6.7813267813267809E-3</v>
      </c>
      <c r="Y43" s="16">
        <f t="shared" si="6"/>
        <v>5.8968058968058967E-3</v>
      </c>
      <c r="Z43" s="17">
        <f t="shared" si="7"/>
        <v>10179</v>
      </c>
      <c r="AA43" s="17">
        <f t="shared" si="8"/>
        <v>10220</v>
      </c>
      <c r="AB43" s="18">
        <f t="shared" si="9"/>
        <v>1</v>
      </c>
      <c r="AC43" s="2"/>
      <c r="AD43" s="8">
        <f>euro_p3_dyn!M197</f>
        <v>8942</v>
      </c>
      <c r="AE43" s="8">
        <f>euro_p3_dyn!N197</f>
        <v>10161</v>
      </c>
      <c r="AF43" s="8">
        <f>euro_p3_dyn!O197</f>
        <v>10163</v>
      </c>
      <c r="AG43" s="3">
        <f>euro_p3_st!M197</f>
        <v>8942</v>
      </c>
      <c r="AH43" s="3">
        <f>euro_p3_st!N197</f>
        <v>10176</v>
      </c>
      <c r="AI43" s="3">
        <f>euro_p3_st!O197</f>
        <v>10187</v>
      </c>
      <c r="AJ43" s="2">
        <f t="shared" si="10"/>
        <v>10161</v>
      </c>
      <c r="AK43" s="2">
        <f t="shared" si="11"/>
        <v>10163</v>
      </c>
      <c r="AL43" s="16">
        <f t="shared" si="12"/>
        <v>1.9683102056884165E-4</v>
      </c>
      <c r="AM43" s="16">
        <f t="shared" si="13"/>
        <v>2.5588032673949414E-3</v>
      </c>
      <c r="AN43" s="17">
        <f t="shared" si="14"/>
        <v>10163</v>
      </c>
      <c r="AO43" s="17">
        <f t="shared" si="15"/>
        <v>10176</v>
      </c>
      <c r="AP43" s="18">
        <f t="shared" si="16"/>
        <v>1</v>
      </c>
      <c r="AQ43" s="18"/>
      <c r="AR43" s="3">
        <f>euro_dsmga2_dyn!M197</f>
        <v>8942</v>
      </c>
      <c r="AS43" s="3">
        <f>euro_dsmga2_dyn!N197</f>
        <v>10179</v>
      </c>
      <c r="AT43" s="3">
        <f>euro_dsmga2_dyn!O197</f>
        <v>10187</v>
      </c>
      <c r="AU43" s="8">
        <f>euro_dsmga2_st!M197</f>
        <v>8942</v>
      </c>
      <c r="AV43" s="8">
        <f>euro_dsmga2_st!N197</f>
        <v>10187</v>
      </c>
      <c r="AW43" s="8">
        <f>euro_dsmga2_st!O197</f>
        <v>10189</v>
      </c>
      <c r="AX43" s="3">
        <f>euro_dsmga2_st_st!M197</f>
        <v>8942</v>
      </c>
      <c r="AY43" s="3">
        <f>euro_dsmga2_st_st!N197</f>
        <v>10289</v>
      </c>
      <c r="AZ43" s="3">
        <f>euro_dsmga2_st_st!O197</f>
        <v>10325</v>
      </c>
      <c r="BA43" s="2">
        <f t="shared" si="17"/>
        <v>10179</v>
      </c>
      <c r="BB43" s="2">
        <f t="shared" si="18"/>
        <v>10187</v>
      </c>
      <c r="BC43" s="16">
        <f t="shared" si="19"/>
        <v>7.8593182041457907E-4</v>
      </c>
      <c r="BD43" s="16">
        <f t="shared" si="20"/>
        <v>9.8241477551822389E-4</v>
      </c>
      <c r="BE43" s="16">
        <f t="shared" si="21"/>
        <v>1.4343255722566067E-2</v>
      </c>
      <c r="BF43" s="17">
        <f t="shared" si="22"/>
        <v>10187</v>
      </c>
      <c r="BG43" s="17">
        <f t="shared" si="23"/>
        <v>10187</v>
      </c>
      <c r="BH43" s="18">
        <f t="shared" si="24"/>
        <v>0</v>
      </c>
      <c r="BI43" s="18"/>
      <c r="BJ43" s="3">
        <f>euro_mup_dyn!M197</f>
        <v>8942</v>
      </c>
      <c r="BK43" s="3">
        <f>euro_mup_dyn!N197</f>
        <v>10267</v>
      </c>
      <c r="BL43" s="3">
        <f>euro_mup_dyn!O197</f>
        <v>10290</v>
      </c>
      <c r="BM43" s="8">
        <f>euro_mup_st!M197</f>
        <v>8942</v>
      </c>
      <c r="BN43" s="8">
        <f>euro_mup_st!N197</f>
        <v>10265</v>
      </c>
      <c r="BO43" s="8">
        <f>euro_mup_st!O197</f>
        <v>10276</v>
      </c>
      <c r="BP43" s="3">
        <f>euro_mup_st_st!M197</f>
        <v>8942</v>
      </c>
      <c r="BQ43" s="3">
        <f>euro_mup_st_st!N197</f>
        <v>10261</v>
      </c>
      <c r="BR43" s="3">
        <f>euro_mup_st_st!O197</f>
        <v>10289</v>
      </c>
      <c r="BS43" s="2">
        <f t="shared" si="25"/>
        <v>10261</v>
      </c>
      <c r="BT43" s="2">
        <f t="shared" si="26"/>
        <v>10276</v>
      </c>
      <c r="BU43" s="16">
        <f t="shared" si="27"/>
        <v>2.8262352597212747E-3</v>
      </c>
      <c r="BV43" s="16">
        <f t="shared" si="28"/>
        <v>1.4618458239937628E-3</v>
      </c>
      <c r="BW43" s="16">
        <f t="shared" si="29"/>
        <v>2.7287788714550239E-3</v>
      </c>
      <c r="BX43" s="17">
        <f t="shared" si="30"/>
        <v>10290</v>
      </c>
      <c r="BY43" s="17">
        <f t="shared" si="31"/>
        <v>10261</v>
      </c>
      <c r="BZ43" s="18">
        <f t="shared" si="32"/>
        <v>0</v>
      </c>
      <c r="CA43" s="2"/>
      <c r="CB43" s="2">
        <f t="shared" si="33"/>
        <v>0</v>
      </c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15"/>
      <c r="EI43" s="15"/>
      <c r="EJ43" s="15"/>
      <c r="EK43" s="15"/>
      <c r="EL43" s="15"/>
      <c r="EM43" s="15"/>
      <c r="EN43" s="15"/>
      <c r="EO43" s="15"/>
      <c r="EP43" s="2"/>
      <c r="EQ43" s="15"/>
      <c r="ER43" s="15"/>
      <c r="ES43" s="15"/>
      <c r="ET43" s="15"/>
      <c r="EU43" s="15"/>
      <c r="EV43" s="15"/>
      <c r="EW43" s="15"/>
      <c r="EX43" s="15"/>
    </row>
    <row r="44" spans="1:154" x14ac:dyDescent="0.25">
      <c r="A44" s="2" t="s">
        <v>39</v>
      </c>
      <c r="B44" s="2"/>
      <c r="C44" s="4">
        <v>1000</v>
      </c>
      <c r="D44" s="4">
        <v>7763</v>
      </c>
      <c r="E44" s="4">
        <v>8966</v>
      </c>
      <c r="F44" s="1">
        <f t="shared" si="0"/>
        <v>1</v>
      </c>
      <c r="G44" s="1">
        <f t="shared" si="1"/>
        <v>8813</v>
      </c>
      <c r="H44">
        <v>7763</v>
      </c>
      <c r="I44">
        <v>9331</v>
      </c>
      <c r="J44">
        <v>7763</v>
      </c>
      <c r="K44">
        <v>8816</v>
      </c>
      <c r="L44" s="3">
        <f>euro_ltga_dyn!M202</f>
        <v>7763</v>
      </c>
      <c r="M44" s="3">
        <f>euro_ltga_dyn!N202</f>
        <v>8816</v>
      </c>
      <c r="N44" s="3">
        <f>euro_ltga_dyn!O202</f>
        <v>8818</v>
      </c>
      <c r="O44" s="8">
        <f>euro_ltga_st!M202</f>
        <v>7763</v>
      </c>
      <c r="P44" s="8">
        <f>euro_ltga_st!N202</f>
        <v>8923</v>
      </c>
      <c r="Q44" s="8">
        <f>euro_ltga_st!O202</f>
        <v>8968</v>
      </c>
      <c r="R44" s="3">
        <f>euro_ltga_st_st!M202</f>
        <v>7763</v>
      </c>
      <c r="S44" s="3">
        <f>euro_ltga_st_st!N202</f>
        <v>8926</v>
      </c>
      <c r="T44" s="3">
        <f>euro_ltga_st_st!O202</f>
        <v>8944</v>
      </c>
      <c r="U44" s="2">
        <f t="shared" si="2"/>
        <v>8816</v>
      </c>
      <c r="V44" s="2">
        <f t="shared" si="3"/>
        <v>8818</v>
      </c>
      <c r="W44" s="16">
        <f t="shared" si="4"/>
        <v>2.2686025408348456E-4</v>
      </c>
      <c r="X44" s="16">
        <f t="shared" si="5"/>
        <v>1.7241379310344827E-2</v>
      </c>
      <c r="Y44" s="16">
        <f t="shared" si="6"/>
        <v>1.4519056261343012E-2</v>
      </c>
      <c r="Z44" s="17">
        <f t="shared" si="7"/>
        <v>8818</v>
      </c>
      <c r="AA44" s="17">
        <f t="shared" si="8"/>
        <v>8923</v>
      </c>
      <c r="AB44" s="18">
        <f t="shared" si="9"/>
        <v>1</v>
      </c>
      <c r="AC44" s="2"/>
      <c r="AD44" s="8">
        <f>euro_p3_dyn!M202</f>
        <v>7763</v>
      </c>
      <c r="AE44" s="8">
        <f>euro_p3_dyn!N202</f>
        <v>8812</v>
      </c>
      <c r="AF44" s="8">
        <f>euro_p3_dyn!O202</f>
        <v>8813</v>
      </c>
      <c r="AG44" s="3">
        <f>euro_p3_st!M202</f>
        <v>7763</v>
      </c>
      <c r="AH44" s="3">
        <f>euro_p3_st!N202</f>
        <v>8838</v>
      </c>
      <c r="AI44" s="3">
        <f>euro_p3_st!O202</f>
        <v>8844</v>
      </c>
      <c r="AJ44" s="2">
        <f t="shared" si="10"/>
        <v>8812</v>
      </c>
      <c r="AK44" s="2">
        <f t="shared" si="11"/>
        <v>8813</v>
      </c>
      <c r="AL44" s="16">
        <f t="shared" si="12"/>
        <v>1.1348161597821153E-4</v>
      </c>
      <c r="AM44" s="16">
        <f t="shared" si="13"/>
        <v>3.631411711302769E-3</v>
      </c>
      <c r="AN44" s="17">
        <f t="shared" si="14"/>
        <v>8813</v>
      </c>
      <c r="AO44" s="17">
        <f t="shared" si="15"/>
        <v>8838</v>
      </c>
      <c r="AP44" s="18">
        <f t="shared" si="16"/>
        <v>1</v>
      </c>
      <c r="AQ44" s="18"/>
      <c r="AR44" s="3">
        <f>euro_dsmga2_dyn!M202</f>
        <v>7763</v>
      </c>
      <c r="AS44" s="3">
        <f>euro_dsmga2_dyn!N202</f>
        <v>8828</v>
      </c>
      <c r="AT44" s="3">
        <f>euro_dsmga2_dyn!O202</f>
        <v>8833</v>
      </c>
      <c r="AU44" s="8">
        <f>euro_dsmga2_st!M202</f>
        <v>7763</v>
      </c>
      <c r="AV44" s="8">
        <f>euro_dsmga2_st!N202</f>
        <v>8870</v>
      </c>
      <c r="AW44" s="8">
        <f>euro_dsmga2_st!O202</f>
        <v>8879</v>
      </c>
      <c r="AX44" s="3">
        <f>euro_dsmga2_st_st!M202</f>
        <v>7763</v>
      </c>
      <c r="AY44" s="3">
        <f>euro_dsmga2_st_st!N202</f>
        <v>8988</v>
      </c>
      <c r="AZ44" s="3">
        <f>euro_dsmga2_st_st!O202</f>
        <v>8997</v>
      </c>
      <c r="BA44" s="2">
        <f t="shared" si="17"/>
        <v>8828</v>
      </c>
      <c r="BB44" s="2">
        <f t="shared" si="18"/>
        <v>8833</v>
      </c>
      <c r="BC44" s="16">
        <f t="shared" si="19"/>
        <v>5.6637970095151785E-4</v>
      </c>
      <c r="BD44" s="16">
        <f t="shared" si="20"/>
        <v>5.7770729497054829E-3</v>
      </c>
      <c r="BE44" s="16">
        <f t="shared" si="21"/>
        <v>1.9143633892161303E-2</v>
      </c>
      <c r="BF44" s="17">
        <f t="shared" si="22"/>
        <v>8833</v>
      </c>
      <c r="BG44" s="17">
        <f t="shared" si="23"/>
        <v>8870</v>
      </c>
      <c r="BH44" s="18">
        <f t="shared" si="24"/>
        <v>1</v>
      </c>
      <c r="BI44" s="18"/>
      <c r="BJ44" s="3">
        <f>euro_mup_dyn!M202</f>
        <v>7763</v>
      </c>
      <c r="BK44" s="3">
        <f>euro_mup_dyn!N202</f>
        <v>8882</v>
      </c>
      <c r="BL44" s="3">
        <f>euro_mup_dyn!O202</f>
        <v>8904</v>
      </c>
      <c r="BM44" s="8">
        <f>euro_mup_st!M202</f>
        <v>7763</v>
      </c>
      <c r="BN44" s="8">
        <f>euro_mup_st!N202</f>
        <v>8943</v>
      </c>
      <c r="BO44" s="8">
        <f>euro_mup_st!O202</f>
        <v>8969</v>
      </c>
      <c r="BP44" s="3">
        <f>euro_mup_st_st!M202</f>
        <v>7763</v>
      </c>
      <c r="BQ44" s="3">
        <f>euro_mup_st_st!N202</f>
        <v>8926</v>
      </c>
      <c r="BR44" s="3">
        <f>euro_mup_st_st!O202</f>
        <v>8951</v>
      </c>
      <c r="BS44" s="2">
        <f t="shared" si="25"/>
        <v>8882</v>
      </c>
      <c r="BT44" s="2">
        <f t="shared" si="26"/>
        <v>8904</v>
      </c>
      <c r="BU44" s="16">
        <f t="shared" si="27"/>
        <v>2.4769196126998424E-3</v>
      </c>
      <c r="BV44" s="16">
        <f t="shared" si="28"/>
        <v>9.7950911956766491E-3</v>
      </c>
      <c r="BW44" s="16">
        <f t="shared" si="29"/>
        <v>7.7685206034676874E-3</v>
      </c>
      <c r="BX44" s="17">
        <f t="shared" si="30"/>
        <v>8904</v>
      </c>
      <c r="BY44" s="17">
        <f t="shared" si="31"/>
        <v>8926</v>
      </c>
      <c r="BZ44" s="18">
        <f t="shared" si="32"/>
        <v>1</v>
      </c>
      <c r="CA44" s="2"/>
      <c r="CB44" s="2">
        <f t="shared" si="33"/>
        <v>1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15"/>
      <c r="EI44" s="15"/>
      <c r="EJ44" s="15"/>
      <c r="EK44" s="15"/>
      <c r="EL44" s="15"/>
      <c r="EM44" s="15"/>
      <c r="EN44" s="15"/>
      <c r="EO44" s="15"/>
      <c r="EP44" s="2"/>
      <c r="EQ44" s="15"/>
      <c r="ER44" s="15"/>
      <c r="ES44" s="15"/>
      <c r="ET44" s="15"/>
      <c r="EU44" s="15"/>
      <c r="EV44" s="15"/>
      <c r="EW44" s="15"/>
      <c r="EX44" s="15"/>
    </row>
    <row r="45" spans="1:154" x14ac:dyDescent="0.25">
      <c r="A45" s="2" t="s">
        <v>40</v>
      </c>
      <c r="B45" s="2"/>
      <c r="C45" s="4">
        <v>1000</v>
      </c>
      <c r="D45" s="4">
        <v>7461</v>
      </c>
      <c r="E45" s="4">
        <v>8535</v>
      </c>
      <c r="F45" s="1">
        <f t="shared" si="0"/>
        <v>0</v>
      </c>
      <c r="G45" s="1">
        <f t="shared" si="1"/>
        <v>8422</v>
      </c>
      <c r="H45">
        <v>7461</v>
      </c>
      <c r="I45">
        <v>8957</v>
      </c>
      <c r="J45">
        <v>7461</v>
      </c>
      <c r="K45">
        <v>8425</v>
      </c>
      <c r="L45" s="3">
        <f>euro_ltga_dyn!M207</f>
        <v>7461</v>
      </c>
      <c r="M45" s="3">
        <f>euro_ltga_dyn!N207</f>
        <v>8426</v>
      </c>
      <c r="N45" s="3">
        <f>euro_ltga_dyn!O207</f>
        <v>8427</v>
      </c>
      <c r="O45" s="8">
        <f>euro_ltga_st!M207</f>
        <v>7461</v>
      </c>
      <c r="P45" s="8">
        <f>euro_ltga_st!N207</f>
        <v>8461</v>
      </c>
      <c r="Q45" s="8">
        <f>euro_ltga_st!O207</f>
        <v>8472</v>
      </c>
      <c r="R45" s="3">
        <f>euro_ltga_st_st!M207</f>
        <v>7461</v>
      </c>
      <c r="S45" s="3">
        <f>euro_ltga_st_st!N207</f>
        <v>8451</v>
      </c>
      <c r="T45" s="3">
        <f>euro_ltga_st_st!O207</f>
        <v>8467</v>
      </c>
      <c r="U45" s="2">
        <f t="shared" si="2"/>
        <v>8426</v>
      </c>
      <c r="V45" s="2">
        <f t="shared" si="3"/>
        <v>8427</v>
      </c>
      <c r="W45" s="16">
        <f t="shared" si="4"/>
        <v>1.1868027533823879E-4</v>
      </c>
      <c r="X45" s="16">
        <f t="shared" si="5"/>
        <v>5.4592926655589839E-3</v>
      </c>
      <c r="Y45" s="16">
        <f t="shared" si="6"/>
        <v>4.8658912888677906E-3</v>
      </c>
      <c r="Z45" s="17">
        <f t="shared" si="7"/>
        <v>8427</v>
      </c>
      <c r="AA45" s="17">
        <f t="shared" si="8"/>
        <v>8451</v>
      </c>
      <c r="AB45" s="18">
        <f t="shared" si="9"/>
        <v>1</v>
      </c>
      <c r="AC45" s="2"/>
      <c r="AD45" s="8">
        <f>euro_p3_dyn!M207</f>
        <v>7461</v>
      </c>
      <c r="AE45" s="8">
        <f>euro_p3_dyn!N207</f>
        <v>8421</v>
      </c>
      <c r="AF45" s="8">
        <f>euro_p3_dyn!O207</f>
        <v>8422</v>
      </c>
      <c r="AG45" s="3">
        <f>euro_p3_st!M207</f>
        <v>7461</v>
      </c>
      <c r="AH45" s="3">
        <f>euro_p3_st!N207</f>
        <v>8429</v>
      </c>
      <c r="AI45" s="3">
        <f>euro_p3_st!O207</f>
        <v>8434</v>
      </c>
      <c r="AJ45" s="2">
        <f t="shared" si="10"/>
        <v>8421</v>
      </c>
      <c r="AK45" s="2">
        <f t="shared" si="11"/>
        <v>8422</v>
      </c>
      <c r="AL45" s="16">
        <f t="shared" si="12"/>
        <v>1.1875074219213871E-4</v>
      </c>
      <c r="AM45" s="16">
        <f t="shared" si="13"/>
        <v>1.5437596484978032E-3</v>
      </c>
      <c r="AN45" s="17">
        <f t="shared" si="14"/>
        <v>8422</v>
      </c>
      <c r="AO45" s="17">
        <f t="shared" si="15"/>
        <v>8429</v>
      </c>
      <c r="AP45" s="18">
        <f t="shared" si="16"/>
        <v>1</v>
      </c>
      <c r="AQ45" s="18"/>
      <c r="AR45" s="3">
        <f>euro_dsmga2_dyn!M207</f>
        <v>7461</v>
      </c>
      <c r="AS45" s="3">
        <f>euro_dsmga2_dyn!N207</f>
        <v>8432</v>
      </c>
      <c r="AT45" s="3">
        <f>euro_dsmga2_dyn!O207</f>
        <v>8437</v>
      </c>
      <c r="AU45" s="8">
        <f>euro_dsmga2_st!M207</f>
        <v>7461</v>
      </c>
      <c r="AV45" s="8">
        <f>euro_dsmga2_st!N207</f>
        <v>8436</v>
      </c>
      <c r="AW45" s="8">
        <f>euro_dsmga2_st!O207</f>
        <v>8438</v>
      </c>
      <c r="AX45" s="3">
        <f>euro_dsmga2_st_st!M207</f>
        <v>7461</v>
      </c>
      <c r="AY45" s="3">
        <f>euro_dsmga2_st_st!N207</f>
        <v>8556</v>
      </c>
      <c r="AZ45" s="3">
        <f>euro_dsmga2_st_st!O207</f>
        <v>8588</v>
      </c>
      <c r="BA45" s="2">
        <f t="shared" si="17"/>
        <v>8432</v>
      </c>
      <c r="BB45" s="2">
        <f t="shared" si="18"/>
        <v>8437</v>
      </c>
      <c r="BC45" s="16">
        <f t="shared" si="19"/>
        <v>5.9297912713472483E-4</v>
      </c>
      <c r="BD45" s="16">
        <f t="shared" si="20"/>
        <v>7.1157495256166982E-4</v>
      </c>
      <c r="BE45" s="16">
        <f t="shared" si="21"/>
        <v>1.8500948766603416E-2</v>
      </c>
      <c r="BF45" s="17">
        <f t="shared" si="22"/>
        <v>8437</v>
      </c>
      <c r="BG45" s="17">
        <f t="shared" si="23"/>
        <v>8436</v>
      </c>
      <c r="BH45" s="18">
        <f t="shared" si="24"/>
        <v>0</v>
      </c>
      <c r="BI45" s="18"/>
      <c r="BJ45" s="3">
        <f>euro_mup_dyn!M207</f>
        <v>7501</v>
      </c>
      <c r="BK45" s="3">
        <f>euro_mup_dyn!N207</f>
        <v>8569</v>
      </c>
      <c r="BL45" s="3">
        <f>euro_mup_dyn!O207</f>
        <v>8597</v>
      </c>
      <c r="BM45" s="8">
        <f>euro_mup_st!M207</f>
        <v>7461</v>
      </c>
      <c r="BN45" s="8">
        <f>euro_mup_st!N207</f>
        <v>8518</v>
      </c>
      <c r="BO45" s="8">
        <f>euro_mup_st!O207</f>
        <v>8557</v>
      </c>
      <c r="BP45" s="3">
        <f>euro_mup_st_st!M207</f>
        <v>7461</v>
      </c>
      <c r="BQ45" s="3">
        <f>euro_mup_st_st!N207</f>
        <v>8528</v>
      </c>
      <c r="BR45" s="3">
        <f>euro_mup_st_st!O207</f>
        <v>8547</v>
      </c>
      <c r="BS45" s="2">
        <f t="shared" si="25"/>
        <v>8518</v>
      </c>
      <c r="BT45" s="2">
        <f t="shared" si="26"/>
        <v>8547</v>
      </c>
      <c r="BU45" s="16">
        <f t="shared" si="27"/>
        <v>9.2744775768959856E-3</v>
      </c>
      <c r="BV45" s="16">
        <f t="shared" si="28"/>
        <v>4.5785395632777651E-3</v>
      </c>
      <c r="BW45" s="16">
        <f t="shared" si="29"/>
        <v>3.4045550598732098E-3</v>
      </c>
      <c r="BX45" s="17">
        <f t="shared" si="30"/>
        <v>8597</v>
      </c>
      <c r="BY45" s="17">
        <f t="shared" si="31"/>
        <v>8518</v>
      </c>
      <c r="BZ45" s="18">
        <f t="shared" si="32"/>
        <v>0</v>
      </c>
      <c r="CA45" s="2"/>
      <c r="CB45" s="2">
        <f t="shared" si="33"/>
        <v>0</v>
      </c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15"/>
      <c r="EI45" s="15"/>
      <c r="EJ45" s="15"/>
      <c r="EK45" s="15"/>
      <c r="EL45" s="15"/>
      <c r="EM45" s="15"/>
      <c r="EN45" s="15"/>
      <c r="EO45" s="15"/>
      <c r="EP45" s="2"/>
      <c r="EQ45" s="15"/>
      <c r="ER45" s="15"/>
      <c r="ES45" s="15"/>
      <c r="ET45" s="15"/>
      <c r="EU45" s="15"/>
      <c r="EV45" s="15"/>
      <c r="EW45" s="15"/>
      <c r="EX45" s="15"/>
    </row>
    <row r="46" spans="1:154" x14ac:dyDescent="0.25">
      <c r="A46" s="2" t="s">
        <v>41</v>
      </c>
      <c r="B46" s="2"/>
      <c r="C46" s="4">
        <v>1000</v>
      </c>
      <c r="D46" s="4">
        <v>7358</v>
      </c>
      <c r="E46" s="4">
        <v>8357</v>
      </c>
      <c r="F46" s="1">
        <f t="shared" si="0"/>
        <v>0</v>
      </c>
      <c r="G46" s="1">
        <f t="shared" si="1"/>
        <v>8240</v>
      </c>
      <c r="H46">
        <v>7208</v>
      </c>
      <c r="I46">
        <v>8793</v>
      </c>
      <c r="J46">
        <v>7208</v>
      </c>
      <c r="K46">
        <v>8241</v>
      </c>
      <c r="L46" s="3">
        <f>euro_ltga_dyn!M212</f>
        <v>7208</v>
      </c>
      <c r="M46" s="3">
        <f>euro_ltga_dyn!N212</f>
        <v>8241</v>
      </c>
      <c r="N46" s="3">
        <f>euro_ltga_dyn!O212</f>
        <v>8244</v>
      </c>
      <c r="O46" s="8">
        <f>euro_ltga_st!M212</f>
        <v>7208</v>
      </c>
      <c r="P46" s="8">
        <f>euro_ltga_st!N212</f>
        <v>8282</v>
      </c>
      <c r="Q46" s="8">
        <f>euro_ltga_st!O212</f>
        <v>8290</v>
      </c>
      <c r="R46" s="3">
        <f>euro_ltga_st_st!M212</f>
        <v>7208</v>
      </c>
      <c r="S46" s="3">
        <f>euro_ltga_st_st!N212</f>
        <v>8272</v>
      </c>
      <c r="T46" s="3">
        <f>euro_ltga_st_st!O212</f>
        <v>8283</v>
      </c>
      <c r="U46" s="2">
        <f t="shared" si="2"/>
        <v>8241</v>
      </c>
      <c r="V46" s="2">
        <f t="shared" si="3"/>
        <v>8244</v>
      </c>
      <c r="W46" s="16">
        <f t="shared" si="4"/>
        <v>3.6403349108117945E-4</v>
      </c>
      <c r="X46" s="16">
        <f t="shared" si="5"/>
        <v>5.9458803543259312E-3</v>
      </c>
      <c r="Y46" s="16">
        <f t="shared" si="6"/>
        <v>5.0964688751365126E-3</v>
      </c>
      <c r="Z46" s="17">
        <f t="shared" si="7"/>
        <v>8244</v>
      </c>
      <c r="AA46" s="17">
        <f t="shared" si="8"/>
        <v>8272</v>
      </c>
      <c r="AB46" s="18">
        <f t="shared" si="9"/>
        <v>1</v>
      </c>
      <c r="AC46" s="2"/>
      <c r="AD46" s="8">
        <f>euro_p3_dyn!M212</f>
        <v>7208</v>
      </c>
      <c r="AE46" s="8">
        <f>euro_p3_dyn!N212</f>
        <v>8239</v>
      </c>
      <c r="AF46" s="8">
        <f>euro_p3_dyn!O212</f>
        <v>8240</v>
      </c>
      <c r="AG46" s="3">
        <f>euro_p3_st!M212</f>
        <v>7208</v>
      </c>
      <c r="AH46" s="3">
        <f>euro_p3_st!N212</f>
        <v>8243</v>
      </c>
      <c r="AI46" s="3">
        <f>euro_p3_st!O212</f>
        <v>8245</v>
      </c>
      <c r="AJ46" s="2">
        <f t="shared" si="10"/>
        <v>8239</v>
      </c>
      <c r="AK46" s="2">
        <f t="shared" si="11"/>
        <v>8240</v>
      </c>
      <c r="AL46" s="16">
        <f t="shared" si="12"/>
        <v>1.2137395314965408E-4</v>
      </c>
      <c r="AM46" s="16">
        <f t="shared" si="13"/>
        <v>7.2824371889792453E-4</v>
      </c>
      <c r="AN46" s="17">
        <f t="shared" si="14"/>
        <v>8240</v>
      </c>
      <c r="AO46" s="17">
        <f t="shared" si="15"/>
        <v>8243</v>
      </c>
      <c r="AP46" s="18">
        <f t="shared" si="16"/>
        <v>1</v>
      </c>
      <c r="AQ46" s="18"/>
      <c r="AR46" s="3">
        <f>euro_dsmga2_dyn!M212</f>
        <v>7208</v>
      </c>
      <c r="AS46" s="3">
        <f>euro_dsmga2_dyn!N212</f>
        <v>8243</v>
      </c>
      <c r="AT46" s="3">
        <f>euro_dsmga2_dyn!O212</f>
        <v>8247</v>
      </c>
      <c r="AU46" s="8">
        <f>euro_dsmga2_st!M212</f>
        <v>7208</v>
      </c>
      <c r="AV46" s="8">
        <f>euro_dsmga2_st!N212</f>
        <v>8250</v>
      </c>
      <c r="AW46" s="8">
        <f>euro_dsmga2_st!O212</f>
        <v>8262</v>
      </c>
      <c r="AX46" s="3">
        <f>euro_dsmga2_st_st!M212</f>
        <v>7208</v>
      </c>
      <c r="AY46" s="3">
        <f>euro_dsmga2_st_st!N212</f>
        <v>8331</v>
      </c>
      <c r="AZ46" s="3">
        <f>euro_dsmga2_st_st!O212</f>
        <v>8350</v>
      </c>
      <c r="BA46" s="2">
        <f t="shared" si="17"/>
        <v>8243</v>
      </c>
      <c r="BB46" s="2">
        <f t="shared" si="18"/>
        <v>8247</v>
      </c>
      <c r="BC46" s="16">
        <f t="shared" si="19"/>
        <v>4.8526022079340043E-4</v>
      </c>
      <c r="BD46" s="16">
        <f t="shared" si="20"/>
        <v>2.3049860487686521E-3</v>
      </c>
      <c r="BE46" s="16">
        <f t="shared" si="21"/>
        <v>1.2980710906223462E-2</v>
      </c>
      <c r="BF46" s="17">
        <f t="shared" si="22"/>
        <v>8247</v>
      </c>
      <c r="BG46" s="17">
        <f t="shared" si="23"/>
        <v>8250</v>
      </c>
      <c r="BH46" s="18">
        <f t="shared" si="24"/>
        <v>1</v>
      </c>
      <c r="BI46" s="18"/>
      <c r="BJ46" s="3">
        <f>euro_mup_dyn!M212</f>
        <v>7208</v>
      </c>
      <c r="BK46" s="3">
        <f>euro_mup_dyn!N212</f>
        <v>8352</v>
      </c>
      <c r="BL46" s="3">
        <f>euro_mup_dyn!O212</f>
        <v>8373</v>
      </c>
      <c r="BM46" s="8">
        <f>euro_mup_st!M212</f>
        <v>7208</v>
      </c>
      <c r="BN46" s="8">
        <f>euro_mup_st!N212</f>
        <v>8367</v>
      </c>
      <c r="BO46" s="8">
        <f>euro_mup_st!O212</f>
        <v>8413</v>
      </c>
      <c r="BP46" s="3">
        <f>euro_mup_st_st!M212</f>
        <v>7208</v>
      </c>
      <c r="BQ46" s="3">
        <f>euro_mup_st_st!N212</f>
        <v>8340</v>
      </c>
      <c r="BR46" s="3">
        <f>euro_mup_st_st!O212</f>
        <v>8367</v>
      </c>
      <c r="BS46" s="2">
        <f t="shared" si="25"/>
        <v>8340</v>
      </c>
      <c r="BT46" s="2">
        <f t="shared" si="26"/>
        <v>8367</v>
      </c>
      <c r="BU46" s="16">
        <f t="shared" si="27"/>
        <v>3.9568345323741008E-3</v>
      </c>
      <c r="BV46" s="16">
        <f t="shared" si="28"/>
        <v>8.7529976019184649E-3</v>
      </c>
      <c r="BW46" s="16">
        <f t="shared" si="29"/>
        <v>3.237410071942446E-3</v>
      </c>
      <c r="BX46" s="17">
        <f t="shared" si="30"/>
        <v>8373</v>
      </c>
      <c r="BY46" s="17">
        <f t="shared" si="31"/>
        <v>8340</v>
      </c>
      <c r="BZ46" s="18">
        <f t="shared" si="32"/>
        <v>0</v>
      </c>
      <c r="CA46" s="2"/>
      <c r="CB46" s="2">
        <f t="shared" si="33"/>
        <v>0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15"/>
      <c r="EI46" s="15"/>
      <c r="EJ46" s="15"/>
      <c r="EK46" s="15"/>
      <c r="EL46" s="15"/>
      <c r="EM46" s="15"/>
      <c r="EN46" s="15"/>
      <c r="EO46" s="15"/>
      <c r="EP46" s="2"/>
      <c r="EQ46" s="15"/>
      <c r="ER46" s="15"/>
      <c r="ES46" s="15"/>
      <c r="ET46" s="15"/>
      <c r="EU46" s="15"/>
      <c r="EV46" s="15"/>
      <c r="EW46" s="15"/>
      <c r="EX46" s="15"/>
    </row>
    <row r="47" spans="1:154" x14ac:dyDescent="0.25">
      <c r="A47" s="2" t="s">
        <v>42</v>
      </c>
      <c r="B47" s="2"/>
      <c r="C47" s="4">
        <v>1000</v>
      </c>
      <c r="D47" s="4">
        <v>10473</v>
      </c>
      <c r="E47" s="4">
        <v>11751</v>
      </c>
      <c r="F47" s="1">
        <f t="shared" si="0"/>
        <v>0</v>
      </c>
      <c r="G47" s="1">
        <f t="shared" si="1"/>
        <v>11329</v>
      </c>
      <c r="H47">
        <v>10473</v>
      </c>
      <c r="I47">
        <v>12330</v>
      </c>
      <c r="J47">
        <v>10473</v>
      </c>
      <c r="K47">
        <v>11346</v>
      </c>
      <c r="L47" s="3">
        <f>euro_ltga_dyn!M217</f>
        <v>10473</v>
      </c>
      <c r="M47" s="3">
        <f>euro_ltga_dyn!N217</f>
        <v>11340</v>
      </c>
      <c r="N47" s="3">
        <f>euro_ltga_dyn!O217</f>
        <v>11342</v>
      </c>
      <c r="O47" s="8">
        <f>euro_ltga_st!M217</f>
        <v>10473</v>
      </c>
      <c r="P47" s="8">
        <f>euro_ltga_st!N217</f>
        <v>11454</v>
      </c>
      <c r="Q47" s="8">
        <f>euro_ltga_st!O217</f>
        <v>11467</v>
      </c>
      <c r="R47" s="3">
        <f>euro_ltga_st_st!M217</f>
        <v>10473</v>
      </c>
      <c r="S47" s="3">
        <f>euro_ltga_st_st!N217</f>
        <v>11441</v>
      </c>
      <c r="T47" s="3">
        <f>euro_ltga_st_st!O217</f>
        <v>11463</v>
      </c>
      <c r="U47" s="2">
        <f t="shared" si="2"/>
        <v>11340</v>
      </c>
      <c r="V47" s="2">
        <f t="shared" si="3"/>
        <v>11342</v>
      </c>
      <c r="W47" s="16">
        <f t="shared" si="4"/>
        <v>1.7636684303350971E-4</v>
      </c>
      <c r="X47" s="16">
        <f t="shared" si="5"/>
        <v>1.1199294532627866E-2</v>
      </c>
      <c r="Y47" s="16">
        <f t="shared" si="6"/>
        <v>1.0846560846560847E-2</v>
      </c>
      <c r="Z47" s="17">
        <f t="shared" si="7"/>
        <v>11342</v>
      </c>
      <c r="AA47" s="17">
        <f t="shared" si="8"/>
        <v>11441</v>
      </c>
      <c r="AB47" s="18">
        <f t="shared" si="9"/>
        <v>1</v>
      </c>
      <c r="AC47" s="2"/>
      <c r="AD47" s="8">
        <f>euro_p3_dyn!M217</f>
        <v>10473</v>
      </c>
      <c r="AE47" s="8">
        <f>euro_p3_dyn!N217</f>
        <v>11329</v>
      </c>
      <c r="AF47" s="8">
        <f>euro_p3_dyn!O217</f>
        <v>11329</v>
      </c>
      <c r="AG47" s="3">
        <f>euro_p3_st!M217</f>
        <v>10473</v>
      </c>
      <c r="AH47" s="3">
        <f>euro_p3_st!N217</f>
        <v>11377</v>
      </c>
      <c r="AI47" s="3">
        <f>euro_p3_st!O217</f>
        <v>11382</v>
      </c>
      <c r="AJ47" s="2">
        <f t="shared" si="10"/>
        <v>11329</v>
      </c>
      <c r="AK47" s="2">
        <f t="shared" si="11"/>
        <v>11329</v>
      </c>
      <c r="AL47" s="16">
        <f t="shared" si="12"/>
        <v>0</v>
      </c>
      <c r="AM47" s="16">
        <f t="shared" si="13"/>
        <v>4.6782593344514081E-3</v>
      </c>
      <c r="AN47" s="17">
        <f t="shared" si="14"/>
        <v>11329</v>
      </c>
      <c r="AO47" s="17">
        <f t="shared" si="15"/>
        <v>11377</v>
      </c>
      <c r="AP47" s="18">
        <f t="shared" si="16"/>
        <v>1</v>
      </c>
      <c r="AQ47" s="18"/>
      <c r="AR47" s="3">
        <f>euro_dsmga2_dyn!M217</f>
        <v>10473</v>
      </c>
      <c r="AS47" s="3">
        <f>euro_dsmga2_dyn!N217</f>
        <v>11345</v>
      </c>
      <c r="AT47" s="3">
        <f>euro_dsmga2_dyn!O217</f>
        <v>11349</v>
      </c>
      <c r="AU47" s="8">
        <f>euro_dsmga2_st!M217</f>
        <v>10473</v>
      </c>
      <c r="AV47" s="8">
        <f>euro_dsmga2_st!N217</f>
        <v>11399</v>
      </c>
      <c r="AW47" s="8">
        <f>euro_dsmga2_st!O217</f>
        <v>11409</v>
      </c>
      <c r="AX47" s="3">
        <f>euro_dsmga2_st_st!M217</f>
        <v>10473</v>
      </c>
      <c r="AY47" s="3">
        <f>euro_dsmga2_st_st!N217</f>
        <v>11543</v>
      </c>
      <c r="AZ47" s="3">
        <f>euro_dsmga2_st_st!O217</f>
        <v>11572</v>
      </c>
      <c r="BA47" s="2">
        <f t="shared" si="17"/>
        <v>11345</v>
      </c>
      <c r="BB47" s="2">
        <f t="shared" si="18"/>
        <v>11349</v>
      </c>
      <c r="BC47" s="16">
        <f t="shared" si="19"/>
        <v>3.5257822829440284E-4</v>
      </c>
      <c r="BD47" s="16">
        <f t="shared" si="20"/>
        <v>5.6412516527104455E-3</v>
      </c>
      <c r="BE47" s="16">
        <f t="shared" si="21"/>
        <v>2.0008814455707361E-2</v>
      </c>
      <c r="BF47" s="17">
        <f t="shared" si="22"/>
        <v>11349</v>
      </c>
      <c r="BG47" s="17">
        <f t="shared" si="23"/>
        <v>11399</v>
      </c>
      <c r="BH47" s="18">
        <f t="shared" si="24"/>
        <v>1</v>
      </c>
      <c r="BI47" s="18"/>
      <c r="BJ47" s="3">
        <f>euro_mup_dyn!M217</f>
        <v>10473</v>
      </c>
      <c r="BK47" s="3">
        <f>euro_mup_dyn!N217</f>
        <v>11536</v>
      </c>
      <c r="BL47" s="3">
        <f>euro_mup_dyn!O217</f>
        <v>11571</v>
      </c>
      <c r="BM47" s="8">
        <f>euro_mup_st!M217</f>
        <v>10473</v>
      </c>
      <c r="BN47" s="8">
        <f>euro_mup_st!N217</f>
        <v>11533</v>
      </c>
      <c r="BO47" s="8">
        <f>euro_mup_st!O217</f>
        <v>11556</v>
      </c>
      <c r="BP47" s="3">
        <f>euro_mup_st_st!M217</f>
        <v>10473</v>
      </c>
      <c r="BQ47" s="3">
        <f>euro_mup_st_st!N217</f>
        <v>11531</v>
      </c>
      <c r="BR47" s="3">
        <f>euro_mup_st_st!O217</f>
        <v>11569</v>
      </c>
      <c r="BS47" s="2">
        <f t="shared" si="25"/>
        <v>11531</v>
      </c>
      <c r="BT47" s="2">
        <f t="shared" si="26"/>
        <v>11556</v>
      </c>
      <c r="BU47" s="16">
        <f t="shared" si="27"/>
        <v>3.4689098950654758E-3</v>
      </c>
      <c r="BV47" s="16">
        <f t="shared" si="28"/>
        <v>2.1680686844159224E-3</v>
      </c>
      <c r="BW47" s="16">
        <f t="shared" si="29"/>
        <v>3.2954644003122019E-3</v>
      </c>
      <c r="BX47" s="17">
        <f t="shared" si="30"/>
        <v>11571</v>
      </c>
      <c r="BY47" s="17">
        <f t="shared" si="31"/>
        <v>11531</v>
      </c>
      <c r="BZ47" s="18">
        <f t="shared" si="32"/>
        <v>0</v>
      </c>
      <c r="CA47" s="2"/>
      <c r="CB47" s="2">
        <f t="shared" si="33"/>
        <v>0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15"/>
      <c r="EI47" s="15"/>
      <c r="EJ47" s="15"/>
      <c r="EK47" s="15"/>
      <c r="EL47" s="15"/>
      <c r="EM47" s="15"/>
      <c r="EN47" s="15"/>
      <c r="EO47" s="15"/>
      <c r="EP47" s="2"/>
      <c r="EQ47" s="15"/>
      <c r="ER47" s="15"/>
      <c r="ES47" s="15"/>
      <c r="ET47" s="15"/>
      <c r="EU47" s="15"/>
      <c r="EV47" s="15"/>
      <c r="EW47" s="15"/>
      <c r="EX47" s="15"/>
    </row>
    <row r="48" spans="1:154" x14ac:dyDescent="0.25">
      <c r="A48" s="2" t="s">
        <v>43</v>
      </c>
      <c r="B48" s="2"/>
      <c r="C48" s="4">
        <v>1000</v>
      </c>
      <c r="D48" s="4">
        <v>9681</v>
      </c>
      <c r="E48" s="4">
        <v>10985</v>
      </c>
      <c r="F48" s="1">
        <f t="shared" si="0"/>
        <v>0</v>
      </c>
      <c r="G48" s="1">
        <f t="shared" si="1"/>
        <v>10382</v>
      </c>
      <c r="H48">
        <v>9681</v>
      </c>
      <c r="I48">
        <v>11404</v>
      </c>
      <c r="J48">
        <v>9681</v>
      </c>
      <c r="K48">
        <v>10396</v>
      </c>
      <c r="L48" s="3">
        <f>euro_ltga_dyn!M222</f>
        <v>9681</v>
      </c>
      <c r="M48" s="3">
        <f>euro_ltga_dyn!N222</f>
        <v>10382</v>
      </c>
      <c r="N48" s="3">
        <f>euro_ltga_dyn!O222</f>
        <v>10385</v>
      </c>
      <c r="O48" s="8">
        <f>euro_ltga_st!M222</f>
        <v>9681</v>
      </c>
      <c r="P48" s="8">
        <f>euro_ltga_st!N222</f>
        <v>10469</v>
      </c>
      <c r="Q48" s="8">
        <f>euro_ltga_st!O222</f>
        <v>10491</v>
      </c>
      <c r="R48" s="3">
        <f>euro_ltga_st_st!M222</f>
        <v>9681</v>
      </c>
      <c r="S48" s="3">
        <f>euro_ltga_st_st!N222</f>
        <v>10461</v>
      </c>
      <c r="T48" s="3">
        <f>euro_ltga_st_st!O222</f>
        <v>10478</v>
      </c>
      <c r="U48" s="2">
        <f t="shared" si="2"/>
        <v>10382</v>
      </c>
      <c r="V48" s="2">
        <f t="shared" si="3"/>
        <v>10385</v>
      </c>
      <c r="W48" s="16">
        <f t="shared" si="4"/>
        <v>2.8896166441918705E-4</v>
      </c>
      <c r="X48" s="16">
        <f t="shared" si="5"/>
        <v>1.049894047389713E-2</v>
      </c>
      <c r="Y48" s="16">
        <f t="shared" si="6"/>
        <v>9.2467732614139857E-3</v>
      </c>
      <c r="Z48" s="17">
        <f t="shared" si="7"/>
        <v>10385</v>
      </c>
      <c r="AA48" s="17">
        <f t="shared" si="8"/>
        <v>10461</v>
      </c>
      <c r="AB48" s="18">
        <f t="shared" si="9"/>
        <v>1</v>
      </c>
      <c r="AC48" s="2"/>
      <c r="AD48" s="8">
        <f>euro_p3_dyn!M222</f>
        <v>9681</v>
      </c>
      <c r="AE48" s="8">
        <f>euro_p3_dyn!N222</f>
        <v>10381</v>
      </c>
      <c r="AF48" s="8">
        <f>euro_p3_dyn!O222</f>
        <v>10382</v>
      </c>
      <c r="AG48" s="3">
        <f>euro_p3_st!M222</f>
        <v>9681</v>
      </c>
      <c r="AH48" s="3">
        <f>euro_p3_st!N222</f>
        <v>10415</v>
      </c>
      <c r="AI48" s="3">
        <f>euro_p3_st!O222</f>
        <v>10421</v>
      </c>
      <c r="AJ48" s="2">
        <f t="shared" si="10"/>
        <v>10381</v>
      </c>
      <c r="AK48" s="2">
        <f t="shared" si="11"/>
        <v>10382</v>
      </c>
      <c r="AL48" s="16">
        <f t="shared" si="12"/>
        <v>9.6329833349388308E-5</v>
      </c>
      <c r="AM48" s="16">
        <f t="shared" si="13"/>
        <v>3.8531933339755321E-3</v>
      </c>
      <c r="AN48" s="17">
        <f t="shared" si="14"/>
        <v>10382</v>
      </c>
      <c r="AO48" s="17">
        <f t="shared" si="15"/>
        <v>10415</v>
      </c>
      <c r="AP48" s="18">
        <f t="shared" si="16"/>
        <v>1</v>
      </c>
      <c r="AQ48" s="18"/>
      <c r="AR48" s="3">
        <f>euro_dsmga2_dyn!M222</f>
        <v>9681</v>
      </c>
      <c r="AS48" s="3">
        <f>euro_dsmga2_dyn!N222</f>
        <v>10399</v>
      </c>
      <c r="AT48" s="3">
        <f>euro_dsmga2_dyn!O222</f>
        <v>10400</v>
      </c>
      <c r="AU48" s="8">
        <f>euro_dsmga2_st!M222</f>
        <v>9681</v>
      </c>
      <c r="AV48" s="8">
        <f>euro_dsmga2_st!N222</f>
        <v>10421</v>
      </c>
      <c r="AW48" s="8">
        <f>euro_dsmga2_st!O222</f>
        <v>10430</v>
      </c>
      <c r="AX48" s="3">
        <f>euro_dsmga2_st_st!M222</f>
        <v>9681</v>
      </c>
      <c r="AY48" s="3">
        <f>euro_dsmga2_st_st!N222</f>
        <v>10619</v>
      </c>
      <c r="AZ48" s="3">
        <f>euro_dsmga2_st_st!O222</f>
        <v>10631</v>
      </c>
      <c r="BA48" s="2">
        <f t="shared" si="17"/>
        <v>10399</v>
      </c>
      <c r="BB48" s="2">
        <f t="shared" si="18"/>
        <v>10400</v>
      </c>
      <c r="BC48" s="16">
        <f t="shared" si="19"/>
        <v>9.6163092605058178E-5</v>
      </c>
      <c r="BD48" s="16">
        <f t="shared" si="20"/>
        <v>2.9810558707568037E-3</v>
      </c>
      <c r="BE48" s="16">
        <f t="shared" si="21"/>
        <v>2.2309837484373499E-2</v>
      </c>
      <c r="BF48" s="17">
        <f t="shared" si="22"/>
        <v>10400</v>
      </c>
      <c r="BG48" s="17">
        <f t="shared" si="23"/>
        <v>10421</v>
      </c>
      <c r="BH48" s="18">
        <f t="shared" si="24"/>
        <v>1</v>
      </c>
      <c r="BI48" s="18"/>
      <c r="BJ48" s="3">
        <f>euro_mup_dyn!M222</f>
        <v>9681</v>
      </c>
      <c r="BK48" s="3">
        <f>euro_mup_dyn!N222</f>
        <v>10626</v>
      </c>
      <c r="BL48" s="3">
        <f>euro_mup_dyn!O222</f>
        <v>10697</v>
      </c>
      <c r="BM48" s="8">
        <f>euro_mup_st!M222</f>
        <v>9681</v>
      </c>
      <c r="BN48" s="8">
        <f>euro_mup_st!N222</f>
        <v>10554</v>
      </c>
      <c r="BO48" s="8">
        <f>euro_mup_st!O222</f>
        <v>10634</v>
      </c>
      <c r="BP48" s="3">
        <f>euro_mup_st_st!M222</f>
        <v>9681</v>
      </c>
      <c r="BQ48" s="3">
        <f>euro_mup_st_st!N222</f>
        <v>10576</v>
      </c>
      <c r="BR48" s="3">
        <f>euro_mup_st_st!O222</f>
        <v>10637</v>
      </c>
      <c r="BS48" s="2">
        <f t="shared" si="25"/>
        <v>10554</v>
      </c>
      <c r="BT48" s="2">
        <f t="shared" si="26"/>
        <v>10634</v>
      </c>
      <c r="BU48" s="16">
        <f t="shared" si="27"/>
        <v>1.3549365169603941E-2</v>
      </c>
      <c r="BV48" s="16">
        <f t="shared" si="28"/>
        <v>7.5800644305476592E-3</v>
      </c>
      <c r="BW48" s="16">
        <f t="shared" si="29"/>
        <v>7.8643168466931961E-3</v>
      </c>
      <c r="BX48" s="17">
        <f t="shared" si="30"/>
        <v>10697</v>
      </c>
      <c r="BY48" s="17">
        <f t="shared" si="31"/>
        <v>10554</v>
      </c>
      <c r="BZ48" s="18">
        <f t="shared" si="32"/>
        <v>0</v>
      </c>
      <c r="CA48" s="2"/>
      <c r="CB48" s="2">
        <f t="shared" si="33"/>
        <v>0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15"/>
      <c r="EI48" s="15"/>
      <c r="EJ48" s="15"/>
      <c r="EK48" s="15"/>
      <c r="EL48" s="15"/>
      <c r="EM48" s="15"/>
      <c r="EN48" s="15"/>
      <c r="EO48" s="15"/>
      <c r="EP48" s="2"/>
      <c r="EQ48" s="15"/>
      <c r="ER48" s="15"/>
      <c r="ES48" s="15"/>
      <c r="ET48" s="15"/>
      <c r="EU48" s="15"/>
      <c r="EV48" s="15"/>
      <c r="EW48" s="15"/>
      <c r="EX48" s="15"/>
    </row>
    <row r="49" spans="1:154" x14ac:dyDescent="0.25">
      <c r="A49" s="2" t="s">
        <v>44</v>
      </c>
      <c r="B49" s="2"/>
      <c r="C49" s="4">
        <v>1000</v>
      </c>
      <c r="D49" s="4">
        <v>7897</v>
      </c>
      <c r="E49" s="4">
        <v>9491</v>
      </c>
      <c r="F49" s="1">
        <f t="shared" si="0"/>
        <v>0</v>
      </c>
      <c r="G49" s="1">
        <f t="shared" si="1"/>
        <v>9275</v>
      </c>
      <c r="H49">
        <v>7785</v>
      </c>
      <c r="I49">
        <v>9814</v>
      </c>
      <c r="J49">
        <v>7785</v>
      </c>
      <c r="K49">
        <v>9276</v>
      </c>
      <c r="L49" s="3">
        <f>euro_ltga_dyn!M227</f>
        <v>7785</v>
      </c>
      <c r="M49" s="3">
        <f>euro_ltga_dyn!N227</f>
        <v>9282</v>
      </c>
      <c r="N49" s="3">
        <f>euro_ltga_dyn!O227</f>
        <v>9288</v>
      </c>
      <c r="O49" s="8">
        <f>euro_ltga_st!M227</f>
        <v>7785</v>
      </c>
      <c r="P49" s="8">
        <f>euro_ltga_st!N227</f>
        <v>9365</v>
      </c>
      <c r="Q49" s="8">
        <f>euro_ltga_st!O227</f>
        <v>9384</v>
      </c>
      <c r="R49" s="3">
        <f>euro_ltga_st_st!M227</f>
        <v>7785</v>
      </c>
      <c r="S49" s="3">
        <f>euro_ltga_st_st!N227</f>
        <v>9360</v>
      </c>
      <c r="T49" s="3">
        <f>euro_ltga_st_st!O227</f>
        <v>9363</v>
      </c>
      <c r="U49" s="2">
        <f t="shared" si="2"/>
        <v>9282</v>
      </c>
      <c r="V49" s="2">
        <f t="shared" si="3"/>
        <v>9288</v>
      </c>
      <c r="W49" s="16">
        <f t="shared" si="4"/>
        <v>6.4641241111829345E-4</v>
      </c>
      <c r="X49" s="16">
        <f t="shared" si="5"/>
        <v>1.098901098901099E-2</v>
      </c>
      <c r="Y49" s="16">
        <f t="shared" si="6"/>
        <v>8.7265675500969621E-3</v>
      </c>
      <c r="Z49" s="17">
        <f t="shared" si="7"/>
        <v>9288</v>
      </c>
      <c r="AA49" s="17">
        <f t="shared" si="8"/>
        <v>9360</v>
      </c>
      <c r="AB49" s="18">
        <f t="shared" si="9"/>
        <v>1</v>
      </c>
      <c r="AC49" s="2"/>
      <c r="AD49" s="8">
        <f>euro_p3_dyn!M227</f>
        <v>7785</v>
      </c>
      <c r="AE49" s="8">
        <f>euro_p3_dyn!N227</f>
        <v>9275</v>
      </c>
      <c r="AF49" s="8">
        <f>euro_p3_dyn!O227</f>
        <v>9275</v>
      </c>
      <c r="AG49" s="3">
        <f>euro_p3_st!M227</f>
        <v>7785</v>
      </c>
      <c r="AH49" s="3">
        <f>euro_p3_st!N227</f>
        <v>9296</v>
      </c>
      <c r="AI49" s="3">
        <f>euro_p3_st!O227</f>
        <v>9297</v>
      </c>
      <c r="AJ49" s="2">
        <f t="shared" si="10"/>
        <v>9275</v>
      </c>
      <c r="AK49" s="2">
        <f t="shared" si="11"/>
        <v>9275</v>
      </c>
      <c r="AL49" s="16">
        <f t="shared" si="12"/>
        <v>0</v>
      </c>
      <c r="AM49" s="16">
        <f t="shared" si="13"/>
        <v>2.3719676549865229E-3</v>
      </c>
      <c r="AN49" s="17">
        <f t="shared" si="14"/>
        <v>9275</v>
      </c>
      <c r="AO49" s="17">
        <f t="shared" si="15"/>
        <v>9296</v>
      </c>
      <c r="AP49" s="18">
        <f t="shared" si="16"/>
        <v>1</v>
      </c>
      <c r="AQ49" s="18"/>
      <c r="AR49" s="3">
        <f>euro_dsmga2_dyn!M227</f>
        <v>7785</v>
      </c>
      <c r="AS49" s="3">
        <f>euro_dsmga2_dyn!N227</f>
        <v>9287</v>
      </c>
      <c r="AT49" s="3">
        <f>euro_dsmga2_dyn!O227</f>
        <v>9293</v>
      </c>
      <c r="AU49" s="8">
        <f>euro_dsmga2_st!M227</f>
        <v>7785</v>
      </c>
      <c r="AV49" s="8">
        <f>euro_dsmga2_st!N227</f>
        <v>9308</v>
      </c>
      <c r="AW49" s="8">
        <f>euro_dsmga2_st!O227</f>
        <v>9319</v>
      </c>
      <c r="AX49" s="3">
        <f>euro_dsmga2_st_st!M227</f>
        <v>7785</v>
      </c>
      <c r="AY49" s="3">
        <f>euro_dsmga2_st_st!N227</f>
        <v>9404</v>
      </c>
      <c r="AZ49" s="3">
        <f>euro_dsmga2_st_st!O227</f>
        <v>9417</v>
      </c>
      <c r="BA49" s="2">
        <f t="shared" si="17"/>
        <v>9287</v>
      </c>
      <c r="BB49" s="2">
        <f t="shared" si="18"/>
        <v>9293</v>
      </c>
      <c r="BC49" s="16">
        <f t="shared" si="19"/>
        <v>6.4606439108431143E-4</v>
      </c>
      <c r="BD49" s="16">
        <f t="shared" si="20"/>
        <v>3.4456767524496607E-3</v>
      </c>
      <c r="BE49" s="16">
        <f t="shared" si="21"/>
        <v>1.3998061806826747E-2</v>
      </c>
      <c r="BF49" s="17">
        <f t="shared" si="22"/>
        <v>9293</v>
      </c>
      <c r="BG49" s="17">
        <f t="shared" si="23"/>
        <v>9308</v>
      </c>
      <c r="BH49" s="18">
        <f t="shared" si="24"/>
        <v>1</v>
      </c>
      <c r="BI49" s="18"/>
      <c r="BJ49" s="3">
        <f>euro_mup_dyn!M227</f>
        <v>7785</v>
      </c>
      <c r="BK49" s="3">
        <f>euro_mup_dyn!N227</f>
        <v>9366</v>
      </c>
      <c r="BL49" s="3">
        <f>euro_mup_dyn!O227</f>
        <v>9383</v>
      </c>
      <c r="BM49" s="8">
        <f>euro_mup_st!M227</f>
        <v>7785</v>
      </c>
      <c r="BN49" s="8">
        <f>euro_mup_st!N227</f>
        <v>9363</v>
      </c>
      <c r="BO49" s="8">
        <f>euro_mup_st!O227</f>
        <v>9376</v>
      </c>
      <c r="BP49" s="3">
        <f>euro_mup_st_st!M227</f>
        <v>7785</v>
      </c>
      <c r="BQ49" s="3">
        <f>euro_mup_st_st!N227</f>
        <v>9346</v>
      </c>
      <c r="BR49" s="3">
        <f>euro_mup_st_st!O227</f>
        <v>9375</v>
      </c>
      <c r="BS49" s="2">
        <f t="shared" si="25"/>
        <v>9346</v>
      </c>
      <c r="BT49" s="2">
        <f t="shared" si="26"/>
        <v>9375</v>
      </c>
      <c r="BU49" s="16">
        <f t="shared" si="27"/>
        <v>3.958912903916114E-3</v>
      </c>
      <c r="BV49" s="16">
        <f t="shared" si="28"/>
        <v>3.2099293815536058E-3</v>
      </c>
      <c r="BW49" s="16">
        <f t="shared" si="29"/>
        <v>3.1029317355018189E-3</v>
      </c>
      <c r="BX49" s="17">
        <f t="shared" si="30"/>
        <v>9383</v>
      </c>
      <c r="BY49" s="17">
        <f t="shared" si="31"/>
        <v>9346</v>
      </c>
      <c r="BZ49" s="18">
        <f t="shared" si="32"/>
        <v>0</v>
      </c>
      <c r="CA49" s="2"/>
      <c r="CB49" s="2">
        <f t="shared" si="33"/>
        <v>0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15"/>
      <c r="EI49" s="15"/>
      <c r="EJ49" s="15"/>
      <c r="EK49" s="15"/>
      <c r="EL49" s="15"/>
      <c r="EM49" s="15"/>
      <c r="EN49" s="15"/>
      <c r="EO49" s="15"/>
      <c r="EP49" s="2"/>
      <c r="EQ49" s="15"/>
      <c r="ER49" s="15"/>
      <c r="ES49" s="15"/>
      <c r="ET49" s="15"/>
      <c r="EU49" s="15"/>
      <c r="EV49" s="15"/>
      <c r="EW49" s="15"/>
      <c r="EX49" s="15"/>
    </row>
    <row r="50" spans="1:154" x14ac:dyDescent="0.25">
      <c r="A50" s="2" t="s">
        <v>45</v>
      </c>
      <c r="B50" s="2"/>
      <c r="C50" s="4">
        <v>1000</v>
      </c>
      <c r="D50" s="4">
        <v>8654</v>
      </c>
      <c r="E50" s="4">
        <v>9629</v>
      </c>
      <c r="F50" s="1">
        <f t="shared" si="0"/>
        <v>0</v>
      </c>
      <c r="G50" s="1">
        <f t="shared" si="1"/>
        <v>9545</v>
      </c>
      <c r="H50">
        <v>8654</v>
      </c>
      <c r="I50">
        <v>10117</v>
      </c>
      <c r="J50">
        <v>8654</v>
      </c>
      <c r="K50">
        <v>9546</v>
      </c>
      <c r="L50" s="3">
        <f>euro_ltga_dyn!M232</f>
        <v>8654</v>
      </c>
      <c r="M50" s="3">
        <f>euro_ltga_dyn!N232</f>
        <v>9549</v>
      </c>
      <c r="N50" s="3">
        <f>euro_ltga_dyn!O232</f>
        <v>9553</v>
      </c>
      <c r="O50" s="8">
        <f>euro_ltga_st!M232</f>
        <v>8654</v>
      </c>
      <c r="P50" s="8">
        <f>euro_ltga_st!N232</f>
        <v>9604</v>
      </c>
      <c r="Q50" s="8">
        <f>euro_ltga_st!O232</f>
        <v>9628</v>
      </c>
      <c r="R50" s="3">
        <f>euro_ltga_st_st!M232</f>
        <v>8654</v>
      </c>
      <c r="S50" s="3">
        <f>euro_ltga_st_st!N232</f>
        <v>9598</v>
      </c>
      <c r="T50" s="3">
        <f>euro_ltga_st_st!O232</f>
        <v>9614</v>
      </c>
      <c r="U50" s="2">
        <f t="shared" si="2"/>
        <v>9549</v>
      </c>
      <c r="V50" s="2">
        <f t="shared" si="3"/>
        <v>9553</v>
      </c>
      <c r="W50" s="16">
        <f t="shared" si="4"/>
        <v>4.1889203057911826E-4</v>
      </c>
      <c r="X50" s="16">
        <f t="shared" si="5"/>
        <v>8.2731176039375857E-3</v>
      </c>
      <c r="Y50" s="16">
        <f t="shared" si="6"/>
        <v>6.8069954969106712E-3</v>
      </c>
      <c r="Z50" s="17">
        <f t="shared" si="7"/>
        <v>9553</v>
      </c>
      <c r="AA50" s="17">
        <f t="shared" si="8"/>
        <v>9598</v>
      </c>
      <c r="AB50" s="18">
        <f t="shared" si="9"/>
        <v>1</v>
      </c>
      <c r="AC50" s="2"/>
      <c r="AD50" s="8">
        <f>euro_p3_dyn!M232</f>
        <v>8654</v>
      </c>
      <c r="AE50" s="8">
        <f>euro_p3_dyn!N232</f>
        <v>9544</v>
      </c>
      <c r="AF50" s="8">
        <f>euro_p3_dyn!O232</f>
        <v>9545</v>
      </c>
      <c r="AG50" s="3">
        <f>euro_p3_st!M232</f>
        <v>8654</v>
      </c>
      <c r="AH50" s="3">
        <f>euro_p3_st!N232</f>
        <v>9562</v>
      </c>
      <c r="AI50" s="3">
        <f>euro_p3_st!O232</f>
        <v>9569</v>
      </c>
      <c r="AJ50" s="2">
        <f t="shared" si="10"/>
        <v>9544</v>
      </c>
      <c r="AK50" s="2">
        <f t="shared" si="11"/>
        <v>9545</v>
      </c>
      <c r="AL50" s="16">
        <f t="shared" si="12"/>
        <v>1.0477787091366304E-4</v>
      </c>
      <c r="AM50" s="16">
        <f t="shared" si="13"/>
        <v>2.619446772841576E-3</v>
      </c>
      <c r="AN50" s="17">
        <f t="shared" si="14"/>
        <v>9545</v>
      </c>
      <c r="AO50" s="17">
        <f t="shared" si="15"/>
        <v>9562</v>
      </c>
      <c r="AP50" s="18">
        <f t="shared" si="16"/>
        <v>1</v>
      </c>
      <c r="AQ50" s="18"/>
      <c r="AR50" s="3">
        <f>euro_dsmga2_dyn!M232</f>
        <v>8654</v>
      </c>
      <c r="AS50" s="3">
        <f>euro_dsmga2_dyn!N232</f>
        <v>9559</v>
      </c>
      <c r="AT50" s="3">
        <f>euro_dsmga2_dyn!O232</f>
        <v>9565</v>
      </c>
      <c r="AU50" s="8">
        <f>euro_dsmga2_st!M232</f>
        <v>8654</v>
      </c>
      <c r="AV50" s="8">
        <f>euro_dsmga2_st!N232</f>
        <v>9567</v>
      </c>
      <c r="AW50" s="8">
        <f>euro_dsmga2_st!O232</f>
        <v>9571</v>
      </c>
      <c r="AX50" s="3">
        <f>euro_dsmga2_st_st!M232</f>
        <v>8654</v>
      </c>
      <c r="AY50" s="3">
        <f>euro_dsmga2_st_st!N232</f>
        <v>9701</v>
      </c>
      <c r="AZ50" s="3">
        <f>euro_dsmga2_st_st!O232</f>
        <v>9717</v>
      </c>
      <c r="BA50" s="2">
        <f t="shared" si="17"/>
        <v>9559</v>
      </c>
      <c r="BB50" s="2">
        <f t="shared" si="18"/>
        <v>9565</v>
      </c>
      <c r="BC50" s="16">
        <f t="shared" si="19"/>
        <v>6.2768071974055864E-4</v>
      </c>
      <c r="BD50" s="16">
        <f t="shared" si="20"/>
        <v>1.2553614394811173E-3</v>
      </c>
      <c r="BE50" s="16">
        <f t="shared" si="21"/>
        <v>1.6528925619834711E-2</v>
      </c>
      <c r="BF50" s="17">
        <f t="shared" si="22"/>
        <v>9565</v>
      </c>
      <c r="BG50" s="17">
        <f t="shared" si="23"/>
        <v>9567</v>
      </c>
      <c r="BH50" s="18">
        <f t="shared" si="24"/>
        <v>1</v>
      </c>
      <c r="BI50" s="18"/>
      <c r="BJ50" s="3">
        <f>euro_mup_dyn!M232</f>
        <v>8660</v>
      </c>
      <c r="BK50" s="3">
        <f>euro_mup_dyn!N232</f>
        <v>9657</v>
      </c>
      <c r="BL50" s="3">
        <f>euro_mup_dyn!O232</f>
        <v>9693</v>
      </c>
      <c r="BM50" s="8">
        <f>euro_mup_st!M232</f>
        <v>8654</v>
      </c>
      <c r="BN50" s="8">
        <f>euro_mup_st!N232</f>
        <v>9665</v>
      </c>
      <c r="BO50" s="8">
        <f>euro_mup_st!O232</f>
        <v>9689</v>
      </c>
      <c r="BP50" s="3">
        <f>euro_mup_st_st!M232</f>
        <v>8654</v>
      </c>
      <c r="BQ50" s="3">
        <f>euro_mup_st_st!N232</f>
        <v>9665</v>
      </c>
      <c r="BR50" s="3">
        <f>euro_mup_st_st!O232</f>
        <v>9701</v>
      </c>
      <c r="BS50" s="2">
        <f t="shared" si="25"/>
        <v>9657</v>
      </c>
      <c r="BT50" s="2">
        <f t="shared" si="26"/>
        <v>9689</v>
      </c>
      <c r="BU50" s="16">
        <f t="shared" si="27"/>
        <v>3.727865796831314E-3</v>
      </c>
      <c r="BV50" s="16">
        <f t="shared" si="28"/>
        <v>3.3136584860722794E-3</v>
      </c>
      <c r="BW50" s="16">
        <f t="shared" si="29"/>
        <v>4.556280418349384E-3</v>
      </c>
      <c r="BX50" s="17">
        <f t="shared" si="30"/>
        <v>9693</v>
      </c>
      <c r="BY50" s="17">
        <f t="shared" si="31"/>
        <v>9665</v>
      </c>
      <c r="BZ50" s="18">
        <f t="shared" si="32"/>
        <v>0</v>
      </c>
      <c r="CA50" s="2"/>
      <c r="CB50" s="2">
        <f t="shared" si="33"/>
        <v>0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15"/>
      <c r="EI50" s="15"/>
      <c r="EJ50" s="15"/>
      <c r="EK50" s="15"/>
      <c r="EL50" s="15"/>
      <c r="EM50" s="15"/>
      <c r="EN50" s="15"/>
      <c r="EO50" s="15"/>
      <c r="EP50" s="2"/>
      <c r="EQ50" s="15"/>
      <c r="ER50" s="15"/>
      <c r="ES50" s="15"/>
      <c r="ET50" s="15"/>
      <c r="EU50" s="15"/>
      <c r="EV50" s="15"/>
      <c r="EW50" s="15"/>
      <c r="EX50" s="15"/>
    </row>
    <row r="51" spans="1:154" x14ac:dyDescent="0.25">
      <c r="A51" s="2" t="s">
        <v>46</v>
      </c>
      <c r="B51" s="2"/>
      <c r="C51" s="4">
        <v>1000</v>
      </c>
      <c r="D51" s="4">
        <v>9990</v>
      </c>
      <c r="E51" s="4">
        <v>11559</v>
      </c>
      <c r="F51" s="1">
        <f t="shared" si="0"/>
        <v>0</v>
      </c>
      <c r="G51" s="1">
        <f t="shared" si="1"/>
        <v>11141</v>
      </c>
      <c r="H51">
        <v>9990</v>
      </c>
      <c r="I51">
        <v>12071</v>
      </c>
      <c r="J51">
        <v>9990</v>
      </c>
      <c r="K51">
        <v>11151</v>
      </c>
      <c r="L51" s="3">
        <f>euro_ltga_dyn!M237</f>
        <v>9990</v>
      </c>
      <c r="M51" s="3">
        <f>euro_ltga_dyn!N237</f>
        <v>11145</v>
      </c>
      <c r="N51" s="3">
        <f>euro_ltga_dyn!O237</f>
        <v>11150</v>
      </c>
      <c r="O51" s="8">
        <f>euro_ltga_st!M237</f>
        <v>9990</v>
      </c>
      <c r="P51" s="8">
        <f>euro_ltga_st!N237</f>
        <v>11177</v>
      </c>
      <c r="Q51" s="8">
        <f>euro_ltga_st!O237</f>
        <v>11185</v>
      </c>
      <c r="R51" s="3">
        <f>euro_ltga_st_st!M237</f>
        <v>9990</v>
      </c>
      <c r="S51" s="3">
        <f>euro_ltga_st_st!N237</f>
        <v>11172</v>
      </c>
      <c r="T51" s="3">
        <f>euro_ltga_st_st!O237</f>
        <v>11181</v>
      </c>
      <c r="U51" s="2">
        <f t="shared" si="2"/>
        <v>11145</v>
      </c>
      <c r="V51" s="2">
        <f t="shared" si="3"/>
        <v>11150</v>
      </c>
      <c r="W51" s="16">
        <f t="shared" si="4"/>
        <v>4.4863167339614175E-4</v>
      </c>
      <c r="X51" s="16">
        <f t="shared" si="5"/>
        <v>3.589053387169134E-3</v>
      </c>
      <c r="Y51" s="16">
        <f t="shared" si="6"/>
        <v>3.2301480484522209E-3</v>
      </c>
      <c r="Z51" s="17">
        <f t="shared" si="7"/>
        <v>11150</v>
      </c>
      <c r="AA51" s="17">
        <f t="shared" si="8"/>
        <v>11172</v>
      </c>
      <c r="AB51" s="18">
        <f t="shared" si="9"/>
        <v>1</v>
      </c>
      <c r="AC51" s="2"/>
      <c r="AD51" s="8">
        <f>euro_p3_dyn!M237</f>
        <v>9990</v>
      </c>
      <c r="AE51" s="8">
        <f>euro_p3_dyn!N237</f>
        <v>11139</v>
      </c>
      <c r="AF51" s="8">
        <f>euro_p3_dyn!O237</f>
        <v>11141</v>
      </c>
      <c r="AG51" s="3">
        <f>euro_p3_st!M237</f>
        <v>9990</v>
      </c>
      <c r="AH51" s="3">
        <f>euro_p3_st!N237</f>
        <v>11146</v>
      </c>
      <c r="AI51" s="3">
        <f>euro_p3_st!O237</f>
        <v>11151</v>
      </c>
      <c r="AJ51" s="2">
        <f t="shared" si="10"/>
        <v>11139</v>
      </c>
      <c r="AK51" s="2">
        <f t="shared" si="11"/>
        <v>11141</v>
      </c>
      <c r="AL51" s="16">
        <f t="shared" si="12"/>
        <v>1.7954933117874137E-4</v>
      </c>
      <c r="AM51" s="16">
        <f t="shared" si="13"/>
        <v>1.0772959870724481E-3</v>
      </c>
      <c r="AN51" s="17">
        <f t="shared" si="14"/>
        <v>11141</v>
      </c>
      <c r="AO51" s="17">
        <f t="shared" si="15"/>
        <v>11146</v>
      </c>
      <c r="AP51" s="18">
        <f t="shared" si="16"/>
        <v>1</v>
      </c>
      <c r="AQ51" s="18"/>
      <c r="AR51" s="3">
        <f>euro_dsmga2_dyn!M237</f>
        <v>9990</v>
      </c>
      <c r="AS51" s="3">
        <f>euro_dsmga2_dyn!N237</f>
        <v>11146</v>
      </c>
      <c r="AT51" s="3">
        <f>euro_dsmga2_dyn!O237</f>
        <v>11154</v>
      </c>
      <c r="AU51" s="8">
        <f>euro_dsmga2_st!M237</f>
        <v>9990</v>
      </c>
      <c r="AV51" s="8">
        <f>euro_dsmga2_st!N237</f>
        <v>11152</v>
      </c>
      <c r="AW51" s="8">
        <f>euro_dsmga2_st!O237</f>
        <v>11153</v>
      </c>
      <c r="AX51" s="3">
        <f>euro_dsmga2_st_st!M237</f>
        <v>9990</v>
      </c>
      <c r="AY51" s="3">
        <f>euro_dsmga2_st_st!N237</f>
        <v>11264</v>
      </c>
      <c r="AZ51" s="3">
        <f>euro_dsmga2_st_st!O237</f>
        <v>11296</v>
      </c>
      <c r="BA51" s="2">
        <f t="shared" si="17"/>
        <v>11146</v>
      </c>
      <c r="BB51" s="2">
        <f t="shared" si="18"/>
        <v>11153</v>
      </c>
      <c r="BC51" s="16">
        <f t="shared" si="19"/>
        <v>7.1774627669118972E-4</v>
      </c>
      <c r="BD51" s="16">
        <f t="shared" si="20"/>
        <v>6.2802799210479098E-4</v>
      </c>
      <c r="BE51" s="16">
        <f t="shared" si="21"/>
        <v>1.3457742687959805E-2</v>
      </c>
      <c r="BF51" s="17">
        <f t="shared" si="22"/>
        <v>11154</v>
      </c>
      <c r="BG51" s="17">
        <f t="shared" si="23"/>
        <v>11152</v>
      </c>
      <c r="BH51" s="18">
        <f t="shared" si="24"/>
        <v>0</v>
      </c>
      <c r="BI51" s="18"/>
      <c r="BJ51" s="3">
        <f>euro_mup_dyn!M237</f>
        <v>9990</v>
      </c>
      <c r="BK51" s="3">
        <f>euro_mup_dyn!N237</f>
        <v>11370</v>
      </c>
      <c r="BL51" s="3">
        <f>euro_mup_dyn!O237</f>
        <v>11406</v>
      </c>
      <c r="BM51" s="8">
        <f>euro_mup_st!M237</f>
        <v>9990</v>
      </c>
      <c r="BN51" s="8">
        <f>euro_mup_st!N237</f>
        <v>11274</v>
      </c>
      <c r="BO51" s="8">
        <f>euro_mup_st!O237</f>
        <v>11318</v>
      </c>
      <c r="BP51" s="3">
        <f>euro_mup_st_st!M237</f>
        <v>9990</v>
      </c>
      <c r="BQ51" s="3">
        <f>euro_mup_st_st!N237</f>
        <v>11284</v>
      </c>
      <c r="BR51" s="3">
        <f>euro_mup_st_st!O237</f>
        <v>11307</v>
      </c>
      <c r="BS51" s="2">
        <f t="shared" si="25"/>
        <v>11274</v>
      </c>
      <c r="BT51" s="2">
        <f t="shared" si="26"/>
        <v>11307</v>
      </c>
      <c r="BU51" s="16">
        <f t="shared" si="27"/>
        <v>1.1708355508249068E-2</v>
      </c>
      <c r="BV51" s="16">
        <f t="shared" si="28"/>
        <v>3.9027851694163561E-3</v>
      </c>
      <c r="BW51" s="16">
        <f t="shared" si="29"/>
        <v>2.927088877062267E-3</v>
      </c>
      <c r="BX51" s="17">
        <f t="shared" si="30"/>
        <v>11406</v>
      </c>
      <c r="BY51" s="17">
        <f t="shared" si="31"/>
        <v>11274</v>
      </c>
      <c r="BZ51" s="18">
        <f t="shared" si="32"/>
        <v>0</v>
      </c>
      <c r="CA51" s="2"/>
      <c r="CB51" s="2">
        <f t="shared" si="33"/>
        <v>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15"/>
      <c r="EI51" s="15"/>
      <c r="EJ51" s="15"/>
      <c r="EK51" s="15"/>
      <c r="EL51" s="15"/>
      <c r="EM51" s="15"/>
      <c r="EN51" s="15"/>
      <c r="EO51" s="15"/>
      <c r="EP51" s="2"/>
      <c r="EQ51" s="15"/>
      <c r="ER51" s="15"/>
      <c r="ES51" s="15"/>
      <c r="ET51" s="15"/>
      <c r="EU51" s="15"/>
      <c r="EV51" s="15"/>
      <c r="EW51" s="15"/>
      <c r="EX51" s="15"/>
    </row>
    <row r="52" spans="1:154" x14ac:dyDescent="0.25">
      <c r="A52" s="2" t="s">
        <v>47</v>
      </c>
      <c r="B52" s="2"/>
      <c r="C52" s="4">
        <v>1000</v>
      </c>
      <c r="D52" s="4">
        <v>10281</v>
      </c>
      <c r="E52" s="4">
        <v>10893</v>
      </c>
      <c r="F52" s="1">
        <f t="shared" si="0"/>
        <v>0</v>
      </c>
      <c r="G52" s="1">
        <f t="shared" si="1"/>
        <v>10711</v>
      </c>
      <c r="H52">
        <v>10068</v>
      </c>
      <c r="I52">
        <v>11751</v>
      </c>
      <c r="J52">
        <v>10068</v>
      </c>
      <c r="K52">
        <v>10728</v>
      </c>
      <c r="L52" s="3">
        <f>euro_ltga_dyn!M242</f>
        <v>10068</v>
      </c>
      <c r="M52" s="3">
        <f>euro_ltga_dyn!N242</f>
        <v>10718</v>
      </c>
      <c r="N52" s="3">
        <f>euro_ltga_dyn!O242</f>
        <v>10719</v>
      </c>
      <c r="O52" s="8">
        <f>euro_ltga_st!M242</f>
        <v>10068</v>
      </c>
      <c r="P52" s="8">
        <f>euro_ltga_st!N242</f>
        <v>10808</v>
      </c>
      <c r="Q52" s="8">
        <f>euro_ltga_st!O242</f>
        <v>10825</v>
      </c>
      <c r="R52" s="3">
        <f>euro_ltga_st_st!M242</f>
        <v>10068</v>
      </c>
      <c r="S52" s="3">
        <f>euro_ltga_st_st!N242</f>
        <v>10796</v>
      </c>
      <c r="T52" s="3">
        <f>euro_ltga_st_st!O242</f>
        <v>10817</v>
      </c>
      <c r="U52" s="2">
        <f t="shared" si="2"/>
        <v>10718</v>
      </c>
      <c r="V52" s="2">
        <f t="shared" si="3"/>
        <v>10719</v>
      </c>
      <c r="W52" s="16">
        <f t="shared" si="4"/>
        <v>9.3300988990483304E-5</v>
      </c>
      <c r="X52" s="16">
        <f t="shared" si="5"/>
        <v>9.9832058219817138E-3</v>
      </c>
      <c r="Y52" s="16">
        <f t="shared" si="6"/>
        <v>9.2367979100578465E-3</v>
      </c>
      <c r="Z52" s="17">
        <f t="shared" si="7"/>
        <v>10719</v>
      </c>
      <c r="AA52" s="17">
        <f t="shared" si="8"/>
        <v>10796</v>
      </c>
      <c r="AB52" s="18">
        <f t="shared" si="9"/>
        <v>1</v>
      </c>
      <c r="AC52" s="2"/>
      <c r="AD52" s="8">
        <f>euro_p3_dyn!M242</f>
        <v>10068</v>
      </c>
      <c r="AE52" s="8">
        <f>euro_p3_dyn!N242</f>
        <v>10710</v>
      </c>
      <c r="AF52" s="8">
        <f>euro_p3_dyn!O242</f>
        <v>10711</v>
      </c>
      <c r="AG52" s="3">
        <f>euro_p3_st!M242</f>
        <v>10068</v>
      </c>
      <c r="AH52" s="3">
        <f>euro_p3_st!N242</f>
        <v>10759</v>
      </c>
      <c r="AI52" s="3">
        <f>euro_p3_st!O242</f>
        <v>10768</v>
      </c>
      <c r="AJ52" s="2">
        <f t="shared" si="10"/>
        <v>10710</v>
      </c>
      <c r="AK52" s="2">
        <f t="shared" si="11"/>
        <v>10711</v>
      </c>
      <c r="AL52" s="16">
        <f t="shared" si="12"/>
        <v>9.3370681605975717E-5</v>
      </c>
      <c r="AM52" s="16">
        <f t="shared" si="13"/>
        <v>5.4154995331465918E-3</v>
      </c>
      <c r="AN52" s="17">
        <f t="shared" si="14"/>
        <v>10711</v>
      </c>
      <c r="AO52" s="17">
        <f t="shared" si="15"/>
        <v>10759</v>
      </c>
      <c r="AP52" s="18">
        <f t="shared" si="16"/>
        <v>1</v>
      </c>
      <c r="AQ52" s="18"/>
      <c r="AR52" s="3">
        <f>euro_dsmga2_dyn!M242</f>
        <v>10068</v>
      </c>
      <c r="AS52" s="3">
        <f>euro_dsmga2_dyn!N242</f>
        <v>10725</v>
      </c>
      <c r="AT52" s="3">
        <f>euro_dsmga2_dyn!O242</f>
        <v>10731</v>
      </c>
      <c r="AU52" s="8">
        <f>euro_dsmga2_st!M242</f>
        <v>10068</v>
      </c>
      <c r="AV52" s="8">
        <f>euro_dsmga2_st!N242</f>
        <v>10771</v>
      </c>
      <c r="AW52" s="8">
        <f>euro_dsmga2_st!O242</f>
        <v>10788</v>
      </c>
      <c r="AX52" s="3">
        <f>euro_dsmga2_st_st!M242</f>
        <v>10068</v>
      </c>
      <c r="AY52" s="3">
        <f>euro_dsmga2_st_st!N242</f>
        <v>10927</v>
      </c>
      <c r="AZ52" s="3">
        <f>euro_dsmga2_st_st!O242</f>
        <v>10942</v>
      </c>
      <c r="BA52" s="2">
        <f t="shared" si="17"/>
        <v>10725</v>
      </c>
      <c r="BB52" s="2">
        <f t="shared" si="18"/>
        <v>10731</v>
      </c>
      <c r="BC52" s="16">
        <f t="shared" si="19"/>
        <v>5.5944055944055944E-4</v>
      </c>
      <c r="BD52" s="16">
        <f t="shared" si="20"/>
        <v>5.8741258741258741E-3</v>
      </c>
      <c r="BE52" s="16">
        <f t="shared" si="21"/>
        <v>2.0233100233100234E-2</v>
      </c>
      <c r="BF52" s="17">
        <f t="shared" si="22"/>
        <v>10731</v>
      </c>
      <c r="BG52" s="17">
        <f t="shared" si="23"/>
        <v>10771</v>
      </c>
      <c r="BH52" s="18">
        <f t="shared" si="24"/>
        <v>1</v>
      </c>
      <c r="BI52" s="18"/>
      <c r="BJ52" s="3">
        <f>euro_mup_dyn!M242</f>
        <v>10068</v>
      </c>
      <c r="BK52" s="3">
        <f>euro_mup_dyn!N242</f>
        <v>10852</v>
      </c>
      <c r="BL52" s="3">
        <f>euro_mup_dyn!O242</f>
        <v>10914</v>
      </c>
      <c r="BM52" s="8">
        <f>euro_mup_st!M242</f>
        <v>10068</v>
      </c>
      <c r="BN52" s="8">
        <f>euro_mup_st!N242</f>
        <v>10850</v>
      </c>
      <c r="BO52" s="8">
        <f>euro_mup_st!O242</f>
        <v>10901</v>
      </c>
      <c r="BP52" s="3">
        <f>euro_mup_st_st!M242</f>
        <v>10082</v>
      </c>
      <c r="BQ52" s="3">
        <f>euro_mup_st_st!N242</f>
        <v>10865</v>
      </c>
      <c r="BR52" s="3">
        <f>euro_mup_st_st!O242</f>
        <v>10909</v>
      </c>
      <c r="BS52" s="2">
        <f t="shared" si="25"/>
        <v>10850</v>
      </c>
      <c r="BT52" s="2">
        <f t="shared" si="26"/>
        <v>10901</v>
      </c>
      <c r="BU52" s="16">
        <f t="shared" si="27"/>
        <v>5.8986175115207373E-3</v>
      </c>
      <c r="BV52" s="16">
        <f t="shared" si="28"/>
        <v>4.700460829493088E-3</v>
      </c>
      <c r="BW52" s="16">
        <f t="shared" si="29"/>
        <v>5.4377880184331802E-3</v>
      </c>
      <c r="BX52" s="17">
        <f t="shared" si="30"/>
        <v>10914</v>
      </c>
      <c r="BY52" s="17">
        <f t="shared" si="31"/>
        <v>10850</v>
      </c>
      <c r="BZ52" s="18">
        <f t="shared" si="32"/>
        <v>0</v>
      </c>
      <c r="CA52" s="2"/>
      <c r="CB52" s="2">
        <f t="shared" si="33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15"/>
      <c r="EI52" s="15"/>
      <c r="EJ52" s="15"/>
      <c r="EK52" s="15"/>
      <c r="EL52" s="15"/>
      <c r="EM52" s="15"/>
      <c r="EN52" s="15"/>
      <c r="EO52" s="15"/>
      <c r="EP52" s="2"/>
      <c r="EQ52" s="15"/>
      <c r="ER52" s="15"/>
      <c r="ES52" s="15"/>
      <c r="ET52" s="15"/>
      <c r="EU52" s="15"/>
      <c r="EV52" s="15"/>
      <c r="EW52" s="15"/>
      <c r="EX52" s="15"/>
    </row>
    <row r="53" spans="1:154" x14ac:dyDescent="0.25">
      <c r="A53" s="2" t="s">
        <v>48</v>
      </c>
      <c r="B53" s="2"/>
      <c r="C53" s="4">
        <v>1000</v>
      </c>
      <c r="D53" s="4">
        <v>11754</v>
      </c>
      <c r="E53" s="4">
        <v>12480</v>
      </c>
      <c r="F53" s="1">
        <f t="shared" si="0"/>
        <v>0</v>
      </c>
      <c r="G53" s="1">
        <f t="shared" si="1"/>
        <v>12151</v>
      </c>
      <c r="H53">
        <v>11713</v>
      </c>
      <c r="I53">
        <v>13320</v>
      </c>
      <c r="J53">
        <v>11713</v>
      </c>
      <c r="K53">
        <v>12172</v>
      </c>
      <c r="L53" s="3">
        <f>euro_ltga_dyn!M247</f>
        <v>11713</v>
      </c>
      <c r="M53" s="3">
        <f>euro_ltga_dyn!N247</f>
        <v>12168</v>
      </c>
      <c r="N53" s="3">
        <f>euro_ltga_dyn!O247</f>
        <v>12172</v>
      </c>
      <c r="O53" s="8">
        <f>euro_ltga_st!M247</f>
        <v>11713</v>
      </c>
      <c r="P53" s="8">
        <f>euro_ltga_st!N247</f>
        <v>12248</v>
      </c>
      <c r="Q53" s="8">
        <f>euro_ltga_st!O247</f>
        <v>12276</v>
      </c>
      <c r="R53" s="3">
        <f>euro_ltga_st_st!M247</f>
        <v>11713</v>
      </c>
      <c r="S53" s="3">
        <f>euro_ltga_st_st!N247</f>
        <v>12230</v>
      </c>
      <c r="T53" s="3">
        <f>euro_ltga_st_st!O247</f>
        <v>12256</v>
      </c>
      <c r="U53" s="2">
        <f t="shared" si="2"/>
        <v>12168</v>
      </c>
      <c r="V53" s="2">
        <f t="shared" si="3"/>
        <v>12172</v>
      </c>
      <c r="W53" s="16">
        <f t="shared" si="4"/>
        <v>3.2873109796186721E-4</v>
      </c>
      <c r="X53" s="16">
        <f t="shared" si="5"/>
        <v>8.8757396449704144E-3</v>
      </c>
      <c r="Y53" s="16">
        <f t="shared" si="6"/>
        <v>7.2320841551610782E-3</v>
      </c>
      <c r="Z53" s="17">
        <f t="shared" si="7"/>
        <v>12172</v>
      </c>
      <c r="AA53" s="17">
        <f t="shared" si="8"/>
        <v>12230</v>
      </c>
      <c r="AB53" s="18">
        <f t="shared" si="9"/>
        <v>1</v>
      </c>
      <c r="AC53" s="2"/>
      <c r="AD53" s="8">
        <f>euro_p3_dyn!M247</f>
        <v>11713</v>
      </c>
      <c r="AE53" s="8">
        <f>euro_p3_dyn!N247</f>
        <v>12151</v>
      </c>
      <c r="AF53" s="8">
        <f>euro_p3_dyn!O247</f>
        <v>12151</v>
      </c>
      <c r="AG53" s="3">
        <f>euro_p3_st!M247</f>
        <v>11713</v>
      </c>
      <c r="AH53" s="3">
        <f>euro_p3_st!N247</f>
        <v>12179</v>
      </c>
      <c r="AI53" s="3">
        <f>euro_p3_st!O247</f>
        <v>12185</v>
      </c>
      <c r="AJ53" s="2">
        <f t="shared" si="10"/>
        <v>12151</v>
      </c>
      <c r="AK53" s="2">
        <f t="shared" si="11"/>
        <v>12151</v>
      </c>
      <c r="AL53" s="16">
        <f t="shared" si="12"/>
        <v>0</v>
      </c>
      <c r="AM53" s="16">
        <f t="shared" si="13"/>
        <v>2.7981236112254136E-3</v>
      </c>
      <c r="AN53" s="17">
        <f t="shared" si="14"/>
        <v>12151</v>
      </c>
      <c r="AO53" s="17">
        <f t="shared" si="15"/>
        <v>12179</v>
      </c>
      <c r="AP53" s="18">
        <f t="shared" si="16"/>
        <v>1</v>
      </c>
      <c r="AQ53" s="18"/>
      <c r="AR53" s="3">
        <f>euro_dsmga2_dyn!M247</f>
        <v>11713</v>
      </c>
      <c r="AS53" s="3">
        <f>euro_dsmga2_dyn!N247</f>
        <v>12171</v>
      </c>
      <c r="AT53" s="3">
        <f>euro_dsmga2_dyn!O247</f>
        <v>12176</v>
      </c>
      <c r="AU53" s="8">
        <f>euro_dsmga2_st!M247</f>
        <v>11713</v>
      </c>
      <c r="AV53" s="8">
        <f>euro_dsmga2_st!N247</f>
        <v>12206</v>
      </c>
      <c r="AW53" s="8">
        <f>euro_dsmga2_st!O247</f>
        <v>12220</v>
      </c>
      <c r="AX53" s="3">
        <f>euro_dsmga2_st_st!M247</f>
        <v>11713</v>
      </c>
      <c r="AY53" s="3">
        <f>euro_dsmga2_st_st!N247</f>
        <v>12336</v>
      </c>
      <c r="AZ53" s="3">
        <f>euro_dsmga2_st_st!O247</f>
        <v>12348</v>
      </c>
      <c r="BA53" s="2">
        <f t="shared" si="17"/>
        <v>12171</v>
      </c>
      <c r="BB53" s="2">
        <f t="shared" si="18"/>
        <v>12176</v>
      </c>
      <c r="BC53" s="16">
        <f t="shared" si="19"/>
        <v>4.1081258729767478E-4</v>
      </c>
      <c r="BD53" s="16">
        <f t="shared" si="20"/>
        <v>4.0259633555172133E-3</v>
      </c>
      <c r="BE53" s="16">
        <f t="shared" si="21"/>
        <v>1.4542765590337688E-2</v>
      </c>
      <c r="BF53" s="17">
        <f t="shared" si="22"/>
        <v>12176</v>
      </c>
      <c r="BG53" s="17">
        <f t="shared" si="23"/>
        <v>12206</v>
      </c>
      <c r="BH53" s="18">
        <f t="shared" si="24"/>
        <v>1</v>
      </c>
      <c r="BI53" s="18"/>
      <c r="BJ53" s="3">
        <f>euro_mup_dyn!M247</f>
        <v>11713</v>
      </c>
      <c r="BK53" s="3">
        <f>euro_mup_dyn!N247</f>
        <v>12361</v>
      </c>
      <c r="BL53" s="3">
        <f>euro_mup_dyn!O247</f>
        <v>12397</v>
      </c>
      <c r="BM53" s="8">
        <f>euro_mup_st!M247</f>
        <v>11713</v>
      </c>
      <c r="BN53" s="8">
        <f>euro_mup_st!N247</f>
        <v>12352</v>
      </c>
      <c r="BO53" s="8">
        <f>euro_mup_st!O247</f>
        <v>12403</v>
      </c>
      <c r="BP53" s="3">
        <f>euro_mup_st_st!M247</f>
        <v>11713</v>
      </c>
      <c r="BQ53" s="3">
        <f>euro_mup_st_st!N247</f>
        <v>12371</v>
      </c>
      <c r="BR53" s="3">
        <f>euro_mup_st_st!O247</f>
        <v>12384</v>
      </c>
      <c r="BS53" s="2">
        <f t="shared" si="25"/>
        <v>12352</v>
      </c>
      <c r="BT53" s="2">
        <f t="shared" si="26"/>
        <v>12384</v>
      </c>
      <c r="BU53" s="16">
        <f t="shared" si="27"/>
        <v>3.6431347150259067E-3</v>
      </c>
      <c r="BV53" s="16">
        <f t="shared" si="28"/>
        <v>4.1288860103626942E-3</v>
      </c>
      <c r="BW53" s="16">
        <f t="shared" si="29"/>
        <v>2.5906735751295338E-3</v>
      </c>
      <c r="BX53" s="17">
        <f t="shared" si="30"/>
        <v>12397</v>
      </c>
      <c r="BY53" s="17">
        <f t="shared" si="31"/>
        <v>12352</v>
      </c>
      <c r="BZ53" s="18">
        <f t="shared" si="32"/>
        <v>0</v>
      </c>
      <c r="CA53" s="2"/>
      <c r="CB53" s="2">
        <f t="shared" si="33"/>
        <v>0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15"/>
      <c r="EI53" s="15"/>
      <c r="EJ53" s="15"/>
      <c r="EK53" s="15"/>
      <c r="EL53" s="15"/>
      <c r="EM53" s="15"/>
      <c r="EN53" s="15"/>
      <c r="EO53" s="15"/>
      <c r="EP53" s="2"/>
      <c r="EQ53" s="15"/>
      <c r="ER53" s="15"/>
      <c r="ES53" s="15"/>
      <c r="ET53" s="15"/>
      <c r="EU53" s="15"/>
      <c r="EV53" s="15"/>
      <c r="EW53" s="15"/>
      <c r="EX53" s="15"/>
    </row>
    <row r="54" spans="1:154" x14ac:dyDescent="0.25">
      <c r="A54" s="2" t="s">
        <v>49</v>
      </c>
      <c r="B54" s="2"/>
      <c r="C54" s="4">
        <v>1000</v>
      </c>
      <c r="D54" s="4">
        <v>8773</v>
      </c>
      <c r="E54" s="4">
        <v>10605</v>
      </c>
      <c r="F54" s="1">
        <f t="shared" si="0"/>
        <v>0</v>
      </c>
      <c r="G54" s="1">
        <f t="shared" si="1"/>
        <v>10134</v>
      </c>
      <c r="H54">
        <v>8504</v>
      </c>
      <c r="I54">
        <v>10884</v>
      </c>
      <c r="J54">
        <v>8504</v>
      </c>
      <c r="K54">
        <v>10139</v>
      </c>
      <c r="L54" s="3">
        <f>euro_ltga_dyn!M252</f>
        <v>8504</v>
      </c>
      <c r="M54" s="3">
        <f>euro_ltga_dyn!N252</f>
        <v>10138</v>
      </c>
      <c r="N54" s="3">
        <f>euro_ltga_dyn!O252</f>
        <v>10141</v>
      </c>
      <c r="O54" s="8">
        <f>euro_ltga_st!M252</f>
        <v>8504</v>
      </c>
      <c r="P54" s="8">
        <f>euro_ltga_st!N252</f>
        <v>10220</v>
      </c>
      <c r="Q54" s="8">
        <f>euro_ltga_st!O252</f>
        <v>10231</v>
      </c>
      <c r="R54" s="3">
        <f>euro_ltga_st_st!M252</f>
        <v>8504</v>
      </c>
      <c r="S54" s="3">
        <f>euro_ltga_st_st!N252</f>
        <v>10204</v>
      </c>
      <c r="T54" s="3">
        <f>euro_ltga_st_st!O252</f>
        <v>10230</v>
      </c>
      <c r="U54" s="2">
        <f t="shared" si="2"/>
        <v>10138</v>
      </c>
      <c r="V54" s="2">
        <f t="shared" si="3"/>
        <v>10141</v>
      </c>
      <c r="W54" s="16">
        <f t="shared" si="4"/>
        <v>2.9591635431051492E-4</v>
      </c>
      <c r="X54" s="16">
        <f t="shared" si="5"/>
        <v>9.1734069836259622E-3</v>
      </c>
      <c r="Y54" s="16">
        <f t="shared" si="6"/>
        <v>9.0747681988557899E-3</v>
      </c>
      <c r="Z54" s="17">
        <f t="shared" si="7"/>
        <v>10141</v>
      </c>
      <c r="AA54" s="17">
        <f t="shared" si="8"/>
        <v>10204</v>
      </c>
      <c r="AB54" s="18">
        <f t="shared" si="9"/>
        <v>1</v>
      </c>
      <c r="AC54" s="2"/>
      <c r="AD54" s="8">
        <f>euro_p3_dyn!M252</f>
        <v>8504</v>
      </c>
      <c r="AE54" s="8">
        <f>euro_p3_dyn!N252</f>
        <v>10132</v>
      </c>
      <c r="AF54" s="8">
        <f>euro_p3_dyn!O252</f>
        <v>10134</v>
      </c>
      <c r="AG54" s="3">
        <f>euro_p3_st!M252</f>
        <v>8504</v>
      </c>
      <c r="AH54" s="3">
        <f>euro_p3_st!N252</f>
        <v>10150</v>
      </c>
      <c r="AI54" s="3">
        <f>euro_p3_st!O252</f>
        <v>10155</v>
      </c>
      <c r="AJ54" s="2">
        <f t="shared" si="10"/>
        <v>10132</v>
      </c>
      <c r="AK54" s="2">
        <f t="shared" si="11"/>
        <v>10134</v>
      </c>
      <c r="AL54" s="16">
        <f t="shared" si="12"/>
        <v>1.9739439399921041E-4</v>
      </c>
      <c r="AM54" s="16">
        <f t="shared" si="13"/>
        <v>2.2700355309909197E-3</v>
      </c>
      <c r="AN54" s="17">
        <f t="shared" si="14"/>
        <v>10134</v>
      </c>
      <c r="AO54" s="17">
        <f t="shared" si="15"/>
        <v>10150</v>
      </c>
      <c r="AP54" s="18">
        <f t="shared" si="16"/>
        <v>1</v>
      </c>
      <c r="AQ54" s="18"/>
      <c r="AR54" s="3">
        <f>euro_dsmga2_dyn!M252</f>
        <v>8504</v>
      </c>
      <c r="AS54" s="3">
        <f>euro_dsmga2_dyn!N252</f>
        <v>10151</v>
      </c>
      <c r="AT54" s="3">
        <f>euro_dsmga2_dyn!O252</f>
        <v>10156</v>
      </c>
      <c r="AU54" s="8">
        <f>euro_dsmga2_st!M252</f>
        <v>8504</v>
      </c>
      <c r="AV54" s="8">
        <f>euro_dsmga2_st!N252</f>
        <v>10161</v>
      </c>
      <c r="AW54" s="8">
        <f>euro_dsmga2_st!O252</f>
        <v>10171</v>
      </c>
      <c r="AX54" s="3">
        <f>euro_dsmga2_st_st!M252</f>
        <v>8504</v>
      </c>
      <c r="AY54" s="3">
        <f>euro_dsmga2_st_st!N252</f>
        <v>10309</v>
      </c>
      <c r="AZ54" s="3">
        <f>euro_dsmga2_st_st!O252</f>
        <v>10333</v>
      </c>
      <c r="BA54" s="2">
        <f t="shared" si="17"/>
        <v>10151</v>
      </c>
      <c r="BB54" s="2">
        <f t="shared" si="18"/>
        <v>10156</v>
      </c>
      <c r="BC54" s="16">
        <f t="shared" si="19"/>
        <v>4.9256230913210521E-4</v>
      </c>
      <c r="BD54" s="16">
        <f t="shared" si="20"/>
        <v>1.9702492365284209E-3</v>
      </c>
      <c r="BE54" s="16">
        <f t="shared" si="21"/>
        <v>1.7929268052408631E-2</v>
      </c>
      <c r="BF54" s="17">
        <f t="shared" si="22"/>
        <v>10156</v>
      </c>
      <c r="BG54" s="17">
        <f t="shared" si="23"/>
        <v>10161</v>
      </c>
      <c r="BH54" s="18">
        <f t="shared" si="24"/>
        <v>1</v>
      </c>
      <c r="BI54" s="18"/>
      <c r="BJ54" s="3">
        <f>euro_mup_dyn!M252</f>
        <v>8504</v>
      </c>
      <c r="BK54" s="3">
        <f>euro_mup_dyn!N252</f>
        <v>10259</v>
      </c>
      <c r="BL54" s="3">
        <f>euro_mup_dyn!O252</f>
        <v>10286</v>
      </c>
      <c r="BM54" s="8">
        <f>euro_mup_st!M252</f>
        <v>8504</v>
      </c>
      <c r="BN54" s="8">
        <f>euro_mup_st!N252</f>
        <v>10244</v>
      </c>
      <c r="BO54" s="8">
        <f>euro_mup_st!O252</f>
        <v>10269</v>
      </c>
      <c r="BP54" s="3">
        <f>euro_mup_st_st!M252</f>
        <v>8504</v>
      </c>
      <c r="BQ54" s="3">
        <f>euro_mup_st_st!N252</f>
        <v>10242</v>
      </c>
      <c r="BR54" s="3">
        <f>euro_mup_st_st!O252</f>
        <v>10272</v>
      </c>
      <c r="BS54" s="2">
        <f t="shared" si="25"/>
        <v>10242</v>
      </c>
      <c r="BT54" s="2">
        <f t="shared" si="26"/>
        <v>10269</v>
      </c>
      <c r="BU54" s="16">
        <f t="shared" si="27"/>
        <v>4.2960359304823276E-3</v>
      </c>
      <c r="BV54" s="16">
        <f t="shared" si="28"/>
        <v>2.6362038664323375E-3</v>
      </c>
      <c r="BW54" s="16">
        <f t="shared" si="29"/>
        <v>2.9291154071470417E-3</v>
      </c>
      <c r="BX54" s="17">
        <f t="shared" si="30"/>
        <v>10286</v>
      </c>
      <c r="BY54" s="17">
        <f t="shared" si="31"/>
        <v>10242</v>
      </c>
      <c r="BZ54" s="18">
        <f t="shared" si="32"/>
        <v>0</v>
      </c>
      <c r="CA54" s="2"/>
      <c r="CB54" s="2">
        <f t="shared" si="33"/>
        <v>0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15"/>
      <c r="EI54" s="15"/>
      <c r="EJ54" s="15"/>
      <c r="EK54" s="15"/>
      <c r="EL54" s="15"/>
      <c r="EM54" s="15"/>
      <c r="EN54" s="15"/>
      <c r="EO54" s="15"/>
      <c r="EP54" s="2"/>
      <c r="EQ54" s="15"/>
      <c r="ER54" s="15"/>
      <c r="ES54" s="15"/>
      <c r="ET54" s="15"/>
      <c r="EU54" s="15"/>
      <c r="EV54" s="15"/>
      <c r="EW54" s="15"/>
      <c r="EX54" s="15"/>
    </row>
    <row r="55" spans="1:154" x14ac:dyDescent="0.25">
      <c r="A55" s="2" t="s">
        <v>50</v>
      </c>
      <c r="B55" s="2"/>
      <c r="C55" s="4">
        <v>1000</v>
      </c>
      <c r="D55" s="4">
        <v>8159</v>
      </c>
      <c r="E55" s="4">
        <v>9076</v>
      </c>
      <c r="F55" s="1">
        <f t="shared" si="0"/>
        <v>0</v>
      </c>
      <c r="G55" s="1">
        <f t="shared" si="1"/>
        <v>8997</v>
      </c>
      <c r="H55">
        <v>8159</v>
      </c>
      <c r="I55">
        <v>9486</v>
      </c>
      <c r="J55">
        <v>8159</v>
      </c>
      <c r="K55">
        <v>9000</v>
      </c>
      <c r="L55" s="3">
        <f>euro_ltga_dyn!M257</f>
        <v>8159</v>
      </c>
      <c r="M55" s="3">
        <f>euro_ltga_dyn!N257</f>
        <v>8997</v>
      </c>
      <c r="N55" s="3">
        <f>euro_ltga_dyn!O257</f>
        <v>9000</v>
      </c>
      <c r="O55" s="8">
        <f>euro_ltga_st!M257</f>
        <v>8159</v>
      </c>
      <c r="P55" s="8">
        <f>euro_ltga_st!N257</f>
        <v>9058</v>
      </c>
      <c r="Q55" s="8">
        <f>euro_ltga_st!O257</f>
        <v>9073</v>
      </c>
      <c r="R55" s="3">
        <f>euro_ltga_st_st!M257</f>
        <v>8159</v>
      </c>
      <c r="S55" s="3">
        <f>euro_ltga_st_st!N257</f>
        <v>9052</v>
      </c>
      <c r="T55" s="3">
        <f>euro_ltga_st_st!O257</f>
        <v>9072</v>
      </c>
      <c r="U55" s="2">
        <f t="shared" si="2"/>
        <v>8997</v>
      </c>
      <c r="V55" s="2">
        <f t="shared" si="3"/>
        <v>9000</v>
      </c>
      <c r="W55" s="16">
        <f t="shared" si="4"/>
        <v>3.3344448149383126E-4</v>
      </c>
      <c r="X55" s="16">
        <f t="shared" si="5"/>
        <v>8.4472601978437256E-3</v>
      </c>
      <c r="Y55" s="16">
        <f t="shared" si="6"/>
        <v>8.3361120373457824E-3</v>
      </c>
      <c r="Z55" s="17">
        <f t="shared" si="7"/>
        <v>9000</v>
      </c>
      <c r="AA55" s="17">
        <f t="shared" si="8"/>
        <v>9052</v>
      </c>
      <c r="AB55" s="18">
        <f t="shared" si="9"/>
        <v>1</v>
      </c>
      <c r="AC55" s="2"/>
      <c r="AD55" s="8">
        <f>euro_p3_dyn!M257</f>
        <v>8159</v>
      </c>
      <c r="AE55" s="8">
        <f>euro_p3_dyn!N257</f>
        <v>8997</v>
      </c>
      <c r="AF55" s="8">
        <f>euro_p3_dyn!O257</f>
        <v>8997</v>
      </c>
      <c r="AG55" s="3">
        <f>euro_p3_st!M257</f>
        <v>8159</v>
      </c>
      <c r="AH55" s="3">
        <f>euro_p3_st!N257</f>
        <v>9010</v>
      </c>
      <c r="AI55" s="3">
        <f>euro_p3_st!O257</f>
        <v>9013</v>
      </c>
      <c r="AJ55" s="2">
        <f t="shared" si="10"/>
        <v>8997</v>
      </c>
      <c r="AK55" s="2">
        <f t="shared" si="11"/>
        <v>8997</v>
      </c>
      <c r="AL55" s="16">
        <f t="shared" si="12"/>
        <v>0</v>
      </c>
      <c r="AM55" s="16">
        <f t="shared" si="13"/>
        <v>1.7783705679671E-3</v>
      </c>
      <c r="AN55" s="17">
        <f t="shared" si="14"/>
        <v>8997</v>
      </c>
      <c r="AO55" s="17">
        <f t="shared" si="15"/>
        <v>9010</v>
      </c>
      <c r="AP55" s="18">
        <f t="shared" si="16"/>
        <v>1</v>
      </c>
      <c r="AQ55" s="18"/>
      <c r="AR55" s="3">
        <f>euro_dsmga2_dyn!M257</f>
        <v>8159</v>
      </c>
      <c r="AS55" s="3">
        <f>euro_dsmga2_dyn!N257</f>
        <v>8999</v>
      </c>
      <c r="AT55" s="3">
        <f>euro_dsmga2_dyn!O257</f>
        <v>8999</v>
      </c>
      <c r="AU55" s="8">
        <f>euro_dsmga2_st!M257</f>
        <v>8159</v>
      </c>
      <c r="AV55" s="8">
        <f>euro_dsmga2_st!N257</f>
        <v>9024</v>
      </c>
      <c r="AW55" s="8">
        <f>euro_dsmga2_st!O257</f>
        <v>9038</v>
      </c>
      <c r="AX55" s="3">
        <f>euro_dsmga2_st_st!M257</f>
        <v>8159</v>
      </c>
      <c r="AY55" s="3">
        <f>euro_dsmga2_st_st!N257</f>
        <v>9113</v>
      </c>
      <c r="AZ55" s="3">
        <f>euro_dsmga2_st_st!O257</f>
        <v>9137</v>
      </c>
      <c r="BA55" s="2">
        <f t="shared" si="17"/>
        <v>8999</v>
      </c>
      <c r="BB55" s="2">
        <f t="shared" si="18"/>
        <v>8999</v>
      </c>
      <c r="BC55" s="16">
        <f t="shared" si="19"/>
        <v>0</v>
      </c>
      <c r="BD55" s="16">
        <f t="shared" si="20"/>
        <v>4.3338148683187017E-3</v>
      </c>
      <c r="BE55" s="16">
        <f t="shared" si="21"/>
        <v>1.5335037226358485E-2</v>
      </c>
      <c r="BF55" s="17">
        <f t="shared" si="22"/>
        <v>8999</v>
      </c>
      <c r="BG55" s="17">
        <f t="shared" si="23"/>
        <v>9024</v>
      </c>
      <c r="BH55" s="18">
        <f t="shared" si="24"/>
        <v>1</v>
      </c>
      <c r="BI55" s="18"/>
      <c r="BJ55" s="3">
        <f>euro_mup_dyn!M257</f>
        <v>8159</v>
      </c>
      <c r="BK55" s="3">
        <f>euro_mup_dyn!N257</f>
        <v>9067</v>
      </c>
      <c r="BL55" s="3">
        <f>euro_mup_dyn!O257</f>
        <v>9110</v>
      </c>
      <c r="BM55" s="8">
        <f>euro_mup_st!M257</f>
        <v>8159</v>
      </c>
      <c r="BN55" s="8">
        <f>euro_mup_st!N257</f>
        <v>9089</v>
      </c>
      <c r="BO55" s="8">
        <f>euro_mup_st!O257</f>
        <v>9106</v>
      </c>
      <c r="BP55" s="3">
        <f>euro_mup_st_st!M257</f>
        <v>8159</v>
      </c>
      <c r="BQ55" s="3">
        <f>euro_mup_st_st!N257</f>
        <v>9085</v>
      </c>
      <c r="BR55" s="3">
        <f>euro_mup_st_st!O257</f>
        <v>9108</v>
      </c>
      <c r="BS55" s="2">
        <f t="shared" si="25"/>
        <v>9067</v>
      </c>
      <c r="BT55" s="2">
        <f t="shared" si="26"/>
        <v>9106</v>
      </c>
      <c r="BU55" s="16">
        <f t="shared" si="27"/>
        <v>4.7424727032094405E-3</v>
      </c>
      <c r="BV55" s="16">
        <f t="shared" si="28"/>
        <v>4.3013124517480971E-3</v>
      </c>
      <c r="BW55" s="16">
        <f t="shared" si="29"/>
        <v>4.5218925774787692E-3</v>
      </c>
      <c r="BX55" s="17">
        <f t="shared" si="30"/>
        <v>9110</v>
      </c>
      <c r="BY55" s="17">
        <f t="shared" si="31"/>
        <v>9085</v>
      </c>
      <c r="BZ55" s="18">
        <f t="shared" si="32"/>
        <v>0</v>
      </c>
      <c r="CA55" s="2"/>
      <c r="CB55" s="2">
        <f t="shared" si="33"/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15"/>
      <c r="EI55" s="15"/>
      <c r="EJ55" s="15"/>
      <c r="EK55" s="15"/>
      <c r="EL55" s="15"/>
      <c r="EM55" s="15"/>
      <c r="EN55" s="15"/>
      <c r="EO55" s="15"/>
      <c r="EP55" s="2"/>
      <c r="EQ55" s="15"/>
      <c r="ER55" s="15"/>
      <c r="ES55" s="15"/>
      <c r="ET55" s="15"/>
      <c r="EU55" s="15"/>
      <c r="EV55" s="15"/>
      <c r="EW55" s="15"/>
      <c r="EX55" s="15"/>
    </row>
    <row r="56" spans="1:154" x14ac:dyDescent="0.25">
      <c r="A56" s="2" t="s">
        <v>51</v>
      </c>
      <c r="B56" s="2"/>
      <c r="C56" s="4">
        <v>1000</v>
      </c>
      <c r="D56" s="4">
        <v>9722</v>
      </c>
      <c r="E56" s="4">
        <v>10676</v>
      </c>
      <c r="F56" s="1">
        <f t="shared" si="0"/>
        <v>0</v>
      </c>
      <c r="G56" s="1">
        <f t="shared" si="1"/>
        <v>10383</v>
      </c>
      <c r="H56">
        <v>9464</v>
      </c>
      <c r="I56">
        <v>11324</v>
      </c>
      <c r="J56">
        <v>9464</v>
      </c>
      <c r="K56">
        <v>10393</v>
      </c>
      <c r="L56" s="3">
        <f>euro_ltga_dyn!M262</f>
        <v>9464</v>
      </c>
      <c r="M56" s="3">
        <f>euro_ltga_dyn!N262</f>
        <v>10384</v>
      </c>
      <c r="N56" s="3">
        <f>euro_ltga_dyn!O262</f>
        <v>10386</v>
      </c>
      <c r="O56" s="8">
        <f>euro_ltga_st!M262</f>
        <v>9464</v>
      </c>
      <c r="P56" s="8">
        <f>euro_ltga_st!N262</f>
        <v>10420</v>
      </c>
      <c r="Q56" s="8">
        <f>euro_ltga_st!O262</f>
        <v>10428</v>
      </c>
      <c r="R56" s="3">
        <f>euro_ltga_st_st!M262</f>
        <v>9464</v>
      </c>
      <c r="S56" s="3">
        <f>euro_ltga_st_st!N262</f>
        <v>10416</v>
      </c>
      <c r="T56" s="3">
        <f>euro_ltga_st_st!O262</f>
        <v>10429</v>
      </c>
      <c r="U56" s="2">
        <f t="shared" si="2"/>
        <v>10384</v>
      </c>
      <c r="V56" s="2">
        <f t="shared" si="3"/>
        <v>10386</v>
      </c>
      <c r="W56" s="16">
        <f t="shared" si="4"/>
        <v>1.926040061633282E-4</v>
      </c>
      <c r="X56" s="16">
        <f t="shared" si="5"/>
        <v>4.2372881355932203E-3</v>
      </c>
      <c r="Y56" s="16">
        <f t="shared" si="6"/>
        <v>4.3335901386748841E-3</v>
      </c>
      <c r="Z56" s="17">
        <f t="shared" si="7"/>
        <v>10386</v>
      </c>
      <c r="AA56" s="17">
        <f t="shared" si="8"/>
        <v>10416</v>
      </c>
      <c r="AB56" s="18">
        <f t="shared" si="9"/>
        <v>1</v>
      </c>
      <c r="AC56" s="2"/>
      <c r="AD56" s="8">
        <f>euro_p3_dyn!M262</f>
        <v>9464</v>
      </c>
      <c r="AE56" s="8">
        <f>euro_p3_dyn!N262</f>
        <v>10383</v>
      </c>
      <c r="AF56" s="8">
        <f>euro_p3_dyn!O262</f>
        <v>10383</v>
      </c>
      <c r="AG56" s="3">
        <f>euro_p3_st!M262</f>
        <v>9464</v>
      </c>
      <c r="AH56" s="3">
        <f>euro_p3_st!N262</f>
        <v>10391</v>
      </c>
      <c r="AI56" s="3">
        <f>euro_p3_st!O262</f>
        <v>10398</v>
      </c>
      <c r="AJ56" s="2">
        <f t="shared" si="10"/>
        <v>10383</v>
      </c>
      <c r="AK56" s="2">
        <f t="shared" si="11"/>
        <v>10383</v>
      </c>
      <c r="AL56" s="16">
        <f t="shared" si="12"/>
        <v>0</v>
      </c>
      <c r="AM56" s="16">
        <f t="shared" si="13"/>
        <v>1.444669170759896E-3</v>
      </c>
      <c r="AN56" s="17">
        <f t="shared" si="14"/>
        <v>10383</v>
      </c>
      <c r="AO56" s="17">
        <f t="shared" si="15"/>
        <v>10391</v>
      </c>
      <c r="AP56" s="18">
        <f t="shared" si="16"/>
        <v>1</v>
      </c>
      <c r="AQ56" s="18"/>
      <c r="AR56" s="3">
        <f>euro_dsmga2_dyn!M262</f>
        <v>9464</v>
      </c>
      <c r="AS56" s="3">
        <f>euro_dsmga2_dyn!N262</f>
        <v>10387</v>
      </c>
      <c r="AT56" s="3">
        <f>euro_dsmga2_dyn!O262</f>
        <v>10390</v>
      </c>
      <c r="AU56" s="8">
        <f>euro_dsmga2_st!M262</f>
        <v>9464</v>
      </c>
      <c r="AV56" s="8">
        <f>euro_dsmga2_st!N262</f>
        <v>10391</v>
      </c>
      <c r="AW56" s="8">
        <f>euro_dsmga2_st!O262</f>
        <v>10394</v>
      </c>
      <c r="AX56" s="3">
        <f>euro_dsmga2_st_st!M262</f>
        <v>9464</v>
      </c>
      <c r="AY56" s="3">
        <f>euro_dsmga2_st_st!N262</f>
        <v>10552</v>
      </c>
      <c r="AZ56" s="3">
        <f>euro_dsmga2_st_st!O262</f>
        <v>10586</v>
      </c>
      <c r="BA56" s="2">
        <f t="shared" si="17"/>
        <v>10387</v>
      </c>
      <c r="BB56" s="2">
        <f t="shared" si="18"/>
        <v>10390</v>
      </c>
      <c r="BC56" s="16">
        <f t="shared" si="19"/>
        <v>2.8882256666987578E-4</v>
      </c>
      <c r="BD56" s="16">
        <f t="shared" si="20"/>
        <v>6.7391932222971018E-4</v>
      </c>
      <c r="BE56" s="16">
        <f t="shared" si="21"/>
        <v>1.915856358910176E-2</v>
      </c>
      <c r="BF56" s="17">
        <f t="shared" si="22"/>
        <v>10390</v>
      </c>
      <c r="BG56" s="17">
        <f t="shared" si="23"/>
        <v>10391</v>
      </c>
      <c r="BH56" s="18">
        <f t="shared" si="24"/>
        <v>1</v>
      </c>
      <c r="BI56" s="18"/>
      <c r="BJ56" s="3">
        <f>euro_mup_dyn!M262</f>
        <v>9664</v>
      </c>
      <c r="BK56" s="3">
        <f>euro_mup_dyn!N262</f>
        <v>10725</v>
      </c>
      <c r="BL56" s="3">
        <f>euro_mup_dyn!O262</f>
        <v>10745</v>
      </c>
      <c r="BM56" s="8">
        <f>euro_mup_st!M262</f>
        <v>9664</v>
      </c>
      <c r="BN56" s="8">
        <f>euro_mup_st!N262</f>
        <v>10597</v>
      </c>
      <c r="BO56" s="8">
        <f>euro_mup_st!O262</f>
        <v>10733</v>
      </c>
      <c r="BP56" s="3">
        <f>euro_mup_st_st!M262</f>
        <v>9464</v>
      </c>
      <c r="BQ56" s="3">
        <f>euro_mup_st_st!N262</f>
        <v>10593</v>
      </c>
      <c r="BR56" s="3">
        <f>euro_mup_st_st!O262</f>
        <v>10676</v>
      </c>
      <c r="BS56" s="2">
        <f t="shared" si="25"/>
        <v>10593</v>
      </c>
      <c r="BT56" s="2">
        <f t="shared" si="26"/>
        <v>10676</v>
      </c>
      <c r="BU56" s="16">
        <f t="shared" si="27"/>
        <v>1.4349098461247994E-2</v>
      </c>
      <c r="BV56" s="16">
        <f t="shared" si="28"/>
        <v>1.3216274898517889E-2</v>
      </c>
      <c r="BW56" s="16">
        <f t="shared" si="29"/>
        <v>7.8353629755498911E-3</v>
      </c>
      <c r="BX56" s="17">
        <f t="shared" si="30"/>
        <v>10745</v>
      </c>
      <c r="BY56" s="17">
        <f t="shared" si="31"/>
        <v>10593</v>
      </c>
      <c r="BZ56" s="18">
        <f t="shared" si="32"/>
        <v>0</v>
      </c>
      <c r="CA56" s="2"/>
      <c r="CB56" s="2">
        <f t="shared" si="33"/>
        <v>0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15"/>
      <c r="EI56" s="15"/>
      <c r="EJ56" s="15"/>
      <c r="EK56" s="15"/>
      <c r="EL56" s="15"/>
      <c r="EM56" s="15"/>
      <c r="EN56" s="15"/>
      <c r="EO56" s="15"/>
      <c r="EP56" s="2"/>
      <c r="EQ56" s="15"/>
      <c r="ER56" s="15"/>
      <c r="ES56" s="15"/>
      <c r="ET56" s="15"/>
      <c r="EU56" s="15"/>
      <c r="EV56" s="15"/>
      <c r="EW56" s="15"/>
      <c r="EX56" s="15"/>
    </row>
    <row r="57" spans="1:154" x14ac:dyDescent="0.25">
      <c r="A57" s="2" t="s">
        <v>52</v>
      </c>
      <c r="B57" s="2"/>
      <c r="C57" s="4">
        <v>1000</v>
      </c>
      <c r="D57" s="4">
        <v>9177</v>
      </c>
      <c r="E57" s="4">
        <v>10474</v>
      </c>
      <c r="F57" s="1">
        <f t="shared" si="0"/>
        <v>0</v>
      </c>
      <c r="G57" s="1">
        <f t="shared" si="1"/>
        <v>10315</v>
      </c>
      <c r="H57">
        <v>9177</v>
      </c>
      <c r="I57">
        <v>11214</v>
      </c>
      <c r="J57">
        <v>9177</v>
      </c>
      <c r="K57">
        <v>10325</v>
      </c>
      <c r="L57" s="3">
        <f>euro_ltga_dyn!M267</f>
        <v>9177</v>
      </c>
      <c r="M57" s="3">
        <f>euro_ltga_dyn!N267</f>
        <v>10321</v>
      </c>
      <c r="N57" s="3">
        <f>euro_ltga_dyn!O267</f>
        <v>10328</v>
      </c>
      <c r="O57" s="8">
        <f>euro_ltga_st!M267</f>
        <v>9177</v>
      </c>
      <c r="P57" s="8">
        <f>euro_ltga_st!N267</f>
        <v>10365</v>
      </c>
      <c r="Q57" s="8">
        <f>euro_ltga_st!O267</f>
        <v>10375</v>
      </c>
      <c r="R57" s="3">
        <f>euro_ltga_st_st!M267</f>
        <v>9177</v>
      </c>
      <c r="S57" s="3">
        <f>euro_ltga_st_st!N267</f>
        <v>10359</v>
      </c>
      <c r="T57" s="3">
        <f>euro_ltga_st_st!O267</f>
        <v>10370</v>
      </c>
      <c r="U57" s="2">
        <f t="shared" si="2"/>
        <v>10321</v>
      </c>
      <c r="V57" s="2">
        <f t="shared" si="3"/>
        <v>10328</v>
      </c>
      <c r="W57" s="16">
        <f t="shared" si="4"/>
        <v>6.7822885379323708E-4</v>
      </c>
      <c r="X57" s="16">
        <f t="shared" si="5"/>
        <v>5.2320511578335437E-3</v>
      </c>
      <c r="Y57" s="16">
        <f t="shared" si="6"/>
        <v>4.7476019765526596E-3</v>
      </c>
      <c r="Z57" s="17">
        <f t="shared" si="7"/>
        <v>10328</v>
      </c>
      <c r="AA57" s="17">
        <f t="shared" si="8"/>
        <v>10359</v>
      </c>
      <c r="AB57" s="18">
        <f t="shared" si="9"/>
        <v>1</v>
      </c>
      <c r="AC57" s="2"/>
      <c r="AD57" s="8">
        <f>euro_p3_dyn!M267</f>
        <v>9177</v>
      </c>
      <c r="AE57" s="8">
        <f>euro_p3_dyn!N267</f>
        <v>10314</v>
      </c>
      <c r="AF57" s="8">
        <f>euro_p3_dyn!O267</f>
        <v>10315</v>
      </c>
      <c r="AG57" s="3">
        <f>euro_p3_st!M267</f>
        <v>9177</v>
      </c>
      <c r="AH57" s="3">
        <f>euro_p3_st!N267</f>
        <v>10321</v>
      </c>
      <c r="AI57" s="3">
        <f>euro_p3_st!O267</f>
        <v>10327</v>
      </c>
      <c r="AJ57" s="2">
        <f t="shared" si="10"/>
        <v>10314</v>
      </c>
      <c r="AK57" s="2">
        <f t="shared" si="11"/>
        <v>10315</v>
      </c>
      <c r="AL57" s="16">
        <f t="shared" si="12"/>
        <v>9.6955594337793291E-5</v>
      </c>
      <c r="AM57" s="16">
        <f t="shared" si="13"/>
        <v>1.2604227263913127E-3</v>
      </c>
      <c r="AN57" s="17">
        <f t="shared" si="14"/>
        <v>10315</v>
      </c>
      <c r="AO57" s="17">
        <f t="shared" si="15"/>
        <v>10321</v>
      </c>
      <c r="AP57" s="18">
        <f t="shared" si="16"/>
        <v>1</v>
      </c>
      <c r="AQ57" s="18"/>
      <c r="AR57" s="3">
        <f>euro_dsmga2_dyn!M267</f>
        <v>9177</v>
      </c>
      <c r="AS57" s="3">
        <f>euro_dsmga2_dyn!N267</f>
        <v>10327</v>
      </c>
      <c r="AT57" s="3">
        <f>euro_dsmga2_dyn!O267</f>
        <v>10335</v>
      </c>
      <c r="AU57" s="8">
        <f>euro_dsmga2_st!M267</f>
        <v>9177</v>
      </c>
      <c r="AV57" s="8">
        <f>euro_dsmga2_st!N267</f>
        <v>10329</v>
      </c>
      <c r="AW57" s="8">
        <f>euro_dsmga2_st!O267</f>
        <v>10334</v>
      </c>
      <c r="AX57" s="3">
        <f>euro_dsmga2_st_st!M267</f>
        <v>9177</v>
      </c>
      <c r="AY57" s="3">
        <f>euro_dsmga2_st_st!N267</f>
        <v>10452</v>
      </c>
      <c r="AZ57" s="3">
        <f>euro_dsmga2_st_st!O267</f>
        <v>10469</v>
      </c>
      <c r="BA57" s="2">
        <f t="shared" si="17"/>
        <v>10327</v>
      </c>
      <c r="BB57" s="2">
        <f t="shared" si="18"/>
        <v>10334</v>
      </c>
      <c r="BC57" s="16">
        <f t="shared" si="19"/>
        <v>7.7466834511474771E-4</v>
      </c>
      <c r="BD57" s="16">
        <f t="shared" si="20"/>
        <v>6.7783480197540426E-4</v>
      </c>
      <c r="BE57" s="16">
        <f t="shared" si="21"/>
        <v>1.3750363125786773E-2</v>
      </c>
      <c r="BF57" s="17">
        <f t="shared" si="22"/>
        <v>10335</v>
      </c>
      <c r="BG57" s="17">
        <f t="shared" si="23"/>
        <v>10329</v>
      </c>
      <c r="BH57" s="18">
        <f t="shared" si="24"/>
        <v>0</v>
      </c>
      <c r="BI57" s="18"/>
      <c r="BJ57" s="3">
        <f>euro_mup_dyn!M267</f>
        <v>9177</v>
      </c>
      <c r="BK57" s="3">
        <f>euro_mup_dyn!N267</f>
        <v>10460</v>
      </c>
      <c r="BL57" s="3">
        <f>euro_mup_dyn!O267</f>
        <v>10493</v>
      </c>
      <c r="BM57" s="8">
        <f>euro_mup_st!M267</f>
        <v>9177</v>
      </c>
      <c r="BN57" s="8">
        <f>euro_mup_st!N267</f>
        <v>10416</v>
      </c>
      <c r="BO57" s="8">
        <f>euro_mup_st!O267</f>
        <v>10453</v>
      </c>
      <c r="BP57" s="3">
        <f>euro_mup_st_st!M267</f>
        <v>9177</v>
      </c>
      <c r="BQ57" s="3">
        <f>euro_mup_st_st!N267</f>
        <v>10408</v>
      </c>
      <c r="BR57" s="3">
        <f>euro_mup_st_st!O267</f>
        <v>10446</v>
      </c>
      <c r="BS57" s="2">
        <f t="shared" si="25"/>
        <v>10408</v>
      </c>
      <c r="BT57" s="2">
        <f t="shared" si="26"/>
        <v>10446</v>
      </c>
      <c r="BU57" s="16">
        <f t="shared" si="27"/>
        <v>8.1667947732513447E-3</v>
      </c>
      <c r="BV57" s="16">
        <f t="shared" si="28"/>
        <v>4.3235972328977707E-3</v>
      </c>
      <c r="BW57" s="16">
        <f t="shared" si="29"/>
        <v>3.6510376633358955E-3</v>
      </c>
      <c r="BX57" s="17">
        <f t="shared" si="30"/>
        <v>10493</v>
      </c>
      <c r="BY57" s="17">
        <f t="shared" si="31"/>
        <v>10408</v>
      </c>
      <c r="BZ57" s="18">
        <f t="shared" si="32"/>
        <v>0</v>
      </c>
      <c r="CA57" s="2"/>
      <c r="CB57" s="2">
        <f t="shared" si="33"/>
        <v>0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15"/>
      <c r="EI57" s="15"/>
      <c r="EJ57" s="15"/>
      <c r="EK57" s="15"/>
      <c r="EL57" s="15"/>
      <c r="EM57" s="15"/>
      <c r="EN57" s="15"/>
      <c r="EO57" s="15"/>
      <c r="EP57" s="2"/>
      <c r="EQ57" s="15"/>
      <c r="ER57" s="15"/>
      <c r="ES57" s="15"/>
      <c r="ET57" s="15"/>
      <c r="EU57" s="15"/>
      <c r="EV57" s="15"/>
      <c r="EW57" s="15"/>
      <c r="EX57" s="15"/>
    </row>
    <row r="58" spans="1:154" x14ac:dyDescent="0.25">
      <c r="A58" s="2" t="s">
        <v>53</v>
      </c>
      <c r="B58" s="2"/>
      <c r="C58" s="4">
        <v>1000</v>
      </c>
      <c r="D58" s="4">
        <v>8980</v>
      </c>
      <c r="E58" s="4">
        <v>10398</v>
      </c>
      <c r="F58" s="1">
        <f t="shared" si="0"/>
        <v>0</v>
      </c>
      <c r="G58" s="1">
        <f t="shared" si="1"/>
        <v>10040</v>
      </c>
      <c r="H58">
        <v>8980</v>
      </c>
      <c r="I58">
        <v>10795</v>
      </c>
      <c r="J58">
        <v>8980</v>
      </c>
      <c r="K58">
        <v>10042</v>
      </c>
      <c r="L58" s="3">
        <f>euro_ltga_dyn!M272</f>
        <v>8980</v>
      </c>
      <c r="M58" s="3">
        <f>euro_ltga_dyn!N272</f>
        <v>10046</v>
      </c>
      <c r="N58" s="3">
        <f>euro_ltga_dyn!O272</f>
        <v>10054</v>
      </c>
      <c r="O58" s="8">
        <f>euro_ltga_st!M272</f>
        <v>8980</v>
      </c>
      <c r="P58" s="8">
        <f>euro_ltga_st!N272</f>
        <v>10153</v>
      </c>
      <c r="Q58" s="8">
        <f>euro_ltga_st!O272</f>
        <v>10187</v>
      </c>
      <c r="R58" s="3">
        <f>euro_ltga_st_st!M272</f>
        <v>8980</v>
      </c>
      <c r="S58" s="3">
        <f>euro_ltga_st_st!N272</f>
        <v>10150</v>
      </c>
      <c r="T58" s="3">
        <f>euro_ltga_st_st!O272</f>
        <v>10160</v>
      </c>
      <c r="U58" s="2">
        <f t="shared" si="2"/>
        <v>10046</v>
      </c>
      <c r="V58" s="2">
        <f t="shared" si="3"/>
        <v>10054</v>
      </c>
      <c r="W58" s="16">
        <f t="shared" si="4"/>
        <v>7.9633685048775631E-4</v>
      </c>
      <c r="X58" s="16">
        <f t="shared" si="5"/>
        <v>1.4035436989846705E-2</v>
      </c>
      <c r="Y58" s="16">
        <f t="shared" si="6"/>
        <v>1.1347800119450527E-2</v>
      </c>
      <c r="Z58" s="17">
        <f t="shared" si="7"/>
        <v>10054</v>
      </c>
      <c r="AA58" s="17">
        <f t="shared" si="8"/>
        <v>10150</v>
      </c>
      <c r="AB58" s="18">
        <f t="shared" si="9"/>
        <v>1</v>
      </c>
      <c r="AC58" s="2"/>
      <c r="AD58" s="8">
        <f>euro_p3_dyn!M272</f>
        <v>8980</v>
      </c>
      <c r="AE58" s="8">
        <f>euro_p3_dyn!N272</f>
        <v>10040</v>
      </c>
      <c r="AF58" s="8">
        <f>euro_p3_dyn!O272</f>
        <v>10040</v>
      </c>
      <c r="AG58" s="3">
        <f>euro_p3_st!M272</f>
        <v>8980</v>
      </c>
      <c r="AH58" s="3">
        <f>euro_p3_st!N272</f>
        <v>10069</v>
      </c>
      <c r="AI58" s="3">
        <f>euro_p3_st!O272</f>
        <v>10074</v>
      </c>
      <c r="AJ58" s="2">
        <f t="shared" si="10"/>
        <v>10040</v>
      </c>
      <c r="AK58" s="2">
        <f t="shared" si="11"/>
        <v>10040</v>
      </c>
      <c r="AL58" s="16">
        <f t="shared" si="12"/>
        <v>0</v>
      </c>
      <c r="AM58" s="16">
        <f t="shared" si="13"/>
        <v>3.3864541832669321E-3</v>
      </c>
      <c r="AN58" s="17">
        <f t="shared" si="14"/>
        <v>10040</v>
      </c>
      <c r="AO58" s="17">
        <f t="shared" si="15"/>
        <v>10069</v>
      </c>
      <c r="AP58" s="18">
        <f t="shared" si="16"/>
        <v>1</v>
      </c>
      <c r="AQ58" s="18"/>
      <c r="AR58" s="3">
        <f>euro_dsmga2_dyn!M272</f>
        <v>8980</v>
      </c>
      <c r="AS58" s="3">
        <f>euro_dsmga2_dyn!N272</f>
        <v>10060</v>
      </c>
      <c r="AT58" s="3">
        <f>euro_dsmga2_dyn!O272</f>
        <v>10074</v>
      </c>
      <c r="AU58" s="8">
        <f>euro_dsmga2_st!M272</f>
        <v>8980</v>
      </c>
      <c r="AV58" s="8">
        <f>euro_dsmga2_st!N272</f>
        <v>10083</v>
      </c>
      <c r="AW58" s="8">
        <f>euro_dsmga2_st!O272</f>
        <v>10103</v>
      </c>
      <c r="AX58" s="3">
        <f>euro_dsmga2_st_st!M272</f>
        <v>8980</v>
      </c>
      <c r="AY58" s="3">
        <f>euro_dsmga2_st_st!N272</f>
        <v>10322</v>
      </c>
      <c r="AZ58" s="3">
        <f>euro_dsmga2_st_st!O272</f>
        <v>10338</v>
      </c>
      <c r="BA58" s="2">
        <f t="shared" si="17"/>
        <v>10060</v>
      </c>
      <c r="BB58" s="2">
        <f t="shared" si="18"/>
        <v>10074</v>
      </c>
      <c r="BC58" s="16">
        <f t="shared" si="19"/>
        <v>1.3916500994035786E-3</v>
      </c>
      <c r="BD58" s="16">
        <f t="shared" si="20"/>
        <v>4.2743538767395627E-3</v>
      </c>
      <c r="BE58" s="16">
        <f t="shared" si="21"/>
        <v>2.7634194831013918E-2</v>
      </c>
      <c r="BF58" s="17">
        <f t="shared" si="22"/>
        <v>10074</v>
      </c>
      <c r="BG58" s="17">
        <f t="shared" si="23"/>
        <v>10083</v>
      </c>
      <c r="BH58" s="18">
        <f t="shared" si="24"/>
        <v>1</v>
      </c>
      <c r="BI58" s="18"/>
      <c r="BJ58" s="3">
        <f>euro_mup_dyn!M272</f>
        <v>8980</v>
      </c>
      <c r="BK58" s="3">
        <f>euro_mup_dyn!N272</f>
        <v>10318</v>
      </c>
      <c r="BL58" s="3">
        <f>euro_mup_dyn!O272</f>
        <v>10331</v>
      </c>
      <c r="BM58" s="8">
        <f>euro_mup_st!M272</f>
        <v>8980</v>
      </c>
      <c r="BN58" s="8">
        <f>euro_mup_st!N272</f>
        <v>10281</v>
      </c>
      <c r="BO58" s="8">
        <f>euro_mup_st!O272</f>
        <v>10353</v>
      </c>
      <c r="BP58" s="3">
        <f>euro_mup_st_st!M272</f>
        <v>8980</v>
      </c>
      <c r="BQ58" s="3">
        <f>euro_mup_st_st!N272</f>
        <v>10302</v>
      </c>
      <c r="BR58" s="3">
        <f>euro_mup_st_st!O272</f>
        <v>10328</v>
      </c>
      <c r="BS58" s="2">
        <f t="shared" si="25"/>
        <v>10281</v>
      </c>
      <c r="BT58" s="2">
        <f t="shared" si="26"/>
        <v>10328</v>
      </c>
      <c r="BU58" s="16">
        <f t="shared" si="27"/>
        <v>4.8633401420095325E-3</v>
      </c>
      <c r="BV58" s="16">
        <f t="shared" si="28"/>
        <v>7.0032098044937267E-3</v>
      </c>
      <c r="BW58" s="16">
        <f t="shared" si="29"/>
        <v>4.57153973348896E-3</v>
      </c>
      <c r="BX58" s="17">
        <f t="shared" si="30"/>
        <v>10331</v>
      </c>
      <c r="BY58" s="17">
        <f t="shared" si="31"/>
        <v>10281</v>
      </c>
      <c r="BZ58" s="18">
        <f t="shared" si="32"/>
        <v>0</v>
      </c>
      <c r="CA58" s="2"/>
      <c r="CB58" s="2">
        <f t="shared" si="33"/>
        <v>0</v>
      </c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15"/>
      <c r="EI58" s="15"/>
      <c r="EJ58" s="15"/>
      <c r="EK58" s="15"/>
      <c r="EL58" s="15"/>
      <c r="EM58" s="15"/>
      <c r="EN58" s="15"/>
      <c r="EO58" s="15"/>
      <c r="EP58" s="2"/>
      <c r="EQ58" s="15"/>
      <c r="ER58" s="15"/>
      <c r="ES58" s="15"/>
      <c r="ET58" s="15"/>
      <c r="EU58" s="15"/>
      <c r="EV58" s="15"/>
      <c r="EW58" s="15"/>
      <c r="EX58" s="15"/>
    </row>
    <row r="59" spans="1:154" x14ac:dyDescent="0.25">
      <c r="A59" s="2" t="s">
        <v>54</v>
      </c>
      <c r="B59" s="2"/>
      <c r="C59" s="4">
        <v>1000</v>
      </c>
      <c r="D59" s="4">
        <v>8687</v>
      </c>
      <c r="E59" s="4">
        <v>9623</v>
      </c>
      <c r="F59" s="1">
        <f t="shared" si="0"/>
        <v>0</v>
      </c>
      <c r="G59" s="1">
        <f t="shared" si="1"/>
        <v>9351</v>
      </c>
      <c r="H59">
        <v>8687</v>
      </c>
      <c r="I59">
        <v>9928</v>
      </c>
      <c r="J59">
        <v>8687</v>
      </c>
      <c r="K59">
        <v>9355</v>
      </c>
      <c r="L59" s="3">
        <f>euro_ltga_dyn!M277</f>
        <v>8687</v>
      </c>
      <c r="M59" s="3">
        <f>euro_ltga_dyn!N277</f>
        <v>9354</v>
      </c>
      <c r="N59" s="3">
        <f>euro_ltga_dyn!O277</f>
        <v>9361</v>
      </c>
      <c r="O59" s="8">
        <f>euro_ltga_st!M277</f>
        <v>8687</v>
      </c>
      <c r="P59" s="8">
        <f>euro_ltga_st!N277</f>
        <v>9392</v>
      </c>
      <c r="Q59" s="8">
        <f>euro_ltga_st!O277</f>
        <v>9411</v>
      </c>
      <c r="R59" s="3">
        <f>euro_ltga_st_st!M277</f>
        <v>8687</v>
      </c>
      <c r="S59" s="3">
        <f>euro_ltga_st_st!N277</f>
        <v>9389</v>
      </c>
      <c r="T59" s="3">
        <f>euro_ltga_st_st!O277</f>
        <v>9398</v>
      </c>
      <c r="U59" s="2">
        <f t="shared" si="2"/>
        <v>9354</v>
      </c>
      <c r="V59" s="2">
        <f t="shared" si="3"/>
        <v>9361</v>
      </c>
      <c r="W59" s="16">
        <f t="shared" si="4"/>
        <v>7.483429548856104E-4</v>
      </c>
      <c r="X59" s="16">
        <f t="shared" si="5"/>
        <v>6.0936497754971132E-3</v>
      </c>
      <c r="Y59" s="16">
        <f t="shared" si="6"/>
        <v>4.7038700021381228E-3</v>
      </c>
      <c r="Z59" s="17">
        <f t="shared" si="7"/>
        <v>9361</v>
      </c>
      <c r="AA59" s="17">
        <f t="shared" si="8"/>
        <v>9389</v>
      </c>
      <c r="AB59" s="18">
        <f t="shared" si="9"/>
        <v>1</v>
      </c>
      <c r="AC59" s="2"/>
      <c r="AD59" s="8">
        <f>euro_p3_dyn!M277</f>
        <v>8687</v>
      </c>
      <c r="AE59" s="8">
        <f>euro_p3_dyn!N277</f>
        <v>9351</v>
      </c>
      <c r="AF59" s="8">
        <f>euro_p3_dyn!O277</f>
        <v>9351</v>
      </c>
      <c r="AG59" s="3">
        <f>euro_p3_st!M277</f>
        <v>8687</v>
      </c>
      <c r="AH59" s="3">
        <f>euro_p3_st!N277</f>
        <v>9367</v>
      </c>
      <c r="AI59" s="3">
        <f>euro_p3_st!O277</f>
        <v>9372</v>
      </c>
      <c r="AJ59" s="2">
        <f t="shared" si="10"/>
        <v>9351</v>
      </c>
      <c r="AK59" s="2">
        <f t="shared" si="11"/>
        <v>9351</v>
      </c>
      <c r="AL59" s="16">
        <f t="shared" si="12"/>
        <v>0</v>
      </c>
      <c r="AM59" s="16">
        <f t="shared" si="13"/>
        <v>2.2457491177414182E-3</v>
      </c>
      <c r="AN59" s="17">
        <f t="shared" si="14"/>
        <v>9351</v>
      </c>
      <c r="AO59" s="17">
        <f t="shared" si="15"/>
        <v>9367</v>
      </c>
      <c r="AP59" s="18">
        <f t="shared" si="16"/>
        <v>1</v>
      </c>
      <c r="AQ59" s="18"/>
      <c r="AR59" s="3">
        <f>euro_dsmga2_dyn!M277</f>
        <v>8687</v>
      </c>
      <c r="AS59" s="3">
        <f>euro_dsmga2_dyn!N277</f>
        <v>9361</v>
      </c>
      <c r="AT59" s="3">
        <f>euro_dsmga2_dyn!O277</f>
        <v>9370</v>
      </c>
      <c r="AU59" s="8">
        <f>euro_dsmga2_st!M277</f>
        <v>8687</v>
      </c>
      <c r="AV59" s="8">
        <f>euro_dsmga2_st!N277</f>
        <v>9370</v>
      </c>
      <c r="AW59" s="8">
        <f>euro_dsmga2_st!O277</f>
        <v>9375</v>
      </c>
      <c r="AX59" s="3">
        <f>euro_dsmga2_st_st!M277</f>
        <v>8693</v>
      </c>
      <c r="AY59" s="3">
        <f>euro_dsmga2_st_st!N277</f>
        <v>9504</v>
      </c>
      <c r="AZ59" s="3">
        <f>euro_dsmga2_st_st!O277</f>
        <v>9517</v>
      </c>
      <c r="BA59" s="2">
        <f t="shared" si="17"/>
        <v>9361</v>
      </c>
      <c r="BB59" s="2">
        <f t="shared" si="18"/>
        <v>9370</v>
      </c>
      <c r="BC59" s="16">
        <f t="shared" si="19"/>
        <v>9.6143574404443973E-4</v>
      </c>
      <c r="BD59" s="16">
        <f t="shared" si="20"/>
        <v>1.4955667129580173E-3</v>
      </c>
      <c r="BE59" s="16">
        <f t="shared" si="21"/>
        <v>1.666488623010362E-2</v>
      </c>
      <c r="BF59" s="17">
        <f t="shared" si="22"/>
        <v>9370</v>
      </c>
      <c r="BG59" s="17">
        <f t="shared" si="23"/>
        <v>9370</v>
      </c>
      <c r="BH59" s="18">
        <f t="shared" si="24"/>
        <v>0</v>
      </c>
      <c r="BI59" s="18"/>
      <c r="BJ59" s="3">
        <f>euro_mup_dyn!M277</f>
        <v>8695</v>
      </c>
      <c r="BK59" s="3">
        <f>euro_mup_dyn!N277</f>
        <v>9520</v>
      </c>
      <c r="BL59" s="3">
        <f>euro_mup_dyn!O277</f>
        <v>9555</v>
      </c>
      <c r="BM59" s="8">
        <f>euro_mup_st!M277</f>
        <v>8687</v>
      </c>
      <c r="BN59" s="8">
        <f>euro_mup_st!N277</f>
        <v>9456</v>
      </c>
      <c r="BO59" s="8">
        <f>euro_mup_st!O277</f>
        <v>9502</v>
      </c>
      <c r="BP59" s="3">
        <f>euro_mup_st_st!M277</f>
        <v>8687</v>
      </c>
      <c r="BQ59" s="3">
        <f>euro_mup_st_st!N277</f>
        <v>9449</v>
      </c>
      <c r="BR59" s="3">
        <f>euro_mup_st_st!O277</f>
        <v>9492</v>
      </c>
      <c r="BS59" s="2">
        <f t="shared" si="25"/>
        <v>9449</v>
      </c>
      <c r="BT59" s="2">
        <f t="shared" si="26"/>
        <v>9492</v>
      </c>
      <c r="BU59" s="16">
        <f t="shared" si="27"/>
        <v>1.1218118319398878E-2</v>
      </c>
      <c r="BV59" s="16">
        <f t="shared" si="28"/>
        <v>5.609059159699439E-3</v>
      </c>
      <c r="BW59" s="16">
        <f t="shared" si="29"/>
        <v>4.5507461106995446E-3</v>
      </c>
      <c r="BX59" s="17">
        <f t="shared" si="30"/>
        <v>9555</v>
      </c>
      <c r="BY59" s="17">
        <f t="shared" si="31"/>
        <v>9449</v>
      </c>
      <c r="BZ59" s="18">
        <f t="shared" si="32"/>
        <v>0</v>
      </c>
      <c r="CA59" s="2"/>
      <c r="CB59" s="2">
        <f t="shared" si="33"/>
        <v>0</v>
      </c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15"/>
      <c r="EI59" s="15"/>
      <c r="EJ59" s="15"/>
      <c r="EK59" s="15"/>
      <c r="EL59" s="15"/>
      <c r="EM59" s="15"/>
      <c r="EN59" s="15"/>
      <c r="EO59" s="15"/>
      <c r="EP59" s="2"/>
      <c r="EQ59" s="15"/>
      <c r="ER59" s="15"/>
      <c r="ES59" s="15"/>
      <c r="ET59" s="15"/>
      <c r="EU59" s="15"/>
      <c r="EV59" s="15"/>
      <c r="EW59" s="15"/>
      <c r="EX59" s="15"/>
    </row>
    <row r="60" spans="1:154" x14ac:dyDescent="0.25">
      <c r="A60" s="2" t="s">
        <v>55</v>
      </c>
      <c r="B60" s="2"/>
      <c r="C60" s="4">
        <v>1000</v>
      </c>
      <c r="D60" s="4">
        <v>10979</v>
      </c>
      <c r="E60" s="4">
        <v>11996</v>
      </c>
      <c r="F60" s="1">
        <f t="shared" si="0"/>
        <v>0</v>
      </c>
      <c r="G60" s="1">
        <f t="shared" si="1"/>
        <v>11521</v>
      </c>
      <c r="H60">
        <v>10861</v>
      </c>
      <c r="I60">
        <v>12553</v>
      </c>
      <c r="J60">
        <v>10861</v>
      </c>
      <c r="K60">
        <v>11536</v>
      </c>
      <c r="L60" s="3">
        <f>euro_ltga_dyn!M282</f>
        <v>10861</v>
      </c>
      <c r="M60" s="3">
        <f>euro_ltga_dyn!N282</f>
        <v>11524</v>
      </c>
      <c r="N60" s="3">
        <f>euro_ltga_dyn!O282</f>
        <v>11526</v>
      </c>
      <c r="O60" s="8">
        <f>euro_ltga_st!M282</f>
        <v>10861</v>
      </c>
      <c r="P60" s="8">
        <f>euro_ltga_st!N282</f>
        <v>11555</v>
      </c>
      <c r="Q60" s="8">
        <f>euro_ltga_st!O282</f>
        <v>11562</v>
      </c>
      <c r="R60" s="3">
        <f>euro_ltga_st_st!M282</f>
        <v>10861</v>
      </c>
      <c r="S60" s="3">
        <f>euro_ltga_st_st!N282</f>
        <v>11553</v>
      </c>
      <c r="T60" s="3">
        <f>euro_ltga_st_st!O282</f>
        <v>11562</v>
      </c>
      <c r="U60" s="2">
        <f t="shared" si="2"/>
        <v>11524</v>
      </c>
      <c r="V60" s="2">
        <f t="shared" si="3"/>
        <v>11526</v>
      </c>
      <c r="W60" s="16">
        <f t="shared" si="4"/>
        <v>1.7355085039916696E-4</v>
      </c>
      <c r="X60" s="16">
        <f t="shared" si="5"/>
        <v>3.297466157584172E-3</v>
      </c>
      <c r="Y60" s="16">
        <f t="shared" si="6"/>
        <v>3.297466157584172E-3</v>
      </c>
      <c r="Z60" s="17">
        <f t="shared" si="7"/>
        <v>11526</v>
      </c>
      <c r="AA60" s="17">
        <f t="shared" si="8"/>
        <v>11553</v>
      </c>
      <c r="AB60" s="18">
        <f t="shared" si="9"/>
        <v>1</v>
      </c>
      <c r="AC60" s="2"/>
      <c r="AD60" s="8">
        <f>euro_p3_dyn!M282</f>
        <v>10861</v>
      </c>
      <c r="AE60" s="8">
        <f>euro_p3_dyn!N282</f>
        <v>11521</v>
      </c>
      <c r="AF60" s="8">
        <f>euro_p3_dyn!O282</f>
        <v>11521</v>
      </c>
      <c r="AG60" s="3">
        <f>euro_p3_st!M282</f>
        <v>10861</v>
      </c>
      <c r="AH60" s="3">
        <f>euro_p3_st!N282</f>
        <v>11527</v>
      </c>
      <c r="AI60" s="3">
        <f>euro_p3_st!O282</f>
        <v>11529</v>
      </c>
      <c r="AJ60" s="2">
        <f t="shared" si="10"/>
        <v>11521</v>
      </c>
      <c r="AK60" s="2">
        <f t="shared" si="11"/>
        <v>11521</v>
      </c>
      <c r="AL60" s="16">
        <f t="shared" si="12"/>
        <v>0</v>
      </c>
      <c r="AM60" s="16">
        <f t="shared" si="13"/>
        <v>6.9438416804096866E-4</v>
      </c>
      <c r="AN60" s="17">
        <f t="shared" si="14"/>
        <v>11521</v>
      </c>
      <c r="AO60" s="17">
        <f t="shared" si="15"/>
        <v>11527</v>
      </c>
      <c r="AP60" s="18">
        <f t="shared" si="16"/>
        <v>1</v>
      </c>
      <c r="AQ60" s="18"/>
      <c r="AR60" s="3">
        <f>euro_dsmga2_dyn!M282</f>
        <v>10861</v>
      </c>
      <c r="AS60" s="3">
        <f>euro_dsmga2_dyn!N282</f>
        <v>11526</v>
      </c>
      <c r="AT60" s="3">
        <f>euro_dsmga2_dyn!O282</f>
        <v>11529</v>
      </c>
      <c r="AU60" s="8">
        <f>euro_dsmga2_st!M282</f>
        <v>10861</v>
      </c>
      <c r="AV60" s="8">
        <f>euro_dsmga2_st!N282</f>
        <v>11528</v>
      </c>
      <c r="AW60" s="8">
        <f>euro_dsmga2_st!O282</f>
        <v>11531</v>
      </c>
      <c r="AX60" s="3">
        <f>euro_dsmga2_st_st!M282</f>
        <v>10925</v>
      </c>
      <c r="AY60" s="3">
        <f>euro_dsmga2_st_st!N282</f>
        <v>11656</v>
      </c>
      <c r="AZ60" s="3">
        <f>euro_dsmga2_st_st!O282</f>
        <v>11688</v>
      </c>
      <c r="BA60" s="2">
        <f t="shared" si="17"/>
        <v>11526</v>
      </c>
      <c r="BB60" s="2">
        <f t="shared" si="18"/>
        <v>11529</v>
      </c>
      <c r="BC60" s="16">
        <f t="shared" si="19"/>
        <v>2.6028110359187923E-4</v>
      </c>
      <c r="BD60" s="16">
        <f t="shared" si="20"/>
        <v>4.3380183931979871E-4</v>
      </c>
      <c r="BE60" s="16">
        <f t="shared" si="21"/>
        <v>1.4055179593961478E-2</v>
      </c>
      <c r="BF60" s="17">
        <f t="shared" si="22"/>
        <v>11529</v>
      </c>
      <c r="BG60" s="17">
        <f t="shared" si="23"/>
        <v>11528</v>
      </c>
      <c r="BH60" s="18">
        <f t="shared" si="24"/>
        <v>0</v>
      </c>
      <c r="BI60" s="18"/>
      <c r="BJ60" s="3">
        <f>euro_mup_dyn!M282</f>
        <v>10925</v>
      </c>
      <c r="BK60" s="3">
        <f>euro_mup_dyn!N282</f>
        <v>11746</v>
      </c>
      <c r="BL60" s="3">
        <f>euro_mup_dyn!O282</f>
        <v>11768</v>
      </c>
      <c r="BM60" s="8">
        <f>euro_mup_st!M282</f>
        <v>10925</v>
      </c>
      <c r="BN60" s="8">
        <f>euro_mup_st!N282</f>
        <v>11655</v>
      </c>
      <c r="BO60" s="8">
        <f>euro_mup_st!O282</f>
        <v>11744</v>
      </c>
      <c r="BP60" s="3">
        <f>euro_mup_st_st!M282</f>
        <v>10861</v>
      </c>
      <c r="BQ60" s="3">
        <f>euro_mup_st_st!N282</f>
        <v>11670</v>
      </c>
      <c r="BR60" s="3">
        <f>euro_mup_st_st!O282</f>
        <v>11711</v>
      </c>
      <c r="BS60" s="2">
        <f t="shared" si="25"/>
        <v>11655</v>
      </c>
      <c r="BT60" s="2">
        <f t="shared" si="26"/>
        <v>11711</v>
      </c>
      <c r="BU60" s="16">
        <f t="shared" si="27"/>
        <v>9.6954096954096954E-3</v>
      </c>
      <c r="BV60" s="16">
        <f t="shared" si="28"/>
        <v>7.6362076362076359E-3</v>
      </c>
      <c r="BW60" s="16">
        <f t="shared" si="29"/>
        <v>4.8048048048048046E-3</v>
      </c>
      <c r="BX60" s="17">
        <f t="shared" si="30"/>
        <v>11768</v>
      </c>
      <c r="BY60" s="17">
        <f t="shared" si="31"/>
        <v>11655</v>
      </c>
      <c r="BZ60" s="18">
        <f t="shared" si="32"/>
        <v>0</v>
      </c>
      <c r="CA60" s="2"/>
      <c r="CB60" s="2">
        <f t="shared" si="33"/>
        <v>0</v>
      </c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15"/>
      <c r="EI60" s="15"/>
      <c r="EJ60" s="15"/>
      <c r="EK60" s="15"/>
      <c r="EL60" s="15"/>
      <c r="EM60" s="15"/>
      <c r="EN60" s="15"/>
      <c r="EO60" s="15"/>
      <c r="EP60" s="2"/>
      <c r="EQ60" s="15"/>
      <c r="ER60" s="15"/>
      <c r="ES60" s="15"/>
      <c r="ET60" s="15"/>
      <c r="EU60" s="15"/>
      <c r="EV60" s="15"/>
      <c r="EW60" s="15"/>
      <c r="EX60" s="15"/>
    </row>
    <row r="61" spans="1:154" x14ac:dyDescent="0.25">
      <c r="A61" s="2" t="s">
        <v>56</v>
      </c>
      <c r="B61" s="2"/>
      <c r="C61" s="4">
        <v>1000</v>
      </c>
      <c r="D61" s="4">
        <v>10468</v>
      </c>
      <c r="E61" s="4">
        <v>11684</v>
      </c>
      <c r="F61" s="1">
        <f t="shared" si="0"/>
        <v>1</v>
      </c>
      <c r="G61" s="1">
        <f t="shared" si="1"/>
        <v>10954</v>
      </c>
      <c r="H61">
        <v>10292</v>
      </c>
      <c r="I61">
        <v>12039</v>
      </c>
      <c r="J61">
        <v>10292</v>
      </c>
      <c r="K61">
        <v>10972</v>
      </c>
      <c r="L61" s="3">
        <f>euro_ltga_dyn!M287</f>
        <v>10292</v>
      </c>
      <c r="M61" s="3">
        <f>euro_ltga_dyn!N287</f>
        <v>10963</v>
      </c>
      <c r="N61" s="3">
        <f>euro_ltga_dyn!O287</f>
        <v>10967</v>
      </c>
      <c r="O61" s="8">
        <f>euro_ltga_st!M287</f>
        <v>10292</v>
      </c>
      <c r="P61" s="8">
        <f>euro_ltga_st!N287</f>
        <v>11056</v>
      </c>
      <c r="Q61" s="8">
        <f>euro_ltga_st!O287</f>
        <v>11063</v>
      </c>
      <c r="R61" s="3">
        <f>euro_ltga_st_st!M287</f>
        <v>10292</v>
      </c>
      <c r="S61" s="3">
        <f>euro_ltga_st_st!N287</f>
        <v>11041</v>
      </c>
      <c r="T61" s="3">
        <f>euro_ltga_st_st!O287</f>
        <v>11068</v>
      </c>
      <c r="U61" s="2">
        <f t="shared" si="2"/>
        <v>10963</v>
      </c>
      <c r="V61" s="2">
        <f t="shared" si="3"/>
        <v>10967</v>
      </c>
      <c r="W61" s="16">
        <f t="shared" si="4"/>
        <v>3.6486363221745872E-4</v>
      </c>
      <c r="X61" s="16">
        <f t="shared" si="5"/>
        <v>9.1215908054364681E-3</v>
      </c>
      <c r="Y61" s="16">
        <f t="shared" si="6"/>
        <v>9.5776703457082918E-3</v>
      </c>
      <c r="Z61" s="17">
        <f t="shared" si="7"/>
        <v>10967</v>
      </c>
      <c r="AA61" s="17">
        <f t="shared" si="8"/>
        <v>11041</v>
      </c>
      <c r="AB61" s="18">
        <f t="shared" si="9"/>
        <v>1</v>
      </c>
      <c r="AC61" s="2"/>
      <c r="AD61" s="8">
        <f>euro_p3_dyn!M287</f>
        <v>10292</v>
      </c>
      <c r="AE61" s="8">
        <f>euro_p3_dyn!N287</f>
        <v>10954</v>
      </c>
      <c r="AF61" s="8">
        <f>euro_p3_dyn!O287</f>
        <v>10954</v>
      </c>
      <c r="AG61" s="3">
        <f>euro_p3_st!M287</f>
        <v>10292</v>
      </c>
      <c r="AH61" s="3">
        <f>euro_p3_st!N287</f>
        <v>10988</v>
      </c>
      <c r="AI61" s="3">
        <f>euro_p3_st!O287</f>
        <v>10992</v>
      </c>
      <c r="AJ61" s="2">
        <f t="shared" si="10"/>
        <v>10954</v>
      </c>
      <c r="AK61" s="2">
        <f t="shared" si="11"/>
        <v>10954</v>
      </c>
      <c r="AL61" s="16">
        <f t="shared" si="12"/>
        <v>0</v>
      </c>
      <c r="AM61" s="16">
        <f t="shared" si="13"/>
        <v>3.4690524009494249E-3</v>
      </c>
      <c r="AN61" s="17">
        <f t="shared" si="14"/>
        <v>10954</v>
      </c>
      <c r="AO61" s="17">
        <f t="shared" si="15"/>
        <v>10988</v>
      </c>
      <c r="AP61" s="18">
        <f t="shared" si="16"/>
        <v>1</v>
      </c>
      <c r="AQ61" s="18"/>
      <c r="AR61" s="3">
        <f>euro_dsmga2_dyn!M287</f>
        <v>10292</v>
      </c>
      <c r="AS61" s="3">
        <f>euro_dsmga2_dyn!N287</f>
        <v>10969</v>
      </c>
      <c r="AT61" s="3">
        <f>euro_dsmga2_dyn!O287</f>
        <v>10977</v>
      </c>
      <c r="AU61" s="8">
        <f>euro_dsmga2_st!M287</f>
        <v>10292</v>
      </c>
      <c r="AV61" s="8">
        <f>euro_dsmga2_st!N287</f>
        <v>11013</v>
      </c>
      <c r="AW61" s="8">
        <f>euro_dsmga2_st!O287</f>
        <v>11028</v>
      </c>
      <c r="AX61" s="3">
        <f>euro_dsmga2_st_st!M287</f>
        <v>10292</v>
      </c>
      <c r="AY61" s="3">
        <f>euro_dsmga2_st_st!N287</f>
        <v>11146</v>
      </c>
      <c r="AZ61" s="3">
        <f>euro_dsmga2_st_st!O287</f>
        <v>11152</v>
      </c>
      <c r="BA61" s="2">
        <f t="shared" si="17"/>
        <v>10969</v>
      </c>
      <c r="BB61" s="2">
        <f t="shared" si="18"/>
        <v>10977</v>
      </c>
      <c r="BC61" s="16">
        <f t="shared" si="19"/>
        <v>7.293281064819036E-4</v>
      </c>
      <c r="BD61" s="16">
        <f t="shared" si="20"/>
        <v>5.3787947853040389E-3</v>
      </c>
      <c r="BE61" s="16">
        <f t="shared" si="21"/>
        <v>1.6683380435773543E-2</v>
      </c>
      <c r="BF61" s="17">
        <f t="shared" si="22"/>
        <v>10977</v>
      </c>
      <c r="BG61" s="17">
        <f t="shared" si="23"/>
        <v>11013</v>
      </c>
      <c r="BH61" s="18">
        <f t="shared" si="24"/>
        <v>1</v>
      </c>
      <c r="BI61" s="18"/>
      <c r="BJ61" s="3">
        <f>euro_mup_dyn!M287</f>
        <v>10292</v>
      </c>
      <c r="BK61" s="3">
        <f>euro_mup_dyn!N287</f>
        <v>11158</v>
      </c>
      <c r="BL61" s="3">
        <f>euro_mup_dyn!O287</f>
        <v>11190</v>
      </c>
      <c r="BM61" s="8">
        <f>euro_mup_st!M287</f>
        <v>10292</v>
      </c>
      <c r="BN61" s="8">
        <f>euro_mup_st!N287</f>
        <v>11195</v>
      </c>
      <c r="BO61" s="8">
        <f>euro_mup_st!O287</f>
        <v>11224</v>
      </c>
      <c r="BP61" s="3">
        <f>euro_mup_st_st!M287</f>
        <v>10292</v>
      </c>
      <c r="BQ61" s="3">
        <f>euro_mup_st_st!N287</f>
        <v>11172</v>
      </c>
      <c r="BR61" s="3">
        <f>euro_mup_st_st!O287</f>
        <v>11206</v>
      </c>
      <c r="BS61" s="2">
        <f t="shared" si="25"/>
        <v>11158</v>
      </c>
      <c r="BT61" s="2">
        <f t="shared" si="26"/>
        <v>11190</v>
      </c>
      <c r="BU61" s="16">
        <f t="shared" si="27"/>
        <v>2.8678974726653521E-3</v>
      </c>
      <c r="BV61" s="16">
        <f t="shared" si="28"/>
        <v>5.9150385373722891E-3</v>
      </c>
      <c r="BW61" s="16">
        <f t="shared" si="29"/>
        <v>4.3018462089980287E-3</v>
      </c>
      <c r="BX61" s="17">
        <f t="shared" si="30"/>
        <v>11190</v>
      </c>
      <c r="BY61" s="17">
        <f t="shared" si="31"/>
        <v>11172</v>
      </c>
      <c r="BZ61" s="18">
        <f t="shared" si="32"/>
        <v>0</v>
      </c>
      <c r="CA61" s="2"/>
      <c r="CB61" s="2">
        <f t="shared" si="33"/>
        <v>1</v>
      </c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15"/>
      <c r="EI61" s="15"/>
      <c r="EJ61" s="15"/>
      <c r="EK61" s="15"/>
      <c r="EL61" s="15"/>
      <c r="EM61" s="15"/>
      <c r="EN61" s="15"/>
      <c r="EO61" s="15"/>
      <c r="EP61" s="2"/>
      <c r="EQ61" s="15"/>
      <c r="ER61" s="15"/>
      <c r="ES61" s="15"/>
      <c r="ET61" s="15"/>
      <c r="EU61" s="15"/>
      <c r="EV61" s="15"/>
      <c r="EW61" s="15"/>
      <c r="EX61" s="15"/>
    </row>
    <row r="62" spans="1:154" x14ac:dyDescent="0.25">
      <c r="A62" s="2" t="s">
        <v>57</v>
      </c>
      <c r="B62" s="2"/>
      <c r="C62" s="4">
        <v>1000</v>
      </c>
      <c r="D62" s="4">
        <v>7841</v>
      </c>
      <c r="E62" s="4">
        <v>9269</v>
      </c>
      <c r="F62" s="1">
        <f t="shared" si="0"/>
        <v>1</v>
      </c>
      <c r="G62" s="1">
        <f t="shared" si="1"/>
        <v>9129</v>
      </c>
      <c r="H62">
        <v>7841</v>
      </c>
      <c r="I62">
        <v>9667</v>
      </c>
      <c r="J62">
        <v>7841</v>
      </c>
      <c r="K62">
        <v>9136</v>
      </c>
      <c r="L62" s="3">
        <f>euro_ltga_dyn!M292</f>
        <v>7841</v>
      </c>
      <c r="M62" s="3">
        <f>euro_ltga_dyn!N292</f>
        <v>9133</v>
      </c>
      <c r="N62" s="3">
        <f>euro_ltga_dyn!O292</f>
        <v>9135</v>
      </c>
      <c r="O62" s="8">
        <f>euro_ltga_st!M292</f>
        <v>7841</v>
      </c>
      <c r="P62" s="8">
        <f>euro_ltga_st!N292</f>
        <v>9268</v>
      </c>
      <c r="Q62" s="8">
        <f>euro_ltga_st!O292</f>
        <v>9280</v>
      </c>
      <c r="R62" s="3">
        <f>euro_ltga_st_st!M292</f>
        <v>7841</v>
      </c>
      <c r="S62" s="3">
        <f>euro_ltga_st_st!N292</f>
        <v>9237</v>
      </c>
      <c r="T62" s="3">
        <f>euro_ltga_st_st!O292</f>
        <v>9266</v>
      </c>
      <c r="U62" s="2">
        <f t="shared" si="2"/>
        <v>9133</v>
      </c>
      <c r="V62" s="2">
        <f t="shared" si="3"/>
        <v>9135</v>
      </c>
      <c r="W62" s="16">
        <f t="shared" si="4"/>
        <v>2.1898609438300668E-4</v>
      </c>
      <c r="X62" s="16">
        <f t="shared" si="5"/>
        <v>1.6095477937150993E-2</v>
      </c>
      <c r="Y62" s="16">
        <f t="shared" si="6"/>
        <v>1.4562575276469944E-2</v>
      </c>
      <c r="Z62" s="17">
        <f t="shared" si="7"/>
        <v>9135</v>
      </c>
      <c r="AA62" s="17">
        <f t="shared" si="8"/>
        <v>9237</v>
      </c>
      <c r="AB62" s="18">
        <f t="shared" si="9"/>
        <v>1</v>
      </c>
      <c r="AC62" s="2"/>
      <c r="AD62" s="8">
        <f>euro_p3_dyn!M292</f>
        <v>7841</v>
      </c>
      <c r="AE62" s="8">
        <f>euro_p3_dyn!N292</f>
        <v>9129</v>
      </c>
      <c r="AF62" s="8">
        <f>euro_p3_dyn!O292</f>
        <v>9129</v>
      </c>
      <c r="AG62" s="3">
        <f>euro_p3_st!M292</f>
        <v>7841</v>
      </c>
      <c r="AH62" s="3">
        <f>euro_p3_st!N292</f>
        <v>9155</v>
      </c>
      <c r="AI62" s="3">
        <f>euro_p3_st!O292</f>
        <v>9164</v>
      </c>
      <c r="AJ62" s="2">
        <f t="shared" si="10"/>
        <v>9129</v>
      </c>
      <c r="AK62" s="2">
        <f t="shared" si="11"/>
        <v>9129</v>
      </c>
      <c r="AL62" s="16">
        <f t="shared" si="12"/>
        <v>0</v>
      </c>
      <c r="AM62" s="16">
        <f t="shared" si="13"/>
        <v>3.8339358089604556E-3</v>
      </c>
      <c r="AN62" s="17">
        <f t="shared" si="14"/>
        <v>9129</v>
      </c>
      <c r="AO62" s="17">
        <f t="shared" si="15"/>
        <v>9155</v>
      </c>
      <c r="AP62" s="18">
        <f t="shared" si="16"/>
        <v>1</v>
      </c>
      <c r="AQ62" s="18"/>
      <c r="AR62" s="3">
        <f>euro_dsmga2_dyn!M292</f>
        <v>7841</v>
      </c>
      <c r="AS62" s="3">
        <f>euro_dsmga2_dyn!N292</f>
        <v>9143</v>
      </c>
      <c r="AT62" s="3">
        <f>euro_dsmga2_dyn!O292</f>
        <v>9145</v>
      </c>
      <c r="AU62" s="8">
        <f>euro_dsmga2_st!M292</f>
        <v>7841</v>
      </c>
      <c r="AV62" s="8">
        <f>euro_dsmga2_st!N292</f>
        <v>9201</v>
      </c>
      <c r="AW62" s="8">
        <f>euro_dsmga2_st!O292</f>
        <v>9209</v>
      </c>
      <c r="AX62" s="3">
        <f>euro_dsmga2_st_st!M292</f>
        <v>7841</v>
      </c>
      <c r="AY62" s="3">
        <f>euro_dsmga2_st_st!N292</f>
        <v>9315</v>
      </c>
      <c r="AZ62" s="3">
        <f>euro_dsmga2_st_st!O292</f>
        <v>9347</v>
      </c>
      <c r="BA62" s="2">
        <f t="shared" si="17"/>
        <v>9143</v>
      </c>
      <c r="BB62" s="2">
        <f t="shared" si="18"/>
        <v>9145</v>
      </c>
      <c r="BC62" s="16">
        <f t="shared" si="19"/>
        <v>2.1874658208465494E-4</v>
      </c>
      <c r="BD62" s="16">
        <f t="shared" si="20"/>
        <v>7.2186372087936126E-3</v>
      </c>
      <c r="BE62" s="16">
        <f t="shared" si="21"/>
        <v>2.2312151372634804E-2</v>
      </c>
      <c r="BF62" s="17">
        <f t="shared" si="22"/>
        <v>9145</v>
      </c>
      <c r="BG62" s="17">
        <f t="shared" si="23"/>
        <v>9201</v>
      </c>
      <c r="BH62" s="18">
        <f t="shared" si="24"/>
        <v>1</v>
      </c>
      <c r="BI62" s="18"/>
      <c r="BJ62" s="3">
        <f>euro_mup_dyn!M292</f>
        <v>7841</v>
      </c>
      <c r="BK62" s="3">
        <f>euro_mup_dyn!N292</f>
        <v>9228</v>
      </c>
      <c r="BL62" s="3">
        <f>euro_mup_dyn!O292</f>
        <v>9274</v>
      </c>
      <c r="BM62" s="8">
        <f>euro_mup_st!M292</f>
        <v>7841</v>
      </c>
      <c r="BN62" s="8">
        <f>euro_mup_st!N292</f>
        <v>9290</v>
      </c>
      <c r="BO62" s="8">
        <f>euro_mup_st!O292</f>
        <v>9329</v>
      </c>
      <c r="BP62" s="3">
        <f>euro_mup_st_st!M292</f>
        <v>7841</v>
      </c>
      <c r="BQ62" s="3">
        <f>euro_mup_st_st!N292</f>
        <v>9284</v>
      </c>
      <c r="BR62" s="3">
        <f>euro_mup_st_st!O292</f>
        <v>9306</v>
      </c>
      <c r="BS62" s="2">
        <f t="shared" si="25"/>
        <v>9228</v>
      </c>
      <c r="BT62" s="2">
        <f t="shared" si="26"/>
        <v>9274</v>
      </c>
      <c r="BU62" s="16">
        <f t="shared" si="27"/>
        <v>4.9848287819679237E-3</v>
      </c>
      <c r="BV62" s="16">
        <f t="shared" si="28"/>
        <v>1.0944950151712181E-2</v>
      </c>
      <c r="BW62" s="16">
        <f t="shared" si="29"/>
        <v>8.4525357607282189E-3</v>
      </c>
      <c r="BX62" s="17">
        <f t="shared" si="30"/>
        <v>9274</v>
      </c>
      <c r="BY62" s="17">
        <f t="shared" si="31"/>
        <v>9284</v>
      </c>
      <c r="BZ62" s="18">
        <f t="shared" si="32"/>
        <v>1</v>
      </c>
      <c r="CA62" s="2"/>
      <c r="CB62" s="2">
        <f t="shared" si="33"/>
        <v>1</v>
      </c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15"/>
      <c r="EI62" s="15"/>
      <c r="EJ62" s="15"/>
      <c r="EK62" s="15"/>
      <c r="EL62" s="15"/>
      <c r="EM62" s="15"/>
      <c r="EN62" s="15"/>
      <c r="EO62" s="15"/>
      <c r="EP62" s="2"/>
      <c r="EQ62" s="15"/>
      <c r="ER62" s="15"/>
      <c r="ES62" s="15"/>
      <c r="ET62" s="15"/>
      <c r="EU62" s="15"/>
      <c r="EV62" s="15"/>
      <c r="EW62" s="15"/>
      <c r="EX62" s="15"/>
    </row>
    <row r="63" spans="1:154" x14ac:dyDescent="0.25">
      <c r="A63" s="2" t="s">
        <v>58</v>
      </c>
      <c r="B63" s="2"/>
      <c r="C63" s="4">
        <v>1000</v>
      </c>
      <c r="D63" s="4">
        <v>10600</v>
      </c>
      <c r="E63" s="4">
        <v>12869</v>
      </c>
      <c r="F63" s="1">
        <f t="shared" si="0"/>
        <v>0</v>
      </c>
      <c r="G63" s="1">
        <f t="shared" si="1"/>
        <v>11906</v>
      </c>
      <c r="H63">
        <v>10600</v>
      </c>
      <c r="I63">
        <v>12802</v>
      </c>
      <c r="J63">
        <v>10600</v>
      </c>
      <c r="K63">
        <v>11915</v>
      </c>
      <c r="L63" s="3">
        <f>euro_ltga_dyn!M297</f>
        <v>10600</v>
      </c>
      <c r="M63" s="3">
        <f>euro_ltga_dyn!N297</f>
        <v>11912</v>
      </c>
      <c r="N63" s="3">
        <f>euro_ltga_dyn!O297</f>
        <v>11916</v>
      </c>
      <c r="O63" s="8">
        <f>euro_ltga_st!M297</f>
        <v>10600</v>
      </c>
      <c r="P63" s="8">
        <f>euro_ltga_st!N297</f>
        <v>12029</v>
      </c>
      <c r="Q63" s="8">
        <f>euro_ltga_st!O297</f>
        <v>12055</v>
      </c>
      <c r="R63" s="3">
        <f>euro_ltga_st_st!M297</f>
        <v>10600</v>
      </c>
      <c r="S63" s="3">
        <f>euro_ltga_st_st!N297</f>
        <v>12026</v>
      </c>
      <c r="T63" s="3">
        <f>euro_ltga_st_st!O297</f>
        <v>12066</v>
      </c>
      <c r="U63" s="2">
        <f t="shared" si="2"/>
        <v>11912</v>
      </c>
      <c r="V63" s="2">
        <f t="shared" si="3"/>
        <v>11916</v>
      </c>
      <c r="W63" s="16">
        <f t="shared" si="4"/>
        <v>3.3579583613163198E-4</v>
      </c>
      <c r="X63" s="16">
        <f t="shared" si="5"/>
        <v>1.2004701141705843E-2</v>
      </c>
      <c r="Y63" s="16">
        <f t="shared" si="6"/>
        <v>1.2928139691067831E-2</v>
      </c>
      <c r="Z63" s="17">
        <f t="shared" si="7"/>
        <v>11916</v>
      </c>
      <c r="AA63" s="17">
        <f t="shared" si="8"/>
        <v>12026</v>
      </c>
      <c r="AB63" s="18">
        <f t="shared" si="9"/>
        <v>1</v>
      </c>
      <c r="AC63" s="2"/>
      <c r="AD63" s="8">
        <f>euro_p3_dyn!M297</f>
        <v>10600</v>
      </c>
      <c r="AE63" s="8">
        <f>euro_p3_dyn!N297</f>
        <v>11905</v>
      </c>
      <c r="AF63" s="8">
        <f>euro_p3_dyn!O297</f>
        <v>11906</v>
      </c>
      <c r="AG63" s="3">
        <f>euro_p3_st!M297</f>
        <v>10600</v>
      </c>
      <c r="AH63" s="3">
        <f>euro_p3_st!N297</f>
        <v>11935</v>
      </c>
      <c r="AI63" s="3">
        <f>euro_p3_st!O297</f>
        <v>11942</v>
      </c>
      <c r="AJ63" s="2">
        <f t="shared" si="10"/>
        <v>11905</v>
      </c>
      <c r="AK63" s="2">
        <f t="shared" si="11"/>
        <v>11906</v>
      </c>
      <c r="AL63" s="16">
        <f t="shared" si="12"/>
        <v>8.399832003359933E-5</v>
      </c>
      <c r="AM63" s="16">
        <f t="shared" si="13"/>
        <v>3.1079378412431752E-3</v>
      </c>
      <c r="AN63" s="17">
        <f t="shared" si="14"/>
        <v>11906</v>
      </c>
      <c r="AO63" s="17">
        <f t="shared" si="15"/>
        <v>11935</v>
      </c>
      <c r="AP63" s="18">
        <f t="shared" si="16"/>
        <v>1</v>
      </c>
      <c r="AQ63" s="18"/>
      <c r="AR63" s="3">
        <f>euro_dsmga2_dyn!M297</f>
        <v>10600</v>
      </c>
      <c r="AS63" s="3">
        <f>euro_dsmga2_dyn!N297</f>
        <v>11928</v>
      </c>
      <c r="AT63" s="3">
        <f>euro_dsmga2_dyn!O297</f>
        <v>11936</v>
      </c>
      <c r="AU63" s="8">
        <f>euro_dsmga2_st!M297</f>
        <v>10600</v>
      </c>
      <c r="AV63" s="8">
        <f>euro_dsmga2_st!N297</f>
        <v>11959</v>
      </c>
      <c r="AW63" s="8">
        <f>euro_dsmga2_st!O297</f>
        <v>11967</v>
      </c>
      <c r="AX63" s="3">
        <f>euro_dsmga2_st_st!M297</f>
        <v>10600</v>
      </c>
      <c r="AY63" s="3">
        <f>euro_dsmga2_st_st!N297</f>
        <v>12252</v>
      </c>
      <c r="AZ63" s="3">
        <f>euro_dsmga2_st_st!O297</f>
        <v>12296</v>
      </c>
      <c r="BA63" s="2">
        <f t="shared" si="17"/>
        <v>11928</v>
      </c>
      <c r="BB63" s="2">
        <f t="shared" si="18"/>
        <v>11936</v>
      </c>
      <c r="BC63" s="16">
        <f t="shared" si="19"/>
        <v>6.7069081153588194E-4</v>
      </c>
      <c r="BD63" s="16">
        <f t="shared" si="20"/>
        <v>3.2696177062374247E-3</v>
      </c>
      <c r="BE63" s="16">
        <f t="shared" si="21"/>
        <v>3.085177733065057E-2</v>
      </c>
      <c r="BF63" s="17">
        <f t="shared" si="22"/>
        <v>11936</v>
      </c>
      <c r="BG63" s="17">
        <f t="shared" si="23"/>
        <v>11959</v>
      </c>
      <c r="BH63" s="18">
        <f t="shared" si="24"/>
        <v>1</v>
      </c>
      <c r="BI63" s="18"/>
      <c r="BJ63" s="3">
        <f>euro_mup_dyn!M297</f>
        <v>10624</v>
      </c>
      <c r="BK63" s="3">
        <f>euro_mup_dyn!N297</f>
        <v>12342</v>
      </c>
      <c r="BL63" s="3">
        <f>euro_mup_dyn!O297</f>
        <v>12408</v>
      </c>
      <c r="BM63" s="8">
        <f>euro_mup_st!M297</f>
        <v>10600</v>
      </c>
      <c r="BN63" s="8">
        <f>euro_mup_st!N297</f>
        <v>12184</v>
      </c>
      <c r="BO63" s="8">
        <f>euro_mup_st!O297</f>
        <v>12309</v>
      </c>
      <c r="BP63" s="3">
        <f>euro_mup_st_st!M297</f>
        <v>10600</v>
      </c>
      <c r="BQ63" s="3">
        <f>euro_mup_st_st!N297</f>
        <v>12186</v>
      </c>
      <c r="BR63" s="3">
        <f>euro_mup_st_st!O297</f>
        <v>12232</v>
      </c>
      <c r="BS63" s="2">
        <f t="shared" si="25"/>
        <v>12184</v>
      </c>
      <c r="BT63" s="2">
        <f t="shared" si="26"/>
        <v>12232</v>
      </c>
      <c r="BU63" s="16">
        <f t="shared" si="27"/>
        <v>1.8384766907419567E-2</v>
      </c>
      <c r="BV63" s="16">
        <f t="shared" si="28"/>
        <v>1.0259356533158241E-2</v>
      </c>
      <c r="BW63" s="16">
        <f t="shared" si="29"/>
        <v>3.939592908732764E-3</v>
      </c>
      <c r="BX63" s="17">
        <f t="shared" si="30"/>
        <v>12408</v>
      </c>
      <c r="BY63" s="17">
        <f t="shared" si="31"/>
        <v>12184</v>
      </c>
      <c r="BZ63" s="18">
        <f t="shared" si="32"/>
        <v>0</v>
      </c>
      <c r="CA63" s="2"/>
      <c r="CB63" s="2">
        <f t="shared" si="33"/>
        <v>0</v>
      </c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15"/>
      <c r="EI63" s="15"/>
      <c r="EJ63" s="15"/>
      <c r="EK63" s="15"/>
      <c r="EL63" s="15"/>
      <c r="EM63" s="15"/>
      <c r="EN63" s="15"/>
      <c r="EO63" s="15"/>
      <c r="EP63" s="2"/>
      <c r="EQ63" s="15"/>
      <c r="ER63" s="15"/>
      <c r="ES63" s="15"/>
      <c r="ET63" s="15"/>
      <c r="EU63" s="15"/>
      <c r="EV63" s="15"/>
      <c r="EW63" s="15"/>
      <c r="EX63" s="15"/>
    </row>
    <row r="64" spans="1:154" x14ac:dyDescent="0.25">
      <c r="A64" s="2" t="s">
        <v>59</v>
      </c>
      <c r="B64" s="2"/>
      <c r="C64" s="4">
        <v>1000</v>
      </c>
      <c r="D64" s="4">
        <v>8739</v>
      </c>
      <c r="E64" s="4">
        <v>10073</v>
      </c>
      <c r="F64" s="1">
        <f t="shared" si="0"/>
        <v>0</v>
      </c>
      <c r="G64" s="1">
        <f t="shared" si="1"/>
        <v>9752</v>
      </c>
      <c r="H64">
        <v>8733</v>
      </c>
      <c r="I64">
        <v>10421</v>
      </c>
      <c r="J64">
        <v>8733</v>
      </c>
      <c r="K64">
        <v>9752</v>
      </c>
      <c r="L64" s="3">
        <f>euro_ltga_dyn!M302</f>
        <v>8733</v>
      </c>
      <c r="M64" s="3">
        <f>euro_ltga_dyn!N302</f>
        <v>9756</v>
      </c>
      <c r="N64" s="3">
        <f>euro_ltga_dyn!O302</f>
        <v>9763</v>
      </c>
      <c r="O64" s="8">
        <f>euro_ltga_st!M302</f>
        <v>8733</v>
      </c>
      <c r="P64" s="8">
        <f>euro_ltga_st!N302</f>
        <v>9802</v>
      </c>
      <c r="Q64" s="8">
        <f>euro_ltga_st!O302</f>
        <v>9817</v>
      </c>
      <c r="R64" s="3">
        <f>euro_ltga_st_st!M302</f>
        <v>8733</v>
      </c>
      <c r="S64" s="3">
        <f>euro_ltga_st_st!N302</f>
        <v>9800</v>
      </c>
      <c r="T64" s="3">
        <f>euro_ltga_st_st!O302</f>
        <v>9807</v>
      </c>
      <c r="U64" s="2">
        <f t="shared" si="2"/>
        <v>9756</v>
      </c>
      <c r="V64" s="2">
        <f t="shared" si="3"/>
        <v>9763</v>
      </c>
      <c r="W64" s="16">
        <f t="shared" si="4"/>
        <v>7.1750717507175076E-4</v>
      </c>
      <c r="X64" s="16">
        <f t="shared" si="5"/>
        <v>6.2525625256252566E-3</v>
      </c>
      <c r="Y64" s="16">
        <f t="shared" si="6"/>
        <v>5.2275522755227555E-3</v>
      </c>
      <c r="Z64" s="17">
        <f t="shared" si="7"/>
        <v>9763</v>
      </c>
      <c r="AA64" s="17">
        <f t="shared" si="8"/>
        <v>9800</v>
      </c>
      <c r="AB64" s="18">
        <f t="shared" si="9"/>
        <v>1</v>
      </c>
      <c r="AC64" s="2"/>
      <c r="AD64" s="8">
        <f>euro_p3_dyn!M302</f>
        <v>8733</v>
      </c>
      <c r="AE64" s="8">
        <f>euro_p3_dyn!N302</f>
        <v>9750</v>
      </c>
      <c r="AF64" s="8">
        <f>euro_p3_dyn!O302</f>
        <v>9752</v>
      </c>
      <c r="AG64" s="3">
        <f>euro_p3_st!M302</f>
        <v>8733</v>
      </c>
      <c r="AH64" s="3">
        <f>euro_p3_st!N302</f>
        <v>9761</v>
      </c>
      <c r="AI64" s="3">
        <f>euro_p3_st!O302</f>
        <v>9765</v>
      </c>
      <c r="AJ64" s="2">
        <f t="shared" si="10"/>
        <v>9750</v>
      </c>
      <c r="AK64" s="2">
        <f t="shared" si="11"/>
        <v>9752</v>
      </c>
      <c r="AL64" s="16">
        <f t="shared" si="12"/>
        <v>2.0512820512820512E-4</v>
      </c>
      <c r="AM64" s="16">
        <f t="shared" si="13"/>
        <v>1.5384615384615385E-3</v>
      </c>
      <c r="AN64" s="17">
        <f t="shared" si="14"/>
        <v>9752</v>
      </c>
      <c r="AO64" s="17">
        <f t="shared" si="15"/>
        <v>9761</v>
      </c>
      <c r="AP64" s="18">
        <f t="shared" si="16"/>
        <v>1</v>
      </c>
      <c r="AQ64" s="18"/>
      <c r="AR64" s="3">
        <f>euro_dsmga2_dyn!M302</f>
        <v>8733</v>
      </c>
      <c r="AS64" s="3">
        <f>euro_dsmga2_dyn!N302</f>
        <v>9769</v>
      </c>
      <c r="AT64" s="3">
        <f>euro_dsmga2_dyn!O302</f>
        <v>9775</v>
      </c>
      <c r="AU64" s="8">
        <f>euro_dsmga2_st!M302</f>
        <v>8733</v>
      </c>
      <c r="AV64" s="8">
        <f>euro_dsmga2_st!N302</f>
        <v>9769</v>
      </c>
      <c r="AW64" s="8">
        <f>euro_dsmga2_st!O302</f>
        <v>9772</v>
      </c>
      <c r="AX64" s="3">
        <f>euro_dsmga2_st_st!M302</f>
        <v>8733</v>
      </c>
      <c r="AY64" s="3">
        <f>euro_dsmga2_st_st!N302</f>
        <v>9904</v>
      </c>
      <c r="AZ64" s="3">
        <f>euro_dsmga2_st_st!O302</f>
        <v>9913</v>
      </c>
      <c r="BA64" s="2">
        <f t="shared" si="17"/>
        <v>9769</v>
      </c>
      <c r="BB64" s="2">
        <f t="shared" si="18"/>
        <v>9772</v>
      </c>
      <c r="BC64" s="16">
        <f t="shared" si="19"/>
        <v>6.1418773671819023E-4</v>
      </c>
      <c r="BD64" s="16">
        <f t="shared" si="20"/>
        <v>3.0709386835909512E-4</v>
      </c>
      <c r="BE64" s="16">
        <f t="shared" si="21"/>
        <v>1.4740505681236565E-2</v>
      </c>
      <c r="BF64" s="17">
        <f t="shared" si="22"/>
        <v>9775</v>
      </c>
      <c r="BG64" s="17">
        <f t="shared" si="23"/>
        <v>9769</v>
      </c>
      <c r="BH64" s="18">
        <f t="shared" si="24"/>
        <v>0</v>
      </c>
      <c r="BI64" s="18"/>
      <c r="BJ64" s="3">
        <f>euro_mup_dyn!M302</f>
        <v>8733</v>
      </c>
      <c r="BK64" s="3">
        <f>euro_mup_dyn!N302</f>
        <v>9919</v>
      </c>
      <c r="BL64" s="3">
        <f>euro_mup_dyn!O302</f>
        <v>9951</v>
      </c>
      <c r="BM64" s="8">
        <f>euro_mup_st!M302</f>
        <v>8733</v>
      </c>
      <c r="BN64" s="8">
        <f>euro_mup_st!N302</f>
        <v>9886</v>
      </c>
      <c r="BO64" s="8">
        <f>euro_mup_st!O302</f>
        <v>9935</v>
      </c>
      <c r="BP64" s="3">
        <f>euro_mup_st_st!M302</f>
        <v>8733</v>
      </c>
      <c r="BQ64" s="3">
        <f>euro_mup_st_st!N302</f>
        <v>9876</v>
      </c>
      <c r="BR64" s="3">
        <f>euro_mup_st_st!O302</f>
        <v>9948</v>
      </c>
      <c r="BS64" s="2">
        <f t="shared" si="25"/>
        <v>9876</v>
      </c>
      <c r="BT64" s="2">
        <f t="shared" si="26"/>
        <v>9935</v>
      </c>
      <c r="BU64" s="16">
        <f t="shared" si="27"/>
        <v>7.5941676792223569E-3</v>
      </c>
      <c r="BV64" s="16">
        <f t="shared" si="28"/>
        <v>5.9740785743215875E-3</v>
      </c>
      <c r="BW64" s="16">
        <f t="shared" si="29"/>
        <v>7.2904009720534627E-3</v>
      </c>
      <c r="BX64" s="17">
        <f t="shared" si="30"/>
        <v>9951</v>
      </c>
      <c r="BY64" s="17">
        <f t="shared" si="31"/>
        <v>9876</v>
      </c>
      <c r="BZ64" s="18">
        <f t="shared" si="32"/>
        <v>0</v>
      </c>
      <c r="CA64" s="2"/>
      <c r="CB64" s="2">
        <f t="shared" si="33"/>
        <v>0</v>
      </c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15"/>
      <c r="EI64" s="15"/>
      <c r="EJ64" s="15"/>
      <c r="EK64" s="15"/>
      <c r="EL64" s="15"/>
      <c r="EM64" s="15"/>
      <c r="EN64" s="15"/>
      <c r="EO64" s="15"/>
      <c r="EP64" s="2"/>
      <c r="EQ64" s="15"/>
      <c r="ER64" s="15"/>
      <c r="ES64" s="15"/>
      <c r="ET64" s="15"/>
      <c r="EU64" s="15"/>
      <c r="EV64" s="15"/>
      <c r="EW64" s="15"/>
      <c r="EX64" s="15"/>
    </row>
    <row r="65" spans="1:154" x14ac:dyDescent="0.25">
      <c r="A65" s="2" t="s">
        <v>60</v>
      </c>
      <c r="B65" s="2"/>
      <c r="C65" s="4">
        <v>1000</v>
      </c>
      <c r="D65" s="4">
        <v>10561</v>
      </c>
      <c r="E65" s="4">
        <v>11937</v>
      </c>
      <c r="F65" s="1">
        <f t="shared" si="0"/>
        <v>0</v>
      </c>
      <c r="G65" s="1">
        <f t="shared" si="1"/>
        <v>11406</v>
      </c>
      <c r="H65">
        <v>10316</v>
      </c>
      <c r="I65">
        <v>12375</v>
      </c>
      <c r="J65">
        <v>10316</v>
      </c>
      <c r="K65">
        <v>11413</v>
      </c>
      <c r="L65" s="3">
        <f>euro_ltga_dyn!M307</f>
        <v>10316</v>
      </c>
      <c r="M65" s="3">
        <f>euro_ltga_dyn!N307</f>
        <v>11407</v>
      </c>
      <c r="N65" s="3">
        <f>euro_ltga_dyn!O307</f>
        <v>11409</v>
      </c>
      <c r="O65" s="8">
        <f>euro_ltga_st!M307</f>
        <v>10316</v>
      </c>
      <c r="P65" s="8">
        <f>euro_ltga_st!N307</f>
        <v>11461</v>
      </c>
      <c r="Q65" s="8">
        <f>euro_ltga_st!O307</f>
        <v>11479</v>
      </c>
      <c r="R65" s="3">
        <f>euro_ltga_st_st!M307</f>
        <v>10316</v>
      </c>
      <c r="S65" s="3">
        <f>euro_ltga_st_st!N307</f>
        <v>11458</v>
      </c>
      <c r="T65" s="3">
        <f>euro_ltga_st_st!O307</f>
        <v>11467</v>
      </c>
      <c r="U65" s="2">
        <f t="shared" si="2"/>
        <v>11407</v>
      </c>
      <c r="V65" s="2">
        <f t="shared" si="3"/>
        <v>11409</v>
      </c>
      <c r="W65" s="16">
        <f t="shared" si="4"/>
        <v>1.7533093714385903E-4</v>
      </c>
      <c r="X65" s="16">
        <f t="shared" si="5"/>
        <v>6.3119137371789253E-3</v>
      </c>
      <c r="Y65" s="16">
        <f t="shared" si="6"/>
        <v>5.2599281143157709E-3</v>
      </c>
      <c r="Z65" s="17">
        <f t="shared" si="7"/>
        <v>11409</v>
      </c>
      <c r="AA65" s="17">
        <f t="shared" si="8"/>
        <v>11458</v>
      </c>
      <c r="AB65" s="18">
        <f t="shared" si="9"/>
        <v>1</v>
      </c>
      <c r="AC65" s="2"/>
      <c r="AD65" s="8">
        <f>euro_p3_dyn!M307</f>
        <v>10316</v>
      </c>
      <c r="AE65" s="8">
        <f>euro_p3_dyn!N307</f>
        <v>11405</v>
      </c>
      <c r="AF65" s="8">
        <f>euro_p3_dyn!O307</f>
        <v>11406</v>
      </c>
      <c r="AG65" s="3">
        <f>euro_p3_st!M307</f>
        <v>10316</v>
      </c>
      <c r="AH65" s="3">
        <f>euro_p3_st!N307</f>
        <v>11416</v>
      </c>
      <c r="AI65" s="3">
        <f>euro_p3_st!O307</f>
        <v>11418</v>
      </c>
      <c r="AJ65" s="2">
        <f t="shared" si="10"/>
        <v>11405</v>
      </c>
      <c r="AK65" s="2">
        <f t="shared" si="11"/>
        <v>11406</v>
      </c>
      <c r="AL65" s="16">
        <f t="shared" si="12"/>
        <v>8.7680841736080672E-5</v>
      </c>
      <c r="AM65" s="16">
        <f t="shared" si="13"/>
        <v>1.1398509425690486E-3</v>
      </c>
      <c r="AN65" s="17">
        <f t="shared" si="14"/>
        <v>11406</v>
      </c>
      <c r="AO65" s="17">
        <f t="shared" si="15"/>
        <v>11416</v>
      </c>
      <c r="AP65" s="18">
        <f t="shared" si="16"/>
        <v>1</v>
      </c>
      <c r="AQ65" s="18"/>
      <c r="AR65" s="3">
        <f>euro_dsmga2_dyn!M307</f>
        <v>10316</v>
      </c>
      <c r="AS65" s="3">
        <f>euro_dsmga2_dyn!N307</f>
        <v>11412</v>
      </c>
      <c r="AT65" s="3">
        <f>euro_dsmga2_dyn!O307</f>
        <v>11414</v>
      </c>
      <c r="AU65" s="8">
        <f>euro_dsmga2_st!M307</f>
        <v>10316</v>
      </c>
      <c r="AV65" s="8">
        <f>euro_dsmga2_st!N307</f>
        <v>11421</v>
      </c>
      <c r="AW65" s="8">
        <f>euro_dsmga2_st!O307</f>
        <v>11429</v>
      </c>
      <c r="AX65" s="3">
        <f>euro_dsmga2_st_st!M307</f>
        <v>10316</v>
      </c>
      <c r="AY65" s="3">
        <f>euro_dsmga2_st_st!N307</f>
        <v>11616</v>
      </c>
      <c r="AZ65" s="3">
        <f>euro_dsmga2_st_st!O307</f>
        <v>11631</v>
      </c>
      <c r="BA65" s="2">
        <f t="shared" si="17"/>
        <v>11412</v>
      </c>
      <c r="BB65" s="2">
        <f t="shared" si="18"/>
        <v>11414</v>
      </c>
      <c r="BC65" s="16">
        <f t="shared" si="19"/>
        <v>1.752541184717841E-4</v>
      </c>
      <c r="BD65" s="16">
        <f t="shared" si="20"/>
        <v>1.4896600070101647E-3</v>
      </c>
      <c r="BE65" s="16">
        <f t="shared" si="21"/>
        <v>1.9190325972660356E-2</v>
      </c>
      <c r="BF65" s="17">
        <f t="shared" si="22"/>
        <v>11414</v>
      </c>
      <c r="BG65" s="17">
        <f t="shared" si="23"/>
        <v>11421</v>
      </c>
      <c r="BH65" s="18">
        <f t="shared" si="24"/>
        <v>1</v>
      </c>
      <c r="BI65" s="18"/>
      <c r="BJ65" s="3">
        <f>euro_mup_dyn!M307</f>
        <v>10316</v>
      </c>
      <c r="BK65" s="3">
        <f>euro_mup_dyn!N307</f>
        <v>11745</v>
      </c>
      <c r="BL65" s="3">
        <f>euro_mup_dyn!O307</f>
        <v>11787</v>
      </c>
      <c r="BM65" s="8">
        <f>euro_mup_st!M307</f>
        <v>10316</v>
      </c>
      <c r="BN65" s="8">
        <f>euro_mup_st!N307</f>
        <v>11609</v>
      </c>
      <c r="BO65" s="8">
        <f>euro_mup_st!O307</f>
        <v>11634</v>
      </c>
      <c r="BP65" s="3">
        <f>euro_mup_st_st!M307</f>
        <v>10316</v>
      </c>
      <c r="BQ65" s="3">
        <f>euro_mup_st_st!N307</f>
        <v>11615</v>
      </c>
      <c r="BR65" s="3">
        <f>euro_mup_st_st!O307</f>
        <v>11662</v>
      </c>
      <c r="BS65" s="2">
        <f t="shared" si="25"/>
        <v>11609</v>
      </c>
      <c r="BT65" s="2">
        <f t="shared" si="26"/>
        <v>11634</v>
      </c>
      <c r="BU65" s="16">
        <f t="shared" si="27"/>
        <v>1.5332931346369197E-2</v>
      </c>
      <c r="BV65" s="16">
        <f t="shared" si="28"/>
        <v>2.1535015935911792E-3</v>
      </c>
      <c r="BW65" s="16">
        <f t="shared" si="29"/>
        <v>4.5654233784132997E-3</v>
      </c>
      <c r="BX65" s="17">
        <f t="shared" si="30"/>
        <v>11787</v>
      </c>
      <c r="BY65" s="17">
        <f t="shared" si="31"/>
        <v>11609</v>
      </c>
      <c r="BZ65" s="18">
        <f t="shared" si="32"/>
        <v>0</v>
      </c>
      <c r="CA65" s="2"/>
      <c r="CB65" s="2">
        <f t="shared" si="33"/>
        <v>0</v>
      </c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15"/>
      <c r="EI65" s="15"/>
      <c r="EJ65" s="15"/>
      <c r="EK65" s="15"/>
      <c r="EL65" s="15"/>
      <c r="EM65" s="15"/>
      <c r="EN65" s="15"/>
      <c r="EO65" s="15"/>
      <c r="EP65" s="2"/>
      <c r="EQ65" s="15"/>
      <c r="ER65" s="15"/>
      <c r="ES65" s="15"/>
      <c r="ET65" s="15"/>
      <c r="EU65" s="15"/>
      <c r="EV65" s="15"/>
      <c r="EW65" s="15"/>
      <c r="EX65" s="15"/>
    </row>
    <row r="66" spans="1:154" x14ac:dyDescent="0.25">
      <c r="A66" s="2" t="s">
        <v>61</v>
      </c>
      <c r="B66" s="2"/>
      <c r="C66" s="4">
        <v>1000</v>
      </c>
      <c r="D66" s="4">
        <v>11994</v>
      </c>
      <c r="E66" s="4">
        <v>13377</v>
      </c>
      <c r="F66" s="1">
        <f t="shared" si="0"/>
        <v>0</v>
      </c>
      <c r="G66" s="1">
        <f t="shared" si="1"/>
        <v>12478</v>
      </c>
      <c r="H66">
        <v>11657</v>
      </c>
      <c r="I66">
        <v>13496</v>
      </c>
      <c r="J66">
        <v>11657</v>
      </c>
      <c r="K66">
        <v>12490</v>
      </c>
      <c r="L66" s="3">
        <f>euro_ltga_dyn!M312</f>
        <v>11657</v>
      </c>
      <c r="M66" s="3">
        <f>euro_ltga_dyn!N312</f>
        <v>12479</v>
      </c>
      <c r="N66" s="3">
        <f>euro_ltga_dyn!O312</f>
        <v>12482</v>
      </c>
      <c r="O66" s="8">
        <f>euro_ltga_st!M312</f>
        <v>11657</v>
      </c>
      <c r="P66" s="8">
        <f>euro_ltga_st!N312</f>
        <v>12516</v>
      </c>
      <c r="Q66" s="8">
        <f>euro_ltga_st!O312</f>
        <v>12523</v>
      </c>
      <c r="R66" s="3">
        <f>euro_ltga_st_st!M312</f>
        <v>11657</v>
      </c>
      <c r="S66" s="3">
        <f>euro_ltga_st_st!N312</f>
        <v>12509</v>
      </c>
      <c r="T66" s="3">
        <f>euro_ltga_st_st!O312</f>
        <v>12516</v>
      </c>
      <c r="U66" s="2">
        <f t="shared" si="2"/>
        <v>12479</v>
      </c>
      <c r="V66" s="2">
        <f t="shared" si="3"/>
        <v>12482</v>
      </c>
      <c r="W66" s="16">
        <f t="shared" si="4"/>
        <v>2.4040387851590673E-4</v>
      </c>
      <c r="X66" s="16">
        <f t="shared" si="5"/>
        <v>3.525923551566632E-3</v>
      </c>
      <c r="Y66" s="16">
        <f t="shared" si="6"/>
        <v>2.9649811683628495E-3</v>
      </c>
      <c r="Z66" s="17">
        <f t="shared" si="7"/>
        <v>12482</v>
      </c>
      <c r="AA66" s="17">
        <f t="shared" si="8"/>
        <v>12509</v>
      </c>
      <c r="AB66" s="18">
        <f t="shared" si="9"/>
        <v>1</v>
      </c>
      <c r="AC66" s="2"/>
      <c r="AD66" s="8">
        <f>euro_p3_dyn!M312</f>
        <v>11657</v>
      </c>
      <c r="AE66" s="8">
        <f>euro_p3_dyn!N312</f>
        <v>12478</v>
      </c>
      <c r="AF66" s="8">
        <f>euro_p3_dyn!O312</f>
        <v>12478</v>
      </c>
      <c r="AG66" s="3">
        <f>euro_p3_st!M312</f>
        <v>11657</v>
      </c>
      <c r="AH66" s="3">
        <f>euro_p3_st!N312</f>
        <v>12483</v>
      </c>
      <c r="AI66" s="3">
        <f>euro_p3_st!O312</f>
        <v>12486</v>
      </c>
      <c r="AJ66" s="2">
        <f t="shared" si="10"/>
        <v>12478</v>
      </c>
      <c r="AK66" s="2">
        <f t="shared" si="11"/>
        <v>12478</v>
      </c>
      <c r="AL66" s="16">
        <f t="shared" si="12"/>
        <v>0</v>
      </c>
      <c r="AM66" s="16">
        <f t="shared" si="13"/>
        <v>6.4112838595928832E-4</v>
      </c>
      <c r="AN66" s="17">
        <f t="shared" si="14"/>
        <v>12478</v>
      </c>
      <c r="AO66" s="17">
        <f t="shared" si="15"/>
        <v>12483</v>
      </c>
      <c r="AP66" s="18">
        <f t="shared" si="16"/>
        <v>1</v>
      </c>
      <c r="AQ66" s="18"/>
      <c r="AR66" s="3">
        <f>euro_dsmga2_dyn!M312</f>
        <v>11657</v>
      </c>
      <c r="AS66" s="3">
        <f>euro_dsmga2_dyn!N312</f>
        <v>12483</v>
      </c>
      <c r="AT66" s="3">
        <f>euro_dsmga2_dyn!O312</f>
        <v>12486</v>
      </c>
      <c r="AU66" s="8">
        <f>euro_dsmga2_st!M312</f>
        <v>11657</v>
      </c>
      <c r="AV66" s="8">
        <f>euro_dsmga2_st!N312</f>
        <v>12487</v>
      </c>
      <c r="AW66" s="8">
        <f>euro_dsmga2_st!O312</f>
        <v>12492</v>
      </c>
      <c r="AX66" s="3">
        <f>euro_dsmga2_st_st!M312</f>
        <v>11657</v>
      </c>
      <c r="AY66" s="3">
        <f>euro_dsmga2_st_st!N312</f>
        <v>12628</v>
      </c>
      <c r="AZ66" s="3">
        <f>euro_dsmga2_st_st!O312</f>
        <v>12644</v>
      </c>
      <c r="BA66" s="2">
        <f t="shared" si="17"/>
        <v>12483</v>
      </c>
      <c r="BB66" s="2">
        <f t="shared" si="18"/>
        <v>12486</v>
      </c>
      <c r="BC66" s="16">
        <f t="shared" si="19"/>
        <v>2.4032684450853159E-4</v>
      </c>
      <c r="BD66" s="16">
        <f t="shared" si="20"/>
        <v>7.2098053352559477E-4</v>
      </c>
      <c r="BE66" s="16">
        <f t="shared" si="21"/>
        <v>1.2897540655291195E-2</v>
      </c>
      <c r="BF66" s="17">
        <f t="shared" si="22"/>
        <v>12486</v>
      </c>
      <c r="BG66" s="17">
        <f t="shared" si="23"/>
        <v>12487</v>
      </c>
      <c r="BH66" s="18">
        <f t="shared" si="24"/>
        <v>1</v>
      </c>
      <c r="BI66" s="18"/>
      <c r="BJ66" s="3">
        <f>euro_mup_dyn!M312</f>
        <v>11774</v>
      </c>
      <c r="BK66" s="3">
        <f>euro_mup_dyn!N312</f>
        <v>12771</v>
      </c>
      <c r="BL66" s="3">
        <f>euro_mup_dyn!O312</f>
        <v>12822</v>
      </c>
      <c r="BM66" s="8">
        <f>euro_mup_st!M312</f>
        <v>11657</v>
      </c>
      <c r="BN66" s="8">
        <f>euro_mup_st!N312</f>
        <v>12667</v>
      </c>
      <c r="BO66" s="8">
        <f>euro_mup_st!O312</f>
        <v>12726</v>
      </c>
      <c r="BP66" s="3">
        <f>euro_mup_st_st!M312</f>
        <v>11657</v>
      </c>
      <c r="BQ66" s="3">
        <f>euro_mup_st_st!N312</f>
        <v>12678</v>
      </c>
      <c r="BR66" s="3">
        <f>euro_mup_st_st!O312</f>
        <v>12719</v>
      </c>
      <c r="BS66" s="2">
        <f t="shared" si="25"/>
        <v>12667</v>
      </c>
      <c r="BT66" s="2">
        <f t="shared" si="26"/>
        <v>12719</v>
      </c>
      <c r="BU66" s="16">
        <f t="shared" si="27"/>
        <v>1.2236520091576537E-2</v>
      </c>
      <c r="BV66" s="16">
        <f t="shared" si="28"/>
        <v>4.6577721638904239E-3</v>
      </c>
      <c r="BW66" s="16">
        <f t="shared" si="29"/>
        <v>4.1051551274966444E-3</v>
      </c>
      <c r="BX66" s="17">
        <f t="shared" si="30"/>
        <v>12822</v>
      </c>
      <c r="BY66" s="17">
        <f t="shared" si="31"/>
        <v>12667</v>
      </c>
      <c r="BZ66" s="18">
        <f t="shared" si="32"/>
        <v>0</v>
      </c>
      <c r="CA66" s="2"/>
      <c r="CB66" s="2">
        <f t="shared" si="33"/>
        <v>0</v>
      </c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15"/>
      <c r="EI66" s="15"/>
      <c r="EJ66" s="15"/>
      <c r="EK66" s="15"/>
      <c r="EL66" s="15"/>
      <c r="EM66" s="15"/>
      <c r="EN66" s="15"/>
      <c r="EO66" s="15"/>
      <c r="EP66" s="2"/>
      <c r="EQ66" s="15"/>
      <c r="ER66" s="15"/>
      <c r="ES66" s="15"/>
      <c r="ET66" s="15"/>
      <c r="EU66" s="15"/>
      <c r="EV66" s="15"/>
      <c r="EW66" s="15"/>
      <c r="EX66" s="15"/>
    </row>
    <row r="67" spans="1:154" x14ac:dyDescent="0.25">
      <c r="A67" s="2" t="s">
        <v>62</v>
      </c>
      <c r="B67" s="2"/>
      <c r="C67" s="4">
        <v>1000</v>
      </c>
      <c r="D67" s="4">
        <v>10465</v>
      </c>
      <c r="E67" s="4">
        <v>11399</v>
      </c>
      <c r="F67" s="1">
        <f t="shared" si="0"/>
        <v>0</v>
      </c>
      <c r="G67" s="1">
        <f t="shared" si="1"/>
        <v>10768</v>
      </c>
      <c r="H67">
        <v>9945</v>
      </c>
      <c r="I67">
        <v>11802</v>
      </c>
      <c r="J67">
        <v>9945</v>
      </c>
      <c r="K67">
        <v>10783</v>
      </c>
      <c r="L67" s="3">
        <f>euro_ltga_dyn!M317</f>
        <v>9945</v>
      </c>
      <c r="M67" s="3">
        <f>euro_ltga_dyn!N317</f>
        <v>10786</v>
      </c>
      <c r="N67" s="3">
        <f>euro_ltga_dyn!O317</f>
        <v>10796</v>
      </c>
      <c r="O67" s="8">
        <f>euro_ltga_st!M317</f>
        <v>9945</v>
      </c>
      <c r="P67" s="8">
        <f>euro_ltga_st!N317</f>
        <v>10851</v>
      </c>
      <c r="Q67" s="8">
        <f>euro_ltga_st!O317</f>
        <v>10876</v>
      </c>
      <c r="R67" s="3">
        <f>euro_ltga_st_st!M317</f>
        <v>9945</v>
      </c>
      <c r="S67" s="3">
        <f>euro_ltga_st_st!N317</f>
        <v>10860</v>
      </c>
      <c r="T67" s="3">
        <f>euro_ltga_st_st!O317</f>
        <v>10869</v>
      </c>
      <c r="U67" s="2">
        <f t="shared" si="2"/>
        <v>10786</v>
      </c>
      <c r="V67" s="2">
        <f t="shared" si="3"/>
        <v>10796</v>
      </c>
      <c r="W67" s="16">
        <f t="shared" si="4"/>
        <v>9.2712775820508067E-4</v>
      </c>
      <c r="X67" s="16">
        <f t="shared" si="5"/>
        <v>8.3441498238457264E-3</v>
      </c>
      <c r="Y67" s="16">
        <f t="shared" si="6"/>
        <v>7.6951603931021692E-3</v>
      </c>
      <c r="Z67" s="17">
        <f t="shared" si="7"/>
        <v>10796</v>
      </c>
      <c r="AA67" s="17">
        <f t="shared" si="8"/>
        <v>10851</v>
      </c>
      <c r="AB67" s="18">
        <f t="shared" si="9"/>
        <v>1</v>
      </c>
      <c r="AC67" s="2"/>
      <c r="AD67" s="8">
        <f>euro_p3_dyn!M317</f>
        <v>9945</v>
      </c>
      <c r="AE67" s="8">
        <f>euro_p3_dyn!N317</f>
        <v>10767</v>
      </c>
      <c r="AF67" s="8">
        <f>euro_p3_dyn!O317</f>
        <v>10768</v>
      </c>
      <c r="AG67" s="3">
        <f>euro_p3_st!M317</f>
        <v>9945</v>
      </c>
      <c r="AH67" s="3">
        <f>euro_p3_st!N317</f>
        <v>10788</v>
      </c>
      <c r="AI67" s="3">
        <f>euro_p3_st!O317</f>
        <v>10795</v>
      </c>
      <c r="AJ67" s="2">
        <f t="shared" si="10"/>
        <v>10767</v>
      </c>
      <c r="AK67" s="2">
        <f t="shared" si="11"/>
        <v>10768</v>
      </c>
      <c r="AL67" s="16">
        <f t="shared" si="12"/>
        <v>9.2876381536175344E-5</v>
      </c>
      <c r="AM67" s="16">
        <f t="shared" si="13"/>
        <v>2.60053868301291E-3</v>
      </c>
      <c r="AN67" s="17">
        <f t="shared" si="14"/>
        <v>10768</v>
      </c>
      <c r="AO67" s="17">
        <f t="shared" si="15"/>
        <v>10788</v>
      </c>
      <c r="AP67" s="18">
        <f t="shared" si="16"/>
        <v>1</v>
      </c>
      <c r="AQ67" s="18"/>
      <c r="AR67" s="3">
        <f>euro_dsmga2_dyn!M317</f>
        <v>9945</v>
      </c>
      <c r="AS67" s="3">
        <f>euro_dsmga2_dyn!N317</f>
        <v>10792</v>
      </c>
      <c r="AT67" s="3">
        <f>euro_dsmga2_dyn!O317</f>
        <v>10800</v>
      </c>
      <c r="AU67" s="8">
        <f>euro_dsmga2_st!M317</f>
        <v>9945</v>
      </c>
      <c r="AV67" s="8">
        <f>euro_dsmga2_st!N317</f>
        <v>10796</v>
      </c>
      <c r="AW67" s="8">
        <f>euro_dsmga2_st!O317</f>
        <v>10811</v>
      </c>
      <c r="AX67" s="3">
        <f>euro_dsmga2_st_st!M317</f>
        <v>9945</v>
      </c>
      <c r="AY67" s="3">
        <f>euro_dsmga2_st_st!N317</f>
        <v>10992</v>
      </c>
      <c r="AZ67" s="3">
        <f>euro_dsmga2_st_st!O317</f>
        <v>11013</v>
      </c>
      <c r="BA67" s="2">
        <f t="shared" si="17"/>
        <v>10792</v>
      </c>
      <c r="BB67" s="2">
        <f t="shared" si="18"/>
        <v>10800</v>
      </c>
      <c r="BC67" s="16">
        <f t="shared" si="19"/>
        <v>7.4128984432913266E-4</v>
      </c>
      <c r="BD67" s="16">
        <f t="shared" si="20"/>
        <v>1.7605633802816902E-3</v>
      </c>
      <c r="BE67" s="16">
        <f t="shared" si="21"/>
        <v>2.047813194959229E-2</v>
      </c>
      <c r="BF67" s="17">
        <f t="shared" si="22"/>
        <v>10800</v>
      </c>
      <c r="BG67" s="17">
        <f t="shared" si="23"/>
        <v>10796</v>
      </c>
      <c r="BH67" s="18">
        <f t="shared" si="24"/>
        <v>0</v>
      </c>
      <c r="BI67" s="18"/>
      <c r="BJ67" s="3">
        <f>euro_mup_dyn!M317</f>
        <v>9951</v>
      </c>
      <c r="BK67" s="3">
        <f>euro_mup_dyn!N317</f>
        <v>11054</v>
      </c>
      <c r="BL67" s="3">
        <f>euro_mup_dyn!O317</f>
        <v>11090</v>
      </c>
      <c r="BM67" s="8">
        <f>euro_mup_st!M317</f>
        <v>9945</v>
      </c>
      <c r="BN67" s="8">
        <f>euro_mup_st!N317</f>
        <v>10972</v>
      </c>
      <c r="BO67" s="8">
        <f>euro_mup_st!O317</f>
        <v>11014</v>
      </c>
      <c r="BP67" s="3">
        <f>euro_mup_st_st!M317</f>
        <v>9945</v>
      </c>
      <c r="BQ67" s="3">
        <f>euro_mup_st_st!N317</f>
        <v>10969</v>
      </c>
      <c r="BR67" s="3">
        <f>euro_mup_st_st!O317</f>
        <v>11006</v>
      </c>
      <c r="BS67" s="2">
        <f t="shared" si="25"/>
        <v>10969</v>
      </c>
      <c r="BT67" s="2">
        <f t="shared" si="26"/>
        <v>11006</v>
      </c>
      <c r="BU67" s="16">
        <f t="shared" si="27"/>
        <v>1.1031087610538792E-2</v>
      </c>
      <c r="BV67" s="16">
        <f t="shared" si="28"/>
        <v>4.1024705989607078E-3</v>
      </c>
      <c r="BW67" s="16">
        <f t="shared" si="29"/>
        <v>3.3731424924788038E-3</v>
      </c>
      <c r="BX67" s="17">
        <f t="shared" si="30"/>
        <v>11090</v>
      </c>
      <c r="BY67" s="17">
        <f t="shared" si="31"/>
        <v>10969</v>
      </c>
      <c r="BZ67" s="18">
        <f t="shared" si="32"/>
        <v>0</v>
      </c>
      <c r="CA67" s="2"/>
      <c r="CB67" s="2">
        <f t="shared" si="33"/>
        <v>0</v>
      </c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15"/>
      <c r="EI67" s="15"/>
      <c r="EJ67" s="15"/>
      <c r="EK67" s="15"/>
      <c r="EL67" s="15"/>
      <c r="EM67" s="15"/>
      <c r="EN67" s="15"/>
      <c r="EO67" s="15"/>
      <c r="EP67" s="2"/>
      <c r="EQ67" s="15"/>
      <c r="ER67" s="15"/>
      <c r="ES67" s="15"/>
      <c r="ET67" s="15"/>
      <c r="EU67" s="15"/>
      <c r="EV67" s="15"/>
      <c r="EW67" s="15"/>
      <c r="EX67" s="15"/>
    </row>
    <row r="68" spans="1:154" x14ac:dyDescent="0.25">
      <c r="A68" s="2" t="s">
        <v>63</v>
      </c>
      <c r="B68" s="2"/>
      <c r="C68" s="4">
        <v>1000</v>
      </c>
      <c r="D68" s="4">
        <v>10021</v>
      </c>
      <c r="E68" s="4">
        <v>11405</v>
      </c>
      <c r="F68" s="1">
        <f t="shared" si="0"/>
        <v>0</v>
      </c>
      <c r="G68" s="1">
        <f t="shared" si="1"/>
        <v>10900</v>
      </c>
      <c r="H68">
        <v>10021</v>
      </c>
      <c r="I68">
        <v>11868</v>
      </c>
      <c r="J68">
        <v>10021</v>
      </c>
      <c r="K68">
        <v>10916</v>
      </c>
      <c r="L68" s="3">
        <f>euro_ltga_dyn!M322</f>
        <v>10021</v>
      </c>
      <c r="M68" s="3">
        <f>euro_ltga_dyn!N322</f>
        <v>10904</v>
      </c>
      <c r="N68" s="3">
        <f>euro_ltga_dyn!O322</f>
        <v>10910</v>
      </c>
      <c r="O68" s="8">
        <f>euro_ltga_st!M322</f>
        <v>10021</v>
      </c>
      <c r="P68" s="8">
        <f>euro_ltga_st!N322</f>
        <v>10954</v>
      </c>
      <c r="Q68" s="8">
        <f>euro_ltga_st!O322</f>
        <v>10962</v>
      </c>
      <c r="R68" s="3">
        <f>euro_ltga_st_st!M322</f>
        <v>10021</v>
      </c>
      <c r="S68" s="3">
        <f>euro_ltga_st_st!N322</f>
        <v>10953</v>
      </c>
      <c r="T68" s="3">
        <f>euro_ltga_st_st!O322</f>
        <v>10961</v>
      </c>
      <c r="U68" s="2">
        <f t="shared" si="2"/>
        <v>10904</v>
      </c>
      <c r="V68" s="2">
        <f t="shared" si="3"/>
        <v>10910</v>
      </c>
      <c r="W68" s="16">
        <f t="shared" si="4"/>
        <v>5.5025678650036684E-4</v>
      </c>
      <c r="X68" s="16">
        <f t="shared" si="5"/>
        <v>5.3191489361702126E-3</v>
      </c>
      <c r="Y68" s="16">
        <f t="shared" si="6"/>
        <v>5.2274394717534848E-3</v>
      </c>
      <c r="Z68" s="17">
        <f t="shared" si="7"/>
        <v>10910</v>
      </c>
      <c r="AA68" s="17">
        <f t="shared" si="8"/>
        <v>10953</v>
      </c>
      <c r="AB68" s="18">
        <f t="shared" si="9"/>
        <v>1</v>
      </c>
      <c r="AC68" s="2"/>
      <c r="AD68" s="8">
        <f>euro_p3_dyn!M322</f>
        <v>10021</v>
      </c>
      <c r="AE68" s="8">
        <f>euro_p3_dyn!N322</f>
        <v>10899</v>
      </c>
      <c r="AF68" s="8">
        <f>euro_p3_dyn!O322</f>
        <v>10900</v>
      </c>
      <c r="AG68" s="3">
        <f>euro_p3_st!M322</f>
        <v>10021</v>
      </c>
      <c r="AH68" s="3">
        <f>euro_p3_st!N322</f>
        <v>10911</v>
      </c>
      <c r="AI68" s="3">
        <f>euro_p3_st!O322</f>
        <v>10915</v>
      </c>
      <c r="AJ68" s="2">
        <f t="shared" si="10"/>
        <v>10899</v>
      </c>
      <c r="AK68" s="2">
        <f t="shared" si="11"/>
        <v>10900</v>
      </c>
      <c r="AL68" s="16">
        <f t="shared" si="12"/>
        <v>9.1751536838242042E-5</v>
      </c>
      <c r="AM68" s="16">
        <f t="shared" si="13"/>
        <v>1.4680245894118727E-3</v>
      </c>
      <c r="AN68" s="17">
        <f t="shared" si="14"/>
        <v>10900</v>
      </c>
      <c r="AO68" s="17">
        <f t="shared" si="15"/>
        <v>10911</v>
      </c>
      <c r="AP68" s="18">
        <f t="shared" si="16"/>
        <v>1</v>
      </c>
      <c r="AQ68" s="18"/>
      <c r="AR68" s="3">
        <f>euro_dsmga2_dyn!M322</f>
        <v>10021</v>
      </c>
      <c r="AS68" s="3">
        <f>euro_dsmga2_dyn!N322</f>
        <v>10922</v>
      </c>
      <c r="AT68" s="3">
        <f>euro_dsmga2_dyn!O322</f>
        <v>10930</v>
      </c>
      <c r="AU68" s="8">
        <f>euro_dsmga2_st!M322</f>
        <v>10021</v>
      </c>
      <c r="AV68" s="8">
        <f>euro_dsmga2_st!N322</f>
        <v>10913</v>
      </c>
      <c r="AW68" s="8">
        <f>euro_dsmga2_st!O322</f>
        <v>10930</v>
      </c>
      <c r="AX68" s="3">
        <f>euro_dsmga2_st_st!M322</f>
        <v>10021</v>
      </c>
      <c r="AY68" s="3">
        <f>euro_dsmga2_st_st!N322</f>
        <v>11045</v>
      </c>
      <c r="AZ68" s="3">
        <f>euro_dsmga2_st_st!O322</f>
        <v>11055</v>
      </c>
      <c r="BA68" s="2">
        <f t="shared" si="17"/>
        <v>10913</v>
      </c>
      <c r="BB68" s="2">
        <f t="shared" si="18"/>
        <v>10930</v>
      </c>
      <c r="BC68" s="16">
        <f t="shared" si="19"/>
        <v>1.5577751305782094E-3</v>
      </c>
      <c r="BD68" s="16">
        <f t="shared" si="20"/>
        <v>1.5577751305782094E-3</v>
      </c>
      <c r="BE68" s="16">
        <f t="shared" si="21"/>
        <v>1.3012004031888574E-2</v>
      </c>
      <c r="BF68" s="17">
        <f t="shared" si="22"/>
        <v>10930</v>
      </c>
      <c r="BG68" s="17">
        <f t="shared" si="23"/>
        <v>10913</v>
      </c>
      <c r="BH68" s="18">
        <f t="shared" si="24"/>
        <v>0</v>
      </c>
      <c r="BI68" s="18"/>
      <c r="BJ68" s="3">
        <f>euro_mup_dyn!M322</f>
        <v>10021</v>
      </c>
      <c r="BK68" s="3">
        <f>euro_mup_dyn!N322</f>
        <v>11102</v>
      </c>
      <c r="BL68" s="3">
        <f>euro_mup_dyn!O322</f>
        <v>11116</v>
      </c>
      <c r="BM68" s="8">
        <f>euro_mup_st!M322</f>
        <v>10021</v>
      </c>
      <c r="BN68" s="8">
        <f>euro_mup_st!N322</f>
        <v>11040</v>
      </c>
      <c r="BO68" s="8">
        <f>euro_mup_st!O322</f>
        <v>11091</v>
      </c>
      <c r="BP68" s="3">
        <f>euro_mup_st_st!M322</f>
        <v>10021</v>
      </c>
      <c r="BQ68" s="3">
        <f>euro_mup_st_st!N322</f>
        <v>11047</v>
      </c>
      <c r="BR68" s="3">
        <f>euro_mup_st_st!O322</f>
        <v>11075</v>
      </c>
      <c r="BS68" s="2">
        <f t="shared" si="25"/>
        <v>11040</v>
      </c>
      <c r="BT68" s="2">
        <f t="shared" si="26"/>
        <v>11075</v>
      </c>
      <c r="BU68" s="16">
        <f t="shared" si="27"/>
        <v>6.8840579710144926E-3</v>
      </c>
      <c r="BV68" s="16">
        <f t="shared" si="28"/>
        <v>4.6195652173913046E-3</v>
      </c>
      <c r="BW68" s="16">
        <f t="shared" si="29"/>
        <v>3.170289855072464E-3</v>
      </c>
      <c r="BX68" s="17">
        <f t="shared" si="30"/>
        <v>11116</v>
      </c>
      <c r="BY68" s="17">
        <f t="shared" si="31"/>
        <v>11040</v>
      </c>
      <c r="BZ68" s="18">
        <f t="shared" si="32"/>
        <v>0</v>
      </c>
      <c r="CA68" s="2"/>
      <c r="CB68" s="2">
        <f t="shared" si="33"/>
        <v>0</v>
      </c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15"/>
      <c r="EI68" s="15"/>
      <c r="EJ68" s="15"/>
      <c r="EK68" s="15"/>
      <c r="EL68" s="15"/>
      <c r="EM68" s="15"/>
      <c r="EN68" s="15"/>
      <c r="EO68" s="15"/>
      <c r="EP68" s="2"/>
      <c r="EQ68" s="15"/>
      <c r="ER68" s="15"/>
      <c r="ES68" s="15"/>
      <c r="ET68" s="15"/>
      <c r="EU68" s="15"/>
      <c r="EV68" s="15"/>
      <c r="EW68" s="15"/>
      <c r="EX68" s="15"/>
    </row>
    <row r="69" spans="1:154" x14ac:dyDescent="0.25">
      <c r="A69" s="2" t="s">
        <v>64</v>
      </c>
      <c r="B69" s="2"/>
      <c r="C69" s="4">
        <v>1000</v>
      </c>
      <c r="D69" s="4">
        <v>10788</v>
      </c>
      <c r="E69" s="4">
        <v>12861</v>
      </c>
      <c r="F69" s="1">
        <f t="shared" si="0"/>
        <v>0</v>
      </c>
      <c r="G69" s="1">
        <f t="shared" si="1"/>
        <v>11505</v>
      </c>
      <c r="H69">
        <v>10642</v>
      </c>
      <c r="I69">
        <v>12500</v>
      </c>
      <c r="J69">
        <v>10642</v>
      </c>
      <c r="K69">
        <v>11518</v>
      </c>
      <c r="L69" s="3">
        <f>euro_ltga_dyn!M327</f>
        <v>10642</v>
      </c>
      <c r="M69" s="3">
        <f>euro_ltga_dyn!N327</f>
        <v>11510</v>
      </c>
      <c r="N69" s="3">
        <f>euro_ltga_dyn!O327</f>
        <v>11522</v>
      </c>
      <c r="O69" s="8">
        <f>euro_ltga_st!M327</f>
        <v>10642</v>
      </c>
      <c r="P69" s="8">
        <f>euro_ltga_st!N327</f>
        <v>11556</v>
      </c>
      <c r="Q69" s="8">
        <f>euro_ltga_st!O327</f>
        <v>11566</v>
      </c>
      <c r="R69" s="3">
        <f>euro_ltga_st_st!M327</f>
        <v>10642</v>
      </c>
      <c r="S69" s="3">
        <f>euro_ltga_st_st!N327</f>
        <v>11555</v>
      </c>
      <c r="T69" s="3">
        <f>euro_ltga_st_st!O327</f>
        <v>11566</v>
      </c>
      <c r="U69" s="2">
        <f t="shared" si="2"/>
        <v>11510</v>
      </c>
      <c r="V69" s="2">
        <f t="shared" si="3"/>
        <v>11522</v>
      </c>
      <c r="W69" s="16">
        <f t="shared" si="4"/>
        <v>1.0425716768027802E-3</v>
      </c>
      <c r="X69" s="16">
        <f t="shared" si="5"/>
        <v>4.8653344917463075E-3</v>
      </c>
      <c r="Y69" s="16">
        <f t="shared" si="6"/>
        <v>4.8653344917463075E-3</v>
      </c>
      <c r="Z69" s="17">
        <f t="shared" si="7"/>
        <v>11522</v>
      </c>
      <c r="AA69" s="17">
        <f t="shared" si="8"/>
        <v>11555</v>
      </c>
      <c r="AB69" s="18">
        <f t="shared" si="9"/>
        <v>1</v>
      </c>
      <c r="AC69" s="2"/>
      <c r="AD69" s="8">
        <f>euro_p3_dyn!M327</f>
        <v>10642</v>
      </c>
      <c r="AE69" s="8">
        <f>euro_p3_dyn!N327</f>
        <v>11505</v>
      </c>
      <c r="AF69" s="8">
        <f>euro_p3_dyn!O327</f>
        <v>11505</v>
      </c>
      <c r="AG69" s="3">
        <f>euro_p3_st!M327</f>
        <v>10642</v>
      </c>
      <c r="AH69" s="3">
        <f>euro_p3_st!N327</f>
        <v>11522</v>
      </c>
      <c r="AI69" s="3">
        <f>euro_p3_st!O327</f>
        <v>11523</v>
      </c>
      <c r="AJ69" s="2">
        <f t="shared" si="10"/>
        <v>11505</v>
      </c>
      <c r="AK69" s="2">
        <f t="shared" si="11"/>
        <v>11505</v>
      </c>
      <c r="AL69" s="16">
        <f t="shared" si="12"/>
        <v>0</v>
      </c>
      <c r="AM69" s="16">
        <f t="shared" si="13"/>
        <v>1.5645371577574967E-3</v>
      </c>
      <c r="AN69" s="17">
        <f t="shared" si="14"/>
        <v>11505</v>
      </c>
      <c r="AO69" s="17">
        <f t="shared" si="15"/>
        <v>11522</v>
      </c>
      <c r="AP69" s="18">
        <f t="shared" si="16"/>
        <v>1</v>
      </c>
      <c r="AQ69" s="18"/>
      <c r="AR69" s="3">
        <f>euro_dsmga2_dyn!M327</f>
        <v>10642</v>
      </c>
      <c r="AS69" s="3">
        <f>euro_dsmga2_dyn!N327</f>
        <v>11533</v>
      </c>
      <c r="AT69" s="3">
        <f>euro_dsmga2_dyn!O327</f>
        <v>11545</v>
      </c>
      <c r="AU69" s="8">
        <f>euro_dsmga2_st!M327</f>
        <v>10642</v>
      </c>
      <c r="AV69" s="8">
        <f>euro_dsmga2_st!N327</f>
        <v>11524</v>
      </c>
      <c r="AW69" s="8">
        <f>euro_dsmga2_st!O327</f>
        <v>11529</v>
      </c>
      <c r="AX69" s="3">
        <f>euro_dsmga2_st_st!M327</f>
        <v>10771</v>
      </c>
      <c r="AY69" s="3">
        <f>euro_dsmga2_st_st!N327</f>
        <v>11965</v>
      </c>
      <c r="AZ69" s="3">
        <f>euro_dsmga2_st_st!O327</f>
        <v>12007</v>
      </c>
      <c r="BA69" s="2">
        <f t="shared" si="17"/>
        <v>11524</v>
      </c>
      <c r="BB69" s="2">
        <f t="shared" si="18"/>
        <v>11529</v>
      </c>
      <c r="BC69" s="16">
        <f t="shared" si="19"/>
        <v>1.8222839291912531E-3</v>
      </c>
      <c r="BD69" s="16">
        <f t="shared" si="20"/>
        <v>4.3387712599791739E-4</v>
      </c>
      <c r="BE69" s="16">
        <f t="shared" si="21"/>
        <v>4.1912530371398818E-2</v>
      </c>
      <c r="BF69" s="17">
        <f t="shared" si="22"/>
        <v>11545</v>
      </c>
      <c r="BG69" s="17">
        <f t="shared" si="23"/>
        <v>11524</v>
      </c>
      <c r="BH69" s="18">
        <f t="shared" si="24"/>
        <v>0</v>
      </c>
      <c r="BI69" s="18"/>
      <c r="BJ69" s="3">
        <f>euro_mup_dyn!M327</f>
        <v>10788</v>
      </c>
      <c r="BK69" s="3">
        <f>euro_mup_dyn!N327</f>
        <v>12075</v>
      </c>
      <c r="BL69" s="3">
        <f>euro_mup_dyn!O327</f>
        <v>12149</v>
      </c>
      <c r="BM69" s="8">
        <f>euro_mup_st!M327</f>
        <v>10771</v>
      </c>
      <c r="BN69" s="8">
        <f>euro_mup_st!N327</f>
        <v>11848</v>
      </c>
      <c r="BO69" s="8">
        <f>euro_mup_st!O327</f>
        <v>12013</v>
      </c>
      <c r="BP69" s="3">
        <f>euro_mup_st_st!M327</f>
        <v>10752</v>
      </c>
      <c r="BQ69" s="3">
        <f>euro_mup_st_st!N327</f>
        <v>11801</v>
      </c>
      <c r="BR69" s="3">
        <f>euro_mup_st_st!O327</f>
        <v>11991</v>
      </c>
      <c r="BS69" s="2">
        <f t="shared" si="25"/>
        <v>11801</v>
      </c>
      <c r="BT69" s="2">
        <f t="shared" si="26"/>
        <v>11991</v>
      </c>
      <c r="BU69" s="16">
        <f t="shared" si="27"/>
        <v>2.9489026353698839E-2</v>
      </c>
      <c r="BV69" s="16">
        <f t="shared" si="28"/>
        <v>1.7964579272942972E-2</v>
      </c>
      <c r="BW69" s="16">
        <f t="shared" si="29"/>
        <v>1.6100330480467755E-2</v>
      </c>
      <c r="BX69" s="17">
        <f t="shared" si="30"/>
        <v>12149</v>
      </c>
      <c r="BY69" s="17">
        <f t="shared" si="31"/>
        <v>11801</v>
      </c>
      <c r="BZ69" s="18">
        <f t="shared" si="32"/>
        <v>0</v>
      </c>
      <c r="CA69" s="2"/>
      <c r="CB69" s="2">
        <f t="shared" si="33"/>
        <v>0</v>
      </c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15"/>
      <c r="EI69" s="15"/>
      <c r="EJ69" s="15"/>
      <c r="EK69" s="15"/>
      <c r="EL69" s="15"/>
      <c r="EM69" s="15"/>
      <c r="EN69" s="15"/>
      <c r="EO69" s="15"/>
      <c r="EP69" s="2"/>
      <c r="EQ69" s="15"/>
      <c r="ER69" s="15"/>
      <c r="ES69" s="15"/>
      <c r="ET69" s="15"/>
      <c r="EU69" s="15"/>
      <c r="EV69" s="15"/>
      <c r="EW69" s="15"/>
      <c r="EX69" s="15"/>
    </row>
    <row r="70" spans="1:154" x14ac:dyDescent="0.25">
      <c r="A70" s="2" t="s">
        <v>65</v>
      </c>
      <c r="B70" s="2"/>
      <c r="C70" s="4">
        <v>1000</v>
      </c>
      <c r="D70" s="4">
        <v>11487</v>
      </c>
      <c r="E70" s="4">
        <v>12431</v>
      </c>
      <c r="F70" s="1">
        <f t="shared" ref="F70:F74" si="34">MIN(M70,P70,S70,AE70,AH70,CB70,I70,K70)</f>
        <v>0</v>
      </c>
      <c r="G70" s="1">
        <f t="shared" ref="G70:G74" si="35">MIN(N70,Q70,T70,AF70,AI70,CC70,I70,K70)</f>
        <v>10795</v>
      </c>
      <c r="H70">
        <v>9631</v>
      </c>
      <c r="I70">
        <v>11777</v>
      </c>
      <c r="J70">
        <v>9631</v>
      </c>
      <c r="K70">
        <v>10809</v>
      </c>
      <c r="L70" s="3">
        <f>euro_ltga_dyn!M332</f>
        <v>9631</v>
      </c>
      <c r="M70" s="3">
        <f>euro_ltga_dyn!N332</f>
        <v>10795</v>
      </c>
      <c r="N70" s="3">
        <f>euro_ltga_dyn!O332</f>
        <v>10796</v>
      </c>
      <c r="O70" s="8">
        <f>euro_ltga_st!M332</f>
        <v>9631</v>
      </c>
      <c r="P70" s="8">
        <f>euro_ltga_st!N332</f>
        <v>10819</v>
      </c>
      <c r="Q70" s="8">
        <f>euro_ltga_st!O332</f>
        <v>10832</v>
      </c>
      <c r="R70" s="3">
        <f>euro_ltga_st_st!M332</f>
        <v>9631</v>
      </c>
      <c r="S70" s="3">
        <f>euro_ltga_st_st!N332</f>
        <v>10819</v>
      </c>
      <c r="T70" s="3">
        <f>euro_ltga_st_st!O332</f>
        <v>10828</v>
      </c>
      <c r="U70" s="2">
        <f t="shared" ref="U70:U74" si="36">MIN(M70,P70,S70)</f>
        <v>10795</v>
      </c>
      <c r="V70" s="2">
        <f t="shared" ref="V70:V74" si="37">MIN(N70,Q70,T70)</f>
        <v>10796</v>
      </c>
      <c r="W70" s="16">
        <f t="shared" ref="W70:W74" si="38">(N70-U70)/U70</f>
        <v>9.2635479388605835E-5</v>
      </c>
      <c r="X70" s="16">
        <f t="shared" ref="X70:X74" si="39">(Q70-U70)/U70</f>
        <v>3.4275127373784159E-3</v>
      </c>
      <c r="Y70" s="16">
        <f t="shared" ref="Y70:Y74" si="40">(T70-U70)/U70</f>
        <v>3.0569708198239925E-3</v>
      </c>
      <c r="Z70" s="17">
        <f t="shared" ref="Z70:Z74" si="41">N70</f>
        <v>10796</v>
      </c>
      <c r="AA70" s="17">
        <f t="shared" ref="AA70:AA74" si="42">MIN(P70,S70)</f>
        <v>10819</v>
      </c>
      <c r="AB70" s="18">
        <f t="shared" ref="AB70:AB74" si="43">IF(Z70 &lt; AA70,1,0)</f>
        <v>1</v>
      </c>
      <c r="AC70" s="2"/>
      <c r="AD70" s="8">
        <f>euro_p3_dyn!M332</f>
        <v>9631</v>
      </c>
      <c r="AE70" s="8">
        <f>euro_p3_dyn!N332</f>
        <v>10795</v>
      </c>
      <c r="AF70" s="8">
        <f>euro_p3_dyn!O332</f>
        <v>10795</v>
      </c>
      <c r="AG70" s="3">
        <f>euro_p3_st!M332</f>
        <v>9631</v>
      </c>
      <c r="AH70" s="3">
        <f>euro_p3_st!N332</f>
        <v>10803</v>
      </c>
      <c r="AI70" s="3">
        <f>euro_p3_st!O332</f>
        <v>10804</v>
      </c>
      <c r="AJ70" s="2">
        <f t="shared" ref="AJ70:AJ74" si="44">MIN(AE70,AH70)</f>
        <v>10795</v>
      </c>
      <c r="AK70" s="2">
        <f t="shared" ref="AK70:AK74" si="45">MIN(AF70,AI70)</f>
        <v>10795</v>
      </c>
      <c r="AL70" s="16">
        <f t="shared" ref="AL70:AL74" si="46">(AF70-AJ70)/AJ70</f>
        <v>0</v>
      </c>
      <c r="AM70" s="16">
        <f t="shared" ref="AM70:AM74" si="47">(AI70-AJ70)/AJ70</f>
        <v>8.3371931449745251E-4</v>
      </c>
      <c r="AN70" s="17">
        <f t="shared" ref="AN70:AN74" si="48">AF70</f>
        <v>10795</v>
      </c>
      <c r="AO70" s="17">
        <f t="shared" ref="AO70:AO74" si="49">AH70</f>
        <v>10803</v>
      </c>
      <c r="AP70" s="18">
        <f t="shared" ref="AP70:AP74" si="50">IF(AN70 &lt; AO70,1,0)</f>
        <v>1</v>
      </c>
      <c r="AQ70" s="18"/>
      <c r="AR70" s="3">
        <f>euro_dsmga2_dyn!M332</f>
        <v>9631</v>
      </c>
      <c r="AS70" s="3">
        <f>euro_dsmga2_dyn!N332</f>
        <v>10799</v>
      </c>
      <c r="AT70" s="3">
        <f>euro_dsmga2_dyn!O332</f>
        <v>10804</v>
      </c>
      <c r="AU70" s="8">
        <f>euro_dsmga2_st!M332</f>
        <v>9631</v>
      </c>
      <c r="AV70" s="8">
        <f>euro_dsmga2_st!N332</f>
        <v>10802</v>
      </c>
      <c r="AW70" s="8">
        <f>euro_dsmga2_st!O332</f>
        <v>10806</v>
      </c>
      <c r="AX70" s="3">
        <f>euro_dsmga2_st_st!M332</f>
        <v>9631</v>
      </c>
      <c r="AY70" s="3">
        <f>euro_dsmga2_st_st!N332</f>
        <v>10946</v>
      </c>
      <c r="AZ70" s="3">
        <f>euro_dsmga2_st_st!O332</f>
        <v>10953</v>
      </c>
      <c r="BA70" s="2">
        <f t="shared" ref="BA70:BA74" si="51">MIN(AS70,AV70,AY70)</f>
        <v>10799</v>
      </c>
      <c r="BB70" s="2">
        <f t="shared" ref="BB70:BB74" si="52">MIN(AT70,AW70,AZ70)</f>
        <v>10804</v>
      </c>
      <c r="BC70" s="16">
        <f t="shared" ref="BC70:BC74" si="53">(AT70-BA70)/BA70</f>
        <v>4.6300583387350681E-4</v>
      </c>
      <c r="BD70" s="16">
        <f t="shared" ref="BD70:BD74" si="54">(AW70-BA70)/BA70</f>
        <v>6.4820816742290957E-4</v>
      </c>
      <c r="BE70" s="16">
        <f t="shared" ref="BE70:BE74" si="55">(AZ70-BA70)/BA70</f>
        <v>1.426057968330401E-2</v>
      </c>
      <c r="BF70" s="17">
        <f t="shared" ref="BF70:BF74" si="56">AT70</f>
        <v>10804</v>
      </c>
      <c r="BG70" s="17">
        <f t="shared" ref="BG70:BG74" si="57">MIN(AV70,AY70)</f>
        <v>10802</v>
      </c>
      <c r="BH70" s="18">
        <f t="shared" ref="BH70:BH74" si="58">IF(BF70 &lt; BG70,1,0)</f>
        <v>0</v>
      </c>
      <c r="BI70" s="18"/>
      <c r="BJ70" s="3">
        <f>euro_mup_dyn!M332</f>
        <v>9836</v>
      </c>
      <c r="BK70" s="3">
        <f>euro_mup_dyn!N332</f>
        <v>10997</v>
      </c>
      <c r="BL70" s="3">
        <f>euro_mup_dyn!O332</f>
        <v>11060</v>
      </c>
      <c r="BM70" s="8">
        <f>euro_mup_st!M332</f>
        <v>9631</v>
      </c>
      <c r="BN70" s="8">
        <f>euro_mup_st!N332</f>
        <v>10935</v>
      </c>
      <c r="BO70" s="8">
        <f>euro_mup_st!O332</f>
        <v>10984</v>
      </c>
      <c r="BP70" s="3">
        <f>euro_mup_st_st!M332</f>
        <v>9631</v>
      </c>
      <c r="BQ70" s="3">
        <f>euro_mup_st_st!N332</f>
        <v>10933</v>
      </c>
      <c r="BR70" s="3">
        <f>euro_mup_st_st!O332</f>
        <v>10969</v>
      </c>
      <c r="BS70" s="2">
        <f t="shared" ref="BS70:BS74" si="59">MIN(BK70,BN70,BQ70)</f>
        <v>10933</v>
      </c>
      <c r="BT70" s="2">
        <f t="shared" ref="BT70:BT74" si="60">MIN(BL70,BO70,BR70)</f>
        <v>10969</v>
      </c>
      <c r="BU70" s="16">
        <f t="shared" ref="BU70:BU74" si="61">(BL70-BS70)/BS70</f>
        <v>1.1616207811213756E-2</v>
      </c>
      <c r="BV70" s="16">
        <f t="shared" ref="BV70:BV74" si="62">(BO70-BS70)/BS70</f>
        <v>4.6647763651330833E-3</v>
      </c>
      <c r="BW70" s="16">
        <f t="shared" ref="BW70:BW74" si="63">(BR70-BS70)/BS70</f>
        <v>3.2927833165645294E-3</v>
      </c>
      <c r="BX70" s="17">
        <f t="shared" ref="BX70:BX74" si="64">BL70</f>
        <v>11060</v>
      </c>
      <c r="BY70" s="17">
        <f t="shared" ref="BY70:BY74" si="65">MIN(BN70,BQ70)</f>
        <v>10933</v>
      </c>
      <c r="BZ70" s="18">
        <f t="shared" ref="BZ70:BZ74" si="66">IF(BX70 &lt; BY70,1,0)</f>
        <v>0</v>
      </c>
      <c r="CA70" s="2"/>
      <c r="CB70" s="2">
        <f t="shared" ref="CB70:CB74" si="67">IF(BL70 &lt;BO70,IF(BL70 &lt;BR70,1,0),0)</f>
        <v>0</v>
      </c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15"/>
      <c r="EI70" s="15"/>
      <c r="EJ70" s="15"/>
      <c r="EK70" s="15"/>
      <c r="EL70" s="15"/>
      <c r="EM70" s="15"/>
      <c r="EN70" s="15"/>
      <c r="EO70" s="15"/>
      <c r="EP70" s="2"/>
      <c r="EQ70" s="15"/>
      <c r="ER70" s="15"/>
      <c r="ES70" s="15"/>
      <c r="ET70" s="15"/>
      <c r="EU70" s="15"/>
      <c r="EV70" s="15"/>
      <c r="EW70" s="15"/>
      <c r="EX70" s="15"/>
    </row>
    <row r="71" spans="1:154" x14ac:dyDescent="0.25">
      <c r="A71" s="2" t="s">
        <v>66</v>
      </c>
      <c r="B71" s="2"/>
      <c r="C71" s="4">
        <v>1000</v>
      </c>
      <c r="D71" s="4">
        <v>12670</v>
      </c>
      <c r="E71" s="4">
        <v>13515</v>
      </c>
      <c r="F71" s="1">
        <f t="shared" si="34"/>
        <v>0</v>
      </c>
      <c r="G71" s="1">
        <f t="shared" si="35"/>
        <v>12651</v>
      </c>
      <c r="H71">
        <v>12005</v>
      </c>
      <c r="I71">
        <v>13764</v>
      </c>
      <c r="J71">
        <v>12005</v>
      </c>
      <c r="K71">
        <v>12668</v>
      </c>
      <c r="L71" s="3">
        <f>euro_ltga_dyn!M337</f>
        <v>12005</v>
      </c>
      <c r="M71" s="3">
        <f>euro_ltga_dyn!N337</f>
        <v>12666</v>
      </c>
      <c r="N71" s="3">
        <f>euro_ltga_dyn!O337</f>
        <v>12673</v>
      </c>
      <c r="O71" s="8">
        <f>euro_ltga_st!M337</f>
        <v>12005</v>
      </c>
      <c r="P71" s="8">
        <f>euro_ltga_st!N337</f>
        <v>12730</v>
      </c>
      <c r="Q71" s="8">
        <f>euro_ltga_st!O337</f>
        <v>12741</v>
      </c>
      <c r="R71" s="3">
        <f>euro_ltga_st_st!M337</f>
        <v>12005</v>
      </c>
      <c r="S71" s="3">
        <f>euro_ltga_st_st!N337</f>
        <v>12730</v>
      </c>
      <c r="T71" s="3">
        <f>euro_ltga_st_st!O337</f>
        <v>12742</v>
      </c>
      <c r="U71" s="2">
        <f t="shared" si="36"/>
        <v>12666</v>
      </c>
      <c r="V71" s="2">
        <f t="shared" si="37"/>
        <v>12673</v>
      </c>
      <c r="W71" s="16">
        <f t="shared" si="38"/>
        <v>5.5266066635086062E-4</v>
      </c>
      <c r="X71" s="16">
        <f t="shared" si="39"/>
        <v>5.9213642823306486E-3</v>
      </c>
      <c r="Y71" s="16">
        <f t="shared" si="40"/>
        <v>6.0003158060950579E-3</v>
      </c>
      <c r="Z71" s="17">
        <f t="shared" si="41"/>
        <v>12673</v>
      </c>
      <c r="AA71" s="17">
        <f t="shared" si="42"/>
        <v>12730</v>
      </c>
      <c r="AB71" s="18">
        <f t="shared" si="43"/>
        <v>1</v>
      </c>
      <c r="AC71" s="2"/>
      <c r="AD71" s="8">
        <f>euro_p3_dyn!M337</f>
        <v>12005</v>
      </c>
      <c r="AE71" s="8">
        <f>euro_p3_dyn!N337</f>
        <v>12651</v>
      </c>
      <c r="AF71" s="8">
        <f>euro_p3_dyn!O337</f>
        <v>12651</v>
      </c>
      <c r="AG71" s="3">
        <f>euro_p3_st!M337</f>
        <v>12005</v>
      </c>
      <c r="AH71" s="3">
        <f>euro_p3_st!N337</f>
        <v>12690</v>
      </c>
      <c r="AI71" s="3">
        <f>euro_p3_st!O337</f>
        <v>12698</v>
      </c>
      <c r="AJ71" s="2">
        <f t="shared" si="44"/>
        <v>12651</v>
      </c>
      <c r="AK71" s="2">
        <f t="shared" si="45"/>
        <v>12651</v>
      </c>
      <c r="AL71" s="16">
        <f t="shared" si="46"/>
        <v>0</v>
      </c>
      <c r="AM71" s="16">
        <f t="shared" si="47"/>
        <v>3.7151213342818748E-3</v>
      </c>
      <c r="AN71" s="17">
        <f t="shared" si="48"/>
        <v>12651</v>
      </c>
      <c r="AO71" s="17">
        <f t="shared" si="49"/>
        <v>12690</v>
      </c>
      <c r="AP71" s="18">
        <f t="shared" si="50"/>
        <v>1</v>
      </c>
      <c r="AQ71" s="18"/>
      <c r="AR71" s="3">
        <f>euro_dsmga2_dyn!M337</f>
        <v>12005</v>
      </c>
      <c r="AS71" s="3">
        <f>euro_dsmga2_dyn!N337</f>
        <v>12675</v>
      </c>
      <c r="AT71" s="3">
        <f>euro_dsmga2_dyn!O337</f>
        <v>12682</v>
      </c>
      <c r="AU71" s="8">
        <f>euro_dsmga2_st!M337</f>
        <v>12005</v>
      </c>
      <c r="AV71" s="8">
        <f>euro_dsmga2_st!N337</f>
        <v>12700</v>
      </c>
      <c r="AW71" s="8">
        <f>euro_dsmga2_st!O337</f>
        <v>12708</v>
      </c>
      <c r="AX71" s="3">
        <f>euro_dsmga2_st_st!M337</f>
        <v>12005</v>
      </c>
      <c r="AY71" s="3">
        <f>euro_dsmga2_st_st!N337</f>
        <v>12843</v>
      </c>
      <c r="AZ71" s="3">
        <f>euro_dsmga2_st_st!O337</f>
        <v>12853</v>
      </c>
      <c r="BA71" s="2">
        <f t="shared" si="51"/>
        <v>12675</v>
      </c>
      <c r="BB71" s="2">
        <f t="shared" si="52"/>
        <v>12682</v>
      </c>
      <c r="BC71" s="16">
        <f t="shared" si="53"/>
        <v>5.5226824457593683E-4</v>
      </c>
      <c r="BD71" s="16">
        <f t="shared" si="54"/>
        <v>2.6035502958579883E-3</v>
      </c>
      <c r="BE71" s="16">
        <f t="shared" si="55"/>
        <v>1.4043392504930967E-2</v>
      </c>
      <c r="BF71" s="17">
        <f t="shared" si="56"/>
        <v>12682</v>
      </c>
      <c r="BG71" s="17">
        <f t="shared" si="57"/>
        <v>12700</v>
      </c>
      <c r="BH71" s="18">
        <f t="shared" si="58"/>
        <v>1</v>
      </c>
      <c r="BI71" s="18"/>
      <c r="BJ71" s="3">
        <f>euro_mup_dyn!M337</f>
        <v>12052</v>
      </c>
      <c r="BK71" s="3">
        <f>euro_mup_dyn!N337</f>
        <v>12846</v>
      </c>
      <c r="BL71" s="3">
        <f>euro_mup_dyn!O337</f>
        <v>12865</v>
      </c>
      <c r="BM71" s="8">
        <f>euro_mup_st!M337</f>
        <v>12005</v>
      </c>
      <c r="BN71" s="8">
        <f>euro_mup_st!N337</f>
        <v>12789</v>
      </c>
      <c r="BO71" s="8">
        <f>euro_mup_st!O337</f>
        <v>12897</v>
      </c>
      <c r="BP71" s="3">
        <f>euro_mup_st_st!M337</f>
        <v>12005</v>
      </c>
      <c r="BQ71" s="3">
        <f>euro_mup_st_st!N337</f>
        <v>12792</v>
      </c>
      <c r="BR71" s="3">
        <f>euro_mup_st_st!O337</f>
        <v>12823</v>
      </c>
      <c r="BS71" s="2">
        <f t="shared" si="59"/>
        <v>12789</v>
      </c>
      <c r="BT71" s="2">
        <f t="shared" si="60"/>
        <v>12823</v>
      </c>
      <c r="BU71" s="16">
        <f t="shared" si="61"/>
        <v>5.9426069278286026E-3</v>
      </c>
      <c r="BV71" s="16">
        <f t="shared" si="62"/>
        <v>8.44475721323012E-3</v>
      </c>
      <c r="BW71" s="16">
        <f t="shared" si="63"/>
        <v>2.6585346782391117E-3</v>
      </c>
      <c r="BX71" s="17">
        <f t="shared" si="64"/>
        <v>12865</v>
      </c>
      <c r="BY71" s="17">
        <f t="shared" si="65"/>
        <v>12789</v>
      </c>
      <c r="BZ71" s="18">
        <f t="shared" si="66"/>
        <v>0</v>
      </c>
      <c r="CA71" s="2"/>
      <c r="CB71" s="2">
        <f t="shared" si="67"/>
        <v>0</v>
      </c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15"/>
      <c r="EI71" s="15"/>
      <c r="EJ71" s="15"/>
      <c r="EK71" s="15"/>
      <c r="EL71" s="15"/>
      <c r="EM71" s="15"/>
      <c r="EN71" s="15"/>
      <c r="EO71" s="15"/>
      <c r="EP71" s="2"/>
      <c r="EQ71" s="15"/>
      <c r="ER71" s="15"/>
      <c r="ES71" s="15"/>
      <c r="ET71" s="15"/>
      <c r="EU71" s="15"/>
      <c r="EV71" s="15"/>
      <c r="EW71" s="15"/>
      <c r="EX71" s="15"/>
    </row>
    <row r="72" spans="1:154" x14ac:dyDescent="0.25">
      <c r="A72" s="2" t="s">
        <v>67</v>
      </c>
      <c r="B72" s="2"/>
      <c r="C72" s="4">
        <v>1000</v>
      </c>
      <c r="D72" s="4">
        <v>10571</v>
      </c>
      <c r="E72" s="4">
        <v>11515</v>
      </c>
      <c r="F72" s="1">
        <f t="shared" si="34"/>
        <v>0</v>
      </c>
      <c r="G72" s="1">
        <f t="shared" si="35"/>
        <v>11002</v>
      </c>
      <c r="H72">
        <v>10571</v>
      </c>
      <c r="I72">
        <v>12131</v>
      </c>
      <c r="J72">
        <v>10571</v>
      </c>
      <c r="K72">
        <v>11024</v>
      </c>
      <c r="L72" s="3">
        <f>euro_ltga_dyn!M342</f>
        <v>10571</v>
      </c>
      <c r="M72" s="3">
        <f>euro_ltga_dyn!N342</f>
        <v>11003</v>
      </c>
      <c r="N72" s="3">
        <f>euro_ltga_dyn!O342</f>
        <v>11005</v>
      </c>
      <c r="O72" s="8">
        <f>euro_ltga_st!M342</f>
        <v>10571</v>
      </c>
      <c r="P72" s="8">
        <f>euro_ltga_st!N342</f>
        <v>11085</v>
      </c>
      <c r="Q72" s="8">
        <f>euro_ltga_st!O342</f>
        <v>11100</v>
      </c>
      <c r="R72" s="3">
        <f>euro_ltga_st_st!M342</f>
        <v>10571</v>
      </c>
      <c r="S72" s="3">
        <f>euro_ltga_st_st!N342</f>
        <v>11084</v>
      </c>
      <c r="T72" s="3">
        <f>euro_ltga_st_st!O342</f>
        <v>11115</v>
      </c>
      <c r="U72" s="2">
        <f t="shared" si="36"/>
        <v>11003</v>
      </c>
      <c r="V72" s="2">
        <f t="shared" si="37"/>
        <v>11005</v>
      </c>
      <c r="W72" s="16">
        <f t="shared" si="38"/>
        <v>1.8176860856130146E-4</v>
      </c>
      <c r="X72" s="16">
        <f t="shared" si="39"/>
        <v>8.8157775152231214E-3</v>
      </c>
      <c r="Y72" s="16">
        <f t="shared" si="40"/>
        <v>1.0179042079432881E-2</v>
      </c>
      <c r="Z72" s="17">
        <f t="shared" si="41"/>
        <v>11005</v>
      </c>
      <c r="AA72" s="17">
        <f t="shared" si="42"/>
        <v>11084</v>
      </c>
      <c r="AB72" s="18">
        <f t="shared" si="43"/>
        <v>1</v>
      </c>
      <c r="AC72" s="2"/>
      <c r="AD72" s="8">
        <f>euro_p3_dyn!M342</f>
        <v>10571</v>
      </c>
      <c r="AE72" s="8">
        <f>euro_p3_dyn!N342</f>
        <v>11001</v>
      </c>
      <c r="AF72" s="8">
        <f>euro_p3_dyn!O342</f>
        <v>11002</v>
      </c>
      <c r="AG72" s="3">
        <f>euro_p3_st!M342</f>
        <v>10571</v>
      </c>
      <c r="AH72" s="3">
        <f>euro_p3_st!N342</f>
        <v>11044</v>
      </c>
      <c r="AI72" s="3">
        <f>euro_p3_st!O342</f>
        <v>11048</v>
      </c>
      <c r="AJ72" s="2">
        <f t="shared" si="44"/>
        <v>11001</v>
      </c>
      <c r="AK72" s="2">
        <f t="shared" si="45"/>
        <v>11002</v>
      </c>
      <c r="AL72" s="16">
        <f t="shared" si="46"/>
        <v>9.0900827197527503E-5</v>
      </c>
      <c r="AM72" s="16">
        <f t="shared" si="47"/>
        <v>4.2723388782837926E-3</v>
      </c>
      <c r="AN72" s="17">
        <f t="shared" si="48"/>
        <v>11002</v>
      </c>
      <c r="AO72" s="17">
        <f t="shared" si="49"/>
        <v>11044</v>
      </c>
      <c r="AP72" s="18">
        <f t="shared" si="50"/>
        <v>1</v>
      </c>
      <c r="AQ72" s="18"/>
      <c r="AR72" s="3">
        <f>euro_dsmga2_dyn!M342</f>
        <v>10571</v>
      </c>
      <c r="AS72" s="3">
        <f>euro_dsmga2_dyn!N342</f>
        <v>11009</v>
      </c>
      <c r="AT72" s="3">
        <f>euro_dsmga2_dyn!O342</f>
        <v>11011</v>
      </c>
      <c r="AU72" s="8">
        <f>euro_dsmga2_st!M342</f>
        <v>10571</v>
      </c>
      <c r="AV72" s="8">
        <f>euro_dsmga2_st!N342</f>
        <v>11055</v>
      </c>
      <c r="AW72" s="8">
        <f>euro_dsmga2_st!O342</f>
        <v>11069</v>
      </c>
      <c r="AX72" s="3">
        <f>euro_dsmga2_st_st!M342</f>
        <v>10571</v>
      </c>
      <c r="AY72" s="3">
        <f>euro_dsmga2_st_st!N342</f>
        <v>11227</v>
      </c>
      <c r="AZ72" s="3">
        <f>euro_dsmga2_st_st!O342</f>
        <v>11245</v>
      </c>
      <c r="BA72" s="2">
        <f t="shared" si="51"/>
        <v>11009</v>
      </c>
      <c r="BB72" s="2">
        <f t="shared" si="52"/>
        <v>11011</v>
      </c>
      <c r="BC72" s="16">
        <f t="shared" si="53"/>
        <v>1.8166954310109911E-4</v>
      </c>
      <c r="BD72" s="16">
        <f t="shared" si="54"/>
        <v>5.4500862930329727E-3</v>
      </c>
      <c r="BE72" s="16">
        <f t="shared" si="55"/>
        <v>2.1437006085929695E-2</v>
      </c>
      <c r="BF72" s="17">
        <f t="shared" si="56"/>
        <v>11011</v>
      </c>
      <c r="BG72" s="17">
        <f t="shared" si="57"/>
        <v>11055</v>
      </c>
      <c r="BH72" s="18">
        <f t="shared" si="58"/>
        <v>1</v>
      </c>
      <c r="BI72" s="18"/>
      <c r="BJ72" s="3">
        <f>euro_mup_dyn!M342</f>
        <v>10596</v>
      </c>
      <c r="BK72" s="3">
        <f>euro_mup_dyn!N342</f>
        <v>11282</v>
      </c>
      <c r="BL72" s="3">
        <f>euro_mup_dyn!O342</f>
        <v>11330</v>
      </c>
      <c r="BM72" s="8">
        <f>euro_mup_st!M342</f>
        <v>10571</v>
      </c>
      <c r="BN72" s="8">
        <f>euro_mup_st!N342</f>
        <v>11249</v>
      </c>
      <c r="BO72" s="8">
        <f>euro_mup_st!O342</f>
        <v>11311</v>
      </c>
      <c r="BP72" s="3">
        <f>euro_mup_st_st!M342</f>
        <v>10571</v>
      </c>
      <c r="BQ72" s="3">
        <f>euro_mup_st_st!N342</f>
        <v>11237</v>
      </c>
      <c r="BR72" s="3">
        <f>euro_mup_st_st!O342</f>
        <v>11295</v>
      </c>
      <c r="BS72" s="2">
        <f t="shared" si="59"/>
        <v>11237</v>
      </c>
      <c r="BT72" s="2">
        <f t="shared" si="60"/>
        <v>11295</v>
      </c>
      <c r="BU72" s="16">
        <f t="shared" si="61"/>
        <v>8.2762303105811154E-3</v>
      </c>
      <c r="BV72" s="16">
        <f t="shared" si="62"/>
        <v>6.5853875589570168E-3</v>
      </c>
      <c r="BW72" s="16">
        <f t="shared" si="63"/>
        <v>5.1615199786419867E-3</v>
      </c>
      <c r="BX72" s="17">
        <f t="shared" si="64"/>
        <v>11330</v>
      </c>
      <c r="BY72" s="17">
        <f t="shared" si="65"/>
        <v>11237</v>
      </c>
      <c r="BZ72" s="18">
        <f t="shared" si="66"/>
        <v>0</v>
      </c>
      <c r="CA72" s="2"/>
      <c r="CB72" s="2">
        <f t="shared" si="67"/>
        <v>0</v>
      </c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15"/>
      <c r="EI72" s="15"/>
      <c r="EJ72" s="15"/>
      <c r="EK72" s="15"/>
      <c r="EL72" s="15"/>
      <c r="EM72" s="15"/>
      <c r="EN72" s="15"/>
      <c r="EO72" s="15"/>
      <c r="EP72" s="2"/>
      <c r="EQ72" s="15"/>
      <c r="ER72" s="15"/>
      <c r="ES72" s="15"/>
      <c r="ET72" s="15"/>
      <c r="EU72" s="15"/>
      <c r="EV72" s="15"/>
      <c r="EW72" s="15"/>
      <c r="EX72" s="15"/>
    </row>
    <row r="73" spans="1:154" x14ac:dyDescent="0.25">
      <c r="A73" s="2" t="s">
        <v>68</v>
      </c>
      <c r="B73" s="2"/>
      <c r="C73" s="4">
        <v>1000</v>
      </c>
      <c r="D73" s="4">
        <v>12840</v>
      </c>
      <c r="E73" s="4">
        <v>13875</v>
      </c>
      <c r="F73" s="1">
        <f t="shared" si="34"/>
        <v>0</v>
      </c>
      <c r="G73" s="1">
        <f t="shared" si="35"/>
        <v>12850</v>
      </c>
      <c r="H73">
        <v>11996</v>
      </c>
      <c r="I73">
        <v>13844</v>
      </c>
      <c r="J73">
        <v>11996</v>
      </c>
      <c r="K73">
        <v>12857</v>
      </c>
      <c r="L73" s="3">
        <f>euro_ltga_dyn!M347</f>
        <v>11996</v>
      </c>
      <c r="M73" s="3">
        <f>euro_ltga_dyn!N347</f>
        <v>12852</v>
      </c>
      <c r="N73" s="3">
        <f>euro_ltga_dyn!O347</f>
        <v>12854</v>
      </c>
      <c r="O73" s="8">
        <f>euro_ltga_st!M347</f>
        <v>11996</v>
      </c>
      <c r="P73" s="8">
        <f>euro_ltga_st!N347</f>
        <v>12912</v>
      </c>
      <c r="Q73" s="8">
        <f>euro_ltga_st!O347</f>
        <v>12927</v>
      </c>
      <c r="R73" s="3">
        <f>euro_ltga_st_st!M347</f>
        <v>11996</v>
      </c>
      <c r="S73" s="3">
        <f>euro_ltga_st_st!N347</f>
        <v>12915</v>
      </c>
      <c r="T73" s="3">
        <f>euro_ltga_st_st!O347</f>
        <v>12933</v>
      </c>
      <c r="U73" s="2">
        <f t="shared" si="36"/>
        <v>12852</v>
      </c>
      <c r="V73" s="2">
        <f t="shared" si="37"/>
        <v>12854</v>
      </c>
      <c r="W73" s="16">
        <f t="shared" si="38"/>
        <v>1.5561780267662621E-4</v>
      </c>
      <c r="X73" s="16">
        <f t="shared" si="39"/>
        <v>5.8356676003734828E-3</v>
      </c>
      <c r="Y73" s="16">
        <f t="shared" si="40"/>
        <v>6.3025210084033615E-3</v>
      </c>
      <c r="Z73" s="17">
        <f t="shared" si="41"/>
        <v>12854</v>
      </c>
      <c r="AA73" s="17">
        <f t="shared" si="42"/>
        <v>12912</v>
      </c>
      <c r="AB73" s="18">
        <f t="shared" si="43"/>
        <v>1</v>
      </c>
      <c r="AC73" s="2"/>
      <c r="AD73" s="8">
        <f>euro_p3_dyn!M347</f>
        <v>11996</v>
      </c>
      <c r="AE73" s="8">
        <f>euro_p3_dyn!N347</f>
        <v>12849</v>
      </c>
      <c r="AF73" s="8">
        <f>euro_p3_dyn!O347</f>
        <v>12850</v>
      </c>
      <c r="AG73" s="3">
        <f>euro_p3_st!M347</f>
        <v>11996</v>
      </c>
      <c r="AH73" s="3">
        <f>euro_p3_st!N347</f>
        <v>12864</v>
      </c>
      <c r="AI73" s="3">
        <f>euro_p3_st!O347</f>
        <v>12871</v>
      </c>
      <c r="AJ73" s="2">
        <f t="shared" si="44"/>
        <v>12849</v>
      </c>
      <c r="AK73" s="2">
        <f t="shared" si="45"/>
        <v>12850</v>
      </c>
      <c r="AL73" s="16">
        <f t="shared" si="46"/>
        <v>7.7827068254338866E-5</v>
      </c>
      <c r="AM73" s="16">
        <f t="shared" si="47"/>
        <v>1.712195501595455E-3</v>
      </c>
      <c r="AN73" s="17">
        <f t="shared" si="48"/>
        <v>12850</v>
      </c>
      <c r="AO73" s="17">
        <f t="shared" si="49"/>
        <v>12864</v>
      </c>
      <c r="AP73" s="18">
        <f t="shared" si="50"/>
        <v>1</v>
      </c>
      <c r="AQ73" s="18"/>
      <c r="AR73" s="3">
        <f>euro_dsmga2_dyn!M347</f>
        <v>11996</v>
      </c>
      <c r="AS73" s="3">
        <f>euro_dsmga2_dyn!N347</f>
        <v>12860</v>
      </c>
      <c r="AT73" s="3">
        <f>euro_dsmga2_dyn!O347</f>
        <v>12868</v>
      </c>
      <c r="AU73" s="8">
        <f>euro_dsmga2_st!M347</f>
        <v>11996</v>
      </c>
      <c r="AV73" s="8">
        <f>euro_dsmga2_st!N347</f>
        <v>12880</v>
      </c>
      <c r="AW73" s="8">
        <f>euro_dsmga2_st!O347</f>
        <v>12885</v>
      </c>
      <c r="AX73" s="3">
        <f>euro_dsmga2_st_st!M347</f>
        <v>11996</v>
      </c>
      <c r="AY73" s="3">
        <f>euro_dsmga2_st_st!N347</f>
        <v>13139</v>
      </c>
      <c r="AZ73" s="3">
        <f>euro_dsmga2_st_st!O347</f>
        <v>13163</v>
      </c>
      <c r="BA73" s="2">
        <f t="shared" si="51"/>
        <v>12860</v>
      </c>
      <c r="BB73" s="2">
        <f t="shared" si="52"/>
        <v>12868</v>
      </c>
      <c r="BC73" s="16">
        <f t="shared" si="53"/>
        <v>6.2208398133748052E-4</v>
      </c>
      <c r="BD73" s="16">
        <f t="shared" si="54"/>
        <v>1.9440124416796269E-3</v>
      </c>
      <c r="BE73" s="16">
        <f t="shared" si="55"/>
        <v>2.3561430793157076E-2</v>
      </c>
      <c r="BF73" s="17">
        <f t="shared" si="56"/>
        <v>12868</v>
      </c>
      <c r="BG73" s="17">
        <f t="shared" si="57"/>
        <v>12880</v>
      </c>
      <c r="BH73" s="18">
        <f t="shared" si="58"/>
        <v>1</v>
      </c>
      <c r="BI73" s="18"/>
      <c r="BJ73" s="3">
        <f>euro_mup_dyn!M347</f>
        <v>12085</v>
      </c>
      <c r="BK73" s="3">
        <f>euro_mup_dyn!N347</f>
        <v>13314</v>
      </c>
      <c r="BL73" s="3">
        <f>euro_mup_dyn!O347</f>
        <v>13401</v>
      </c>
      <c r="BM73" s="8">
        <f>euro_mup_st!M347</f>
        <v>11996</v>
      </c>
      <c r="BN73" s="8">
        <f>euro_mup_st!N347</f>
        <v>13134</v>
      </c>
      <c r="BO73" s="8">
        <f>euro_mup_st!O347</f>
        <v>13213</v>
      </c>
      <c r="BP73" s="3">
        <f>euro_mup_st_st!M347</f>
        <v>11996</v>
      </c>
      <c r="BQ73" s="3">
        <f>euro_mup_st_st!N347</f>
        <v>13149</v>
      </c>
      <c r="BR73" s="3">
        <f>euro_mup_st_st!O347</f>
        <v>13216</v>
      </c>
      <c r="BS73" s="2">
        <f t="shared" si="59"/>
        <v>13134</v>
      </c>
      <c r="BT73" s="2">
        <f t="shared" si="60"/>
        <v>13213</v>
      </c>
      <c r="BU73" s="16">
        <f t="shared" si="61"/>
        <v>2.0328917313841937E-2</v>
      </c>
      <c r="BV73" s="16">
        <f t="shared" si="62"/>
        <v>6.0149231003502361E-3</v>
      </c>
      <c r="BW73" s="16">
        <f t="shared" si="63"/>
        <v>6.2433379016293587E-3</v>
      </c>
      <c r="BX73" s="17">
        <f t="shared" si="64"/>
        <v>13401</v>
      </c>
      <c r="BY73" s="17">
        <f t="shared" si="65"/>
        <v>13134</v>
      </c>
      <c r="BZ73" s="18">
        <f t="shared" si="66"/>
        <v>0</v>
      </c>
      <c r="CA73" s="2"/>
      <c r="CB73" s="2">
        <f t="shared" si="67"/>
        <v>0</v>
      </c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15"/>
      <c r="EI73" s="15"/>
      <c r="EJ73" s="15"/>
      <c r="EK73" s="15"/>
      <c r="EL73" s="15"/>
      <c r="EM73" s="15"/>
      <c r="EN73" s="15"/>
      <c r="EO73" s="15"/>
      <c r="EP73" s="2"/>
      <c r="EQ73" s="15"/>
      <c r="ER73" s="15"/>
      <c r="ES73" s="15"/>
      <c r="ET73" s="15"/>
      <c r="EU73" s="15"/>
      <c r="EV73" s="15"/>
      <c r="EW73" s="15"/>
      <c r="EX73" s="15"/>
    </row>
    <row r="74" spans="1:154" x14ac:dyDescent="0.25">
      <c r="A74" s="2" t="s">
        <v>69</v>
      </c>
      <c r="B74" s="2"/>
      <c r="C74" s="4">
        <v>1000</v>
      </c>
      <c r="D74" s="4">
        <v>11551</v>
      </c>
      <c r="E74" s="4">
        <v>12205</v>
      </c>
      <c r="F74" s="1">
        <f t="shared" si="34"/>
        <v>0</v>
      </c>
      <c r="G74" s="1">
        <f t="shared" si="35"/>
        <v>11781</v>
      </c>
      <c r="H74">
        <v>11338</v>
      </c>
      <c r="I74">
        <v>12941</v>
      </c>
      <c r="J74">
        <v>11338</v>
      </c>
      <c r="K74">
        <v>11802</v>
      </c>
      <c r="L74" s="3">
        <f>euro_ltga_dyn!M352</f>
        <v>11338</v>
      </c>
      <c r="M74" s="3">
        <f>euro_ltga_dyn!N352</f>
        <v>11782</v>
      </c>
      <c r="N74" s="3">
        <f>euro_ltga_dyn!O352</f>
        <v>11784</v>
      </c>
      <c r="O74" s="8">
        <f>euro_ltga_st!M352</f>
        <v>11338</v>
      </c>
      <c r="P74" s="8">
        <f>euro_ltga_st!N352</f>
        <v>11861</v>
      </c>
      <c r="Q74" s="8">
        <f>euro_ltga_st!O352</f>
        <v>11872</v>
      </c>
      <c r="R74" s="3">
        <f>euro_ltga_st_st!M352</f>
        <v>11338</v>
      </c>
      <c r="S74" s="3">
        <f>euro_ltga_st_st!N352</f>
        <v>11857</v>
      </c>
      <c r="T74" s="3">
        <f>euro_ltga_st_st!O352</f>
        <v>11868</v>
      </c>
      <c r="U74" s="2">
        <f t="shared" si="36"/>
        <v>11782</v>
      </c>
      <c r="V74" s="2">
        <f t="shared" si="37"/>
        <v>11784</v>
      </c>
      <c r="W74" s="16">
        <f t="shared" si="38"/>
        <v>1.6975046681378373E-4</v>
      </c>
      <c r="X74" s="16">
        <f t="shared" si="39"/>
        <v>7.6387710066202685E-3</v>
      </c>
      <c r="Y74" s="16">
        <f t="shared" si="40"/>
        <v>7.2992700729927005E-3</v>
      </c>
      <c r="Z74" s="17">
        <f t="shared" si="41"/>
        <v>11784</v>
      </c>
      <c r="AA74" s="17">
        <f t="shared" si="42"/>
        <v>11857</v>
      </c>
      <c r="AB74" s="18">
        <f t="shared" si="43"/>
        <v>1</v>
      </c>
      <c r="AC74" s="2"/>
      <c r="AD74" s="8">
        <f>euro_p3_dyn!M352</f>
        <v>11338</v>
      </c>
      <c r="AE74" s="8">
        <f>euro_p3_dyn!N352</f>
        <v>11781</v>
      </c>
      <c r="AF74" s="8">
        <f>euro_p3_dyn!O352</f>
        <v>11781</v>
      </c>
      <c r="AG74" s="3">
        <f>euro_p3_st!M352</f>
        <v>11338</v>
      </c>
      <c r="AH74" s="3">
        <f>euro_p3_st!N352</f>
        <v>11823</v>
      </c>
      <c r="AI74" s="3">
        <f>euro_p3_st!O352</f>
        <v>11830</v>
      </c>
      <c r="AJ74" s="2">
        <f t="shared" si="44"/>
        <v>11781</v>
      </c>
      <c r="AK74" s="2">
        <f t="shared" si="45"/>
        <v>11781</v>
      </c>
      <c r="AL74" s="16">
        <f t="shared" si="46"/>
        <v>0</v>
      </c>
      <c r="AM74" s="16">
        <f t="shared" si="47"/>
        <v>4.1592394533571005E-3</v>
      </c>
      <c r="AN74" s="17">
        <f t="shared" si="48"/>
        <v>11781</v>
      </c>
      <c r="AO74" s="17">
        <f t="shared" si="49"/>
        <v>11823</v>
      </c>
      <c r="AP74" s="18">
        <f t="shared" si="50"/>
        <v>1</v>
      </c>
      <c r="AQ74" s="18"/>
      <c r="AR74" s="3">
        <f>euro_dsmga2_dyn!M352</f>
        <v>11338</v>
      </c>
      <c r="AS74" s="3">
        <f>euro_dsmga2_dyn!N352</f>
        <v>11785</v>
      </c>
      <c r="AT74" s="3">
        <f>euro_dsmga2_dyn!O352</f>
        <v>11789</v>
      </c>
      <c r="AU74" s="8">
        <f>euro_dsmga2_st!M352</f>
        <v>11338</v>
      </c>
      <c r="AV74" s="8">
        <f>euro_dsmga2_st!N352</f>
        <v>11829</v>
      </c>
      <c r="AW74" s="8">
        <f>euro_dsmga2_st!O352</f>
        <v>11838</v>
      </c>
      <c r="AX74" s="3">
        <f>euro_dsmga2_st_st!M352</f>
        <v>11338</v>
      </c>
      <c r="AY74" s="3">
        <f>euro_dsmga2_st_st!N352</f>
        <v>11959</v>
      </c>
      <c r="AZ74" s="3">
        <f>euro_dsmga2_st_st!O352</f>
        <v>11986</v>
      </c>
      <c r="BA74" s="2">
        <f t="shared" si="51"/>
        <v>11785</v>
      </c>
      <c r="BB74" s="2">
        <f t="shared" si="52"/>
        <v>11789</v>
      </c>
      <c r="BC74" s="16">
        <f t="shared" si="53"/>
        <v>3.3941450997030124E-4</v>
      </c>
      <c r="BD74" s="16">
        <f t="shared" si="54"/>
        <v>4.4972422571064917E-3</v>
      </c>
      <c r="BE74" s="16">
        <f t="shared" si="55"/>
        <v>1.7055579126007636E-2</v>
      </c>
      <c r="BF74" s="17">
        <f t="shared" si="56"/>
        <v>11789</v>
      </c>
      <c r="BG74" s="17">
        <f t="shared" si="57"/>
        <v>11829</v>
      </c>
      <c r="BH74" s="18">
        <f t="shared" si="58"/>
        <v>1</v>
      </c>
      <c r="BI74" s="18"/>
      <c r="BJ74" s="3">
        <f>euro_mup_dyn!M352</f>
        <v>11376</v>
      </c>
      <c r="BK74" s="3">
        <f>euro_mup_dyn!N352</f>
        <v>12054</v>
      </c>
      <c r="BL74" s="3">
        <f>euro_mup_dyn!O352</f>
        <v>12097</v>
      </c>
      <c r="BM74" s="8">
        <f>euro_mup_st!M352</f>
        <v>11338</v>
      </c>
      <c r="BN74" s="8">
        <f>euro_mup_st!N352</f>
        <v>11951</v>
      </c>
      <c r="BO74" s="8">
        <f>euro_mup_st!O352</f>
        <v>11982</v>
      </c>
      <c r="BP74" s="3">
        <f>euro_mup_st_st!M352</f>
        <v>11338</v>
      </c>
      <c r="BQ74" s="3">
        <f>euro_mup_st_st!N352</f>
        <v>11953</v>
      </c>
      <c r="BR74" s="3">
        <f>euro_mup_st_st!O352</f>
        <v>11996</v>
      </c>
      <c r="BS74" s="2">
        <f t="shared" si="59"/>
        <v>11951</v>
      </c>
      <c r="BT74" s="2">
        <f t="shared" si="60"/>
        <v>11982</v>
      </c>
      <c r="BU74" s="16">
        <f t="shared" si="61"/>
        <v>1.2216550916241319E-2</v>
      </c>
      <c r="BV74" s="16">
        <f t="shared" si="62"/>
        <v>2.5939251945443897E-3</v>
      </c>
      <c r="BW74" s="16">
        <f t="shared" si="63"/>
        <v>3.7653752824031461E-3</v>
      </c>
      <c r="BX74" s="17">
        <f t="shared" si="64"/>
        <v>12097</v>
      </c>
      <c r="BY74" s="17">
        <f t="shared" si="65"/>
        <v>11951</v>
      </c>
      <c r="BZ74" s="18">
        <f t="shared" si="66"/>
        <v>0</v>
      </c>
      <c r="CA74" s="2"/>
      <c r="CB74" s="2">
        <f t="shared" si="67"/>
        <v>0</v>
      </c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15"/>
      <c r="EI74" s="15"/>
      <c r="EJ74" s="15"/>
      <c r="EK74" s="15"/>
      <c r="EL74" s="15"/>
      <c r="EM74" s="15"/>
      <c r="EN74" s="15"/>
      <c r="EO74" s="15"/>
      <c r="EP74" s="2"/>
      <c r="EQ74" s="15"/>
      <c r="ER74" s="15"/>
      <c r="ES74" s="15"/>
      <c r="ET74" s="15"/>
      <c r="EU74" s="15"/>
      <c r="EV74" s="15"/>
      <c r="EW74" s="15"/>
      <c r="EX74" s="15"/>
    </row>
    <row r="75" spans="1:154" x14ac:dyDescent="0.25"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x14ac:dyDescent="0.25">
      <c r="T76" s="2"/>
      <c r="U76" s="2"/>
      <c r="V76" s="2"/>
      <c r="W76" s="15">
        <f>AVERAGE(W5:W74)</f>
        <v>4.7156335878688804E-4</v>
      </c>
      <c r="X76" s="15">
        <f>AVERAGE(X5:X74)</f>
        <v>4.5972567464863258E-2</v>
      </c>
      <c r="Y76" s="15">
        <f>AVERAGE(Y5:Y74)</f>
        <v>4.3617457603704092E-2</v>
      </c>
      <c r="Z76" s="15"/>
      <c r="AA76" s="15"/>
      <c r="AB76" s="18">
        <f>SUM(AB5:AB75)</f>
        <v>70</v>
      </c>
      <c r="AC76" s="2"/>
      <c r="AD76" s="2"/>
      <c r="AE76" s="2"/>
      <c r="AF76" s="2"/>
      <c r="AG76" s="2"/>
      <c r="AH76" s="2"/>
      <c r="AJ76" s="2"/>
      <c r="AK76" s="2"/>
      <c r="AL76" s="15">
        <f>AVERAGE(AL5:AL74)</f>
        <v>1.2063602801074611E-4</v>
      </c>
      <c r="AM76" s="15">
        <f>AVERAGE(AM5:AM74)</f>
        <v>1.0554968644966094E-2</v>
      </c>
      <c r="AO76" s="15"/>
      <c r="AP76" s="18">
        <f>SUM(AP5:AP75)</f>
        <v>70</v>
      </c>
      <c r="AQ76" s="18"/>
      <c r="AZ76" s="2"/>
      <c r="BA76" s="2"/>
      <c r="BB76" s="2"/>
      <c r="BC76" s="15">
        <f>AVERAGE(BC5:BC74)</f>
        <v>2.2266733599968771E-3</v>
      </c>
      <c r="BD76" s="15">
        <f>AVERAGE(BD5:BD74)</f>
        <v>2.9836135243447481E-2</v>
      </c>
      <c r="BE76" s="15">
        <f>AVERAGE(BE5:BE74)</f>
        <v>5.6504282306517939E-2</v>
      </c>
      <c r="BF76" s="15"/>
      <c r="BG76" s="15"/>
      <c r="BH76" s="18">
        <f>SUM(BH5:BH75)</f>
        <v>55</v>
      </c>
      <c r="BI76" s="18"/>
      <c r="BR76" s="2"/>
      <c r="BS76" s="2"/>
      <c r="BT76" s="2"/>
      <c r="BU76" s="15">
        <f>AVERAGE(BU5:BU74)</f>
        <v>6.4022210118343482E-3</v>
      </c>
      <c r="BV76" s="15">
        <f>AVERAGE(BV5:BV74)</f>
        <v>1.1906536588426705E-2</v>
      </c>
      <c r="BW76" s="15">
        <f>AVERAGE(BW5:BW74)</f>
        <v>9.7375861115563088E-3</v>
      </c>
      <c r="BX76" s="15"/>
      <c r="BY76" s="15"/>
      <c r="BZ76" s="18">
        <f>SUM(BZ5:BZ75)</f>
        <v>23</v>
      </c>
      <c r="CA76" s="15"/>
      <c r="CB76" s="18">
        <f>SUM(CB5:CB75)</f>
        <v>34</v>
      </c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15"/>
      <c r="EI76" s="15"/>
      <c r="EJ76" s="15"/>
      <c r="EK76" s="15"/>
      <c r="EL76" s="15"/>
      <c r="EM76" s="15"/>
      <c r="EN76" s="15"/>
      <c r="EO76" s="15"/>
      <c r="EP76" s="2"/>
      <c r="EQ76" s="15"/>
      <c r="ER76" s="15"/>
      <c r="ES76" s="15"/>
      <c r="ET76" s="15"/>
      <c r="EU76" s="15"/>
      <c r="EV76" s="15"/>
      <c r="EW76" s="15"/>
      <c r="EX76" s="15"/>
    </row>
    <row r="77" spans="1:154" x14ac:dyDescent="0.25">
      <c r="T77" s="2"/>
      <c r="U77" s="2"/>
      <c r="V77" s="2"/>
      <c r="W77" s="15">
        <f>STDEV(W5:W74)</f>
        <v>4.0356607020120662E-4</v>
      </c>
      <c r="X77" s="15">
        <f>STDEV(X5:X74)</f>
        <v>0.1225767667132527</v>
      </c>
      <c r="Y77" s="15">
        <f>STDEV(Y5:Y74)</f>
        <v>0.12753452818587574</v>
      </c>
      <c r="Z77" s="15"/>
      <c r="AA77" s="15" t="s">
        <v>1005</v>
      </c>
      <c r="AB77" s="15">
        <f>AB76/70</f>
        <v>1</v>
      </c>
      <c r="AC77" s="2"/>
      <c r="AD77" s="2"/>
      <c r="AE77" s="2"/>
      <c r="AF77" s="2"/>
      <c r="AG77" s="2"/>
      <c r="AH77" s="2"/>
      <c r="AJ77" s="2"/>
      <c r="AK77" s="2"/>
      <c r="AL77" s="15">
        <f>STDEV(AL5:AL74)</f>
        <v>3.3888761602038174E-4</v>
      </c>
      <c r="AM77" s="15">
        <f>STDEV(AM5:AM74)</f>
        <v>2.6709030609372415E-2</v>
      </c>
      <c r="AO77" s="15" t="s">
        <v>1005</v>
      </c>
      <c r="AP77" s="15">
        <f>AP76/70</f>
        <v>1</v>
      </c>
      <c r="AQ77" s="15"/>
      <c r="AZ77" s="2"/>
      <c r="BA77" s="2"/>
      <c r="BB77" s="2"/>
      <c r="BC77" s="15">
        <f>STDEV(BC5:BC74)</f>
        <v>6.2916832358432219E-3</v>
      </c>
      <c r="BD77" s="15">
        <f>STDEV(BD5:BD74)</f>
        <v>9.4988717575786016E-2</v>
      </c>
      <c r="BE77" s="15">
        <f>STDEV(BE5:BE74)</f>
        <v>0.12389939615369262</v>
      </c>
      <c r="BF77" s="15"/>
      <c r="BG77" s="15" t="s">
        <v>1005</v>
      </c>
      <c r="BH77" s="15">
        <f>BH76/70</f>
        <v>0.7857142857142857</v>
      </c>
      <c r="BI77" s="15"/>
      <c r="BR77" s="2"/>
      <c r="BS77" s="2"/>
      <c r="BT77" s="2"/>
      <c r="BU77" s="15">
        <f>STDEV(BU5:BU74)</f>
        <v>5.9723789122587126E-3</v>
      </c>
      <c r="BV77" s="15">
        <f>STDEV(BV5:BV74)</f>
        <v>2.6935371210592651E-2</v>
      </c>
      <c r="BW77" s="15">
        <f>STDEV(BW5:BW74)</f>
        <v>2.2510027583783329E-2</v>
      </c>
      <c r="BX77" s="15"/>
      <c r="BY77" s="15" t="s">
        <v>1005</v>
      </c>
      <c r="BZ77" s="15">
        <f>BZ76/70</f>
        <v>0.32857142857142857</v>
      </c>
      <c r="CA77" s="15" t="s">
        <v>1005</v>
      </c>
      <c r="CB77" s="15">
        <f>CB76/70</f>
        <v>0.48571428571428571</v>
      </c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x14ac:dyDescent="0.25"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J78" s="2"/>
      <c r="AK78" s="2"/>
      <c r="AL78" s="2"/>
      <c r="AM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x14ac:dyDescent="0.25"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J79" s="2"/>
      <c r="AK79" s="2"/>
      <c r="AL79" s="2"/>
      <c r="AM79" s="2"/>
    </row>
    <row r="81" customFormat="1" x14ac:dyDescent="0.25"/>
  </sheetData>
  <mergeCells count="56">
    <mergeCell ref="C3:E3"/>
    <mergeCell ref="O2:Q2"/>
    <mergeCell ref="P3:Q3"/>
    <mergeCell ref="CA2:CC2"/>
    <mergeCell ref="CB3:CC3"/>
    <mergeCell ref="F2:F4"/>
    <mergeCell ref="G2:G4"/>
    <mergeCell ref="R2:T2"/>
    <mergeCell ref="S3:T3"/>
    <mergeCell ref="AD2:AF2"/>
    <mergeCell ref="AE3:AF3"/>
    <mergeCell ref="AG2:AI2"/>
    <mergeCell ref="AH3:AI3"/>
    <mergeCell ref="M3:N3"/>
    <mergeCell ref="L2:N2"/>
    <mergeCell ref="H2:I2"/>
    <mergeCell ref="EQ1:EX1"/>
    <mergeCell ref="J2:K2"/>
    <mergeCell ref="CG2:CH2"/>
    <mergeCell ref="CE2:CF2"/>
    <mergeCell ref="CE1:CT1"/>
    <mergeCell ref="DE1:DL1"/>
    <mergeCell ref="CO2:CP2"/>
    <mergeCell ref="CQ2:CR2"/>
    <mergeCell ref="CS2:CT2"/>
    <mergeCell ref="CX1:DC1"/>
    <mergeCell ref="CI2:CJ2"/>
    <mergeCell ref="CK2:CL2"/>
    <mergeCell ref="CM2:CN2"/>
    <mergeCell ref="DO1:DV1"/>
    <mergeCell ref="DY1:EF1"/>
    <mergeCell ref="BJ2:BL2"/>
    <mergeCell ref="U3:V3"/>
    <mergeCell ref="W3:Y3"/>
    <mergeCell ref="Z3:AA3"/>
    <mergeCell ref="AJ3:AK3"/>
    <mergeCell ref="EH1:EO1"/>
    <mergeCell ref="BM2:BO2"/>
    <mergeCell ref="BP2:BR2"/>
    <mergeCell ref="BK3:BL3"/>
    <mergeCell ref="BN3:BO3"/>
    <mergeCell ref="BQ3:BR3"/>
    <mergeCell ref="BS3:BT3"/>
    <mergeCell ref="BU3:BW3"/>
    <mergeCell ref="BX3:BY3"/>
    <mergeCell ref="AR2:AT2"/>
    <mergeCell ref="AU2:AW2"/>
    <mergeCell ref="AX2:AZ2"/>
    <mergeCell ref="AS3:AT3"/>
    <mergeCell ref="AV3:AW3"/>
    <mergeCell ref="AY3:AZ3"/>
    <mergeCell ref="BA3:BB3"/>
    <mergeCell ref="BC3:BE3"/>
    <mergeCell ref="BF3:BG3"/>
    <mergeCell ref="AN3:AO3"/>
    <mergeCell ref="AL3:A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11286</v>
      </c>
      <c r="E3">
        <v>2</v>
      </c>
      <c r="F3">
        <v>817300</v>
      </c>
      <c r="J3" t="s">
        <v>70</v>
      </c>
    </row>
    <row r="4" spans="2:15" x14ac:dyDescent="0.25">
      <c r="B4" t="s">
        <v>856</v>
      </c>
      <c r="C4">
        <v>4362</v>
      </c>
      <c r="D4">
        <v>11307</v>
      </c>
      <c r="E4">
        <v>2</v>
      </c>
      <c r="F4">
        <v>817300</v>
      </c>
      <c r="J4" t="s">
        <v>71</v>
      </c>
    </row>
    <row r="5" spans="2:15" x14ac:dyDescent="0.25">
      <c r="B5" t="s">
        <v>856</v>
      </c>
      <c r="C5">
        <v>4362</v>
      </c>
      <c r="D5">
        <v>11450</v>
      </c>
      <c r="E5">
        <v>2</v>
      </c>
      <c r="F5">
        <v>817300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12909</v>
      </c>
      <c r="E6">
        <v>2</v>
      </c>
      <c r="F6">
        <v>815100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12701</v>
      </c>
      <c r="E7">
        <v>2</v>
      </c>
      <c r="F7">
        <v>815100</v>
      </c>
      <c r="J7" t="s">
        <v>74</v>
      </c>
      <c r="L7">
        <f>MIN(B3:B7)</f>
        <v>0</v>
      </c>
      <c r="M7">
        <f>MAX(C3:C7)</f>
        <v>4362</v>
      </c>
      <c r="N7">
        <f>MIN(D3:D7)</f>
        <v>11286</v>
      </c>
      <c r="O7">
        <f>MAX(D3:D7)</f>
        <v>12909</v>
      </c>
    </row>
    <row r="8" spans="2:15" x14ac:dyDescent="0.25">
      <c r="B8" t="s">
        <v>857</v>
      </c>
      <c r="C8">
        <v>3878</v>
      </c>
      <c r="D8">
        <v>7911</v>
      </c>
      <c r="E8">
        <v>2</v>
      </c>
      <c r="F8">
        <v>899800</v>
      </c>
      <c r="J8" t="s">
        <v>75</v>
      </c>
    </row>
    <row r="9" spans="2:15" x14ac:dyDescent="0.25">
      <c r="B9" t="s">
        <v>857</v>
      </c>
      <c r="C9">
        <v>3878</v>
      </c>
      <c r="D9">
        <v>7803</v>
      </c>
      <c r="E9">
        <v>2</v>
      </c>
      <c r="F9">
        <v>893200</v>
      </c>
      <c r="J9" t="s">
        <v>76</v>
      </c>
    </row>
    <row r="10" spans="2:15" x14ac:dyDescent="0.25">
      <c r="B10" t="s">
        <v>857</v>
      </c>
      <c r="C10">
        <v>3878</v>
      </c>
      <c r="D10">
        <v>7915</v>
      </c>
      <c r="E10">
        <v>2</v>
      </c>
      <c r="F10">
        <v>903100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7826</v>
      </c>
      <c r="E11">
        <v>2</v>
      </c>
      <c r="F11">
        <v>904200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8028</v>
      </c>
      <c r="E12">
        <v>2</v>
      </c>
      <c r="F12">
        <v>903100</v>
      </c>
      <c r="J12" t="s">
        <v>79</v>
      </c>
      <c r="L12">
        <f>MIN(B8:B12)</f>
        <v>0</v>
      </c>
      <c r="M12">
        <f>MAX(C8:C12)</f>
        <v>3878</v>
      </c>
      <c r="N12">
        <f>MIN(D8:D12)</f>
        <v>7803</v>
      </c>
      <c r="O12">
        <f>MAX(D8:D12)</f>
        <v>8028</v>
      </c>
    </row>
    <row r="13" spans="2:15" x14ac:dyDescent="0.25">
      <c r="B13" t="s">
        <v>858</v>
      </c>
      <c r="C13">
        <v>4551</v>
      </c>
      <c r="D13">
        <v>6858</v>
      </c>
      <c r="E13">
        <v>2</v>
      </c>
      <c r="F13">
        <v>895400</v>
      </c>
      <c r="J13" t="s">
        <v>80</v>
      </c>
    </row>
    <row r="14" spans="2:15" x14ac:dyDescent="0.25">
      <c r="B14" t="s">
        <v>858</v>
      </c>
      <c r="C14">
        <v>4551</v>
      </c>
      <c r="D14">
        <v>6857</v>
      </c>
      <c r="E14">
        <v>2</v>
      </c>
      <c r="F14">
        <v>896500</v>
      </c>
      <c r="J14" t="s">
        <v>81</v>
      </c>
    </row>
    <row r="15" spans="2:15" x14ac:dyDescent="0.25">
      <c r="B15" t="s">
        <v>858</v>
      </c>
      <c r="C15">
        <v>4551</v>
      </c>
      <c r="D15">
        <v>6832</v>
      </c>
      <c r="E15">
        <v>2</v>
      </c>
      <c r="F15">
        <v>896500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6913</v>
      </c>
      <c r="E16">
        <v>2</v>
      </c>
      <c r="F16">
        <v>888800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6843</v>
      </c>
      <c r="E17">
        <v>2</v>
      </c>
      <c r="F17">
        <v>885500</v>
      </c>
      <c r="J17" t="s">
        <v>84</v>
      </c>
      <c r="L17">
        <f>MIN(B13:B17)</f>
        <v>0</v>
      </c>
      <c r="M17">
        <f>MAX(C13:C17)</f>
        <v>4551</v>
      </c>
      <c r="N17">
        <f>MIN(D13:D17)</f>
        <v>6832</v>
      </c>
      <c r="O17">
        <f>MAX(D13:D17)</f>
        <v>6913</v>
      </c>
    </row>
    <row r="18" spans="2:15" x14ac:dyDescent="0.25">
      <c r="B18" t="s">
        <v>859</v>
      </c>
      <c r="C18">
        <v>6959</v>
      </c>
      <c r="D18">
        <v>9323</v>
      </c>
      <c r="E18">
        <v>3</v>
      </c>
      <c r="F18">
        <v>884400</v>
      </c>
      <c r="J18" t="s">
        <v>85</v>
      </c>
    </row>
    <row r="19" spans="2:15" x14ac:dyDescent="0.25">
      <c r="B19" t="s">
        <v>859</v>
      </c>
      <c r="C19">
        <v>6959</v>
      </c>
      <c r="D19">
        <v>9318</v>
      </c>
      <c r="E19">
        <v>3</v>
      </c>
      <c r="F19">
        <v>885500</v>
      </c>
      <c r="J19" t="s">
        <v>86</v>
      </c>
    </row>
    <row r="20" spans="2:15" x14ac:dyDescent="0.25">
      <c r="B20" t="s">
        <v>859</v>
      </c>
      <c r="C20">
        <v>6959</v>
      </c>
      <c r="D20">
        <v>9290</v>
      </c>
      <c r="E20">
        <v>3</v>
      </c>
      <c r="F20">
        <v>881100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9297</v>
      </c>
      <c r="E21">
        <v>3</v>
      </c>
      <c r="F21">
        <v>883300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9284</v>
      </c>
      <c r="E22">
        <v>3</v>
      </c>
      <c r="F22">
        <v>881100</v>
      </c>
      <c r="J22" t="s">
        <v>89</v>
      </c>
      <c r="L22">
        <f>MIN(B18:B22)</f>
        <v>0</v>
      </c>
      <c r="M22">
        <f>MAX(C18:C22)</f>
        <v>6959</v>
      </c>
      <c r="N22">
        <f>MIN(D18:D22)</f>
        <v>9284</v>
      </c>
      <c r="O22">
        <f>MAX(D18:D22)</f>
        <v>9323</v>
      </c>
    </row>
    <row r="23" spans="2:15" x14ac:dyDescent="0.25">
      <c r="B23" t="s">
        <v>860</v>
      </c>
      <c r="C23">
        <v>4359</v>
      </c>
      <c r="D23">
        <v>12517</v>
      </c>
      <c r="E23">
        <v>3</v>
      </c>
      <c r="F23">
        <v>807400</v>
      </c>
      <c r="J23" t="s">
        <v>90</v>
      </c>
    </row>
    <row r="24" spans="2:15" x14ac:dyDescent="0.25">
      <c r="B24" t="s">
        <v>860</v>
      </c>
      <c r="C24">
        <v>4359</v>
      </c>
      <c r="D24">
        <v>11068</v>
      </c>
      <c r="E24">
        <v>3</v>
      </c>
      <c r="F24">
        <v>887700</v>
      </c>
      <c r="J24" t="s">
        <v>91</v>
      </c>
    </row>
    <row r="25" spans="2:15" x14ac:dyDescent="0.25">
      <c r="B25" t="s">
        <v>860</v>
      </c>
      <c r="C25">
        <v>4359</v>
      </c>
      <c r="D25">
        <v>10255</v>
      </c>
      <c r="E25">
        <v>3</v>
      </c>
      <c r="F25">
        <v>885500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12515</v>
      </c>
      <c r="E26">
        <v>3</v>
      </c>
      <c r="F26">
        <v>809600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9974</v>
      </c>
      <c r="E27">
        <v>3</v>
      </c>
      <c r="F27">
        <v>886600</v>
      </c>
      <c r="J27" t="s">
        <v>94</v>
      </c>
      <c r="L27">
        <f>MIN(B23:B27)</f>
        <v>0</v>
      </c>
      <c r="M27">
        <f>MAX(C23:C27)</f>
        <v>4359</v>
      </c>
      <c r="N27">
        <f>MIN(D23:D27)</f>
        <v>9974</v>
      </c>
      <c r="O27">
        <f>MAX(D23:D27)</f>
        <v>12517</v>
      </c>
    </row>
    <row r="28" spans="2:15" x14ac:dyDescent="0.25">
      <c r="B28" t="s">
        <v>861</v>
      </c>
      <c r="C28">
        <v>6338</v>
      </c>
      <c r="D28">
        <v>8192</v>
      </c>
      <c r="E28">
        <v>4</v>
      </c>
      <c r="F28">
        <v>814000</v>
      </c>
      <c r="J28" t="s">
        <v>95</v>
      </c>
    </row>
    <row r="29" spans="2:15" x14ac:dyDescent="0.25">
      <c r="B29" t="s">
        <v>861</v>
      </c>
      <c r="C29">
        <v>6338</v>
      </c>
      <c r="D29">
        <v>8208</v>
      </c>
      <c r="E29">
        <v>4</v>
      </c>
      <c r="F29">
        <v>822800</v>
      </c>
      <c r="J29" t="s">
        <v>96</v>
      </c>
    </row>
    <row r="30" spans="2:15" x14ac:dyDescent="0.25">
      <c r="B30" t="s">
        <v>861</v>
      </c>
      <c r="C30">
        <v>6338</v>
      </c>
      <c r="D30">
        <v>8173</v>
      </c>
      <c r="E30">
        <v>4</v>
      </c>
      <c r="F30">
        <v>822800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8190</v>
      </c>
      <c r="E31">
        <v>4</v>
      </c>
      <c r="F31">
        <v>827200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8187</v>
      </c>
      <c r="E32">
        <v>4</v>
      </c>
      <c r="F32">
        <v>829400</v>
      </c>
      <c r="J32" t="s">
        <v>99</v>
      </c>
      <c r="L32">
        <f>MIN(B28:B32)</f>
        <v>0</v>
      </c>
      <c r="M32">
        <f>MAX(C28:C32)</f>
        <v>6338</v>
      </c>
      <c r="N32">
        <f>MIN(D28:D32)</f>
        <v>8173</v>
      </c>
      <c r="O32">
        <f>MAX(D28:D32)</f>
        <v>8208</v>
      </c>
    </row>
    <row r="33" spans="2:15" x14ac:dyDescent="0.25">
      <c r="B33" t="s">
        <v>862</v>
      </c>
      <c r="C33">
        <v>5312</v>
      </c>
      <c r="D33">
        <v>8034</v>
      </c>
      <c r="E33">
        <v>3</v>
      </c>
      <c r="F33">
        <v>876700</v>
      </c>
      <c r="J33" t="s">
        <v>100</v>
      </c>
    </row>
    <row r="34" spans="2:15" x14ac:dyDescent="0.25">
      <c r="B34" t="s">
        <v>862</v>
      </c>
      <c r="C34">
        <v>5312</v>
      </c>
      <c r="D34">
        <v>8012</v>
      </c>
      <c r="E34">
        <v>3</v>
      </c>
      <c r="F34">
        <v>881100</v>
      </c>
      <c r="J34" t="s">
        <v>101</v>
      </c>
    </row>
    <row r="35" spans="2:15" x14ac:dyDescent="0.25">
      <c r="B35" t="s">
        <v>862</v>
      </c>
      <c r="C35">
        <v>5312</v>
      </c>
      <c r="D35">
        <v>8019</v>
      </c>
      <c r="E35">
        <v>3</v>
      </c>
      <c r="F35">
        <v>882200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8013</v>
      </c>
      <c r="E36">
        <v>3</v>
      </c>
      <c r="F36">
        <v>873400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8050</v>
      </c>
      <c r="E37">
        <v>3</v>
      </c>
      <c r="F37">
        <v>876700</v>
      </c>
      <c r="J37" t="s">
        <v>104</v>
      </c>
      <c r="L37">
        <f>MIN(B33:B37)</f>
        <v>0</v>
      </c>
      <c r="M37">
        <f>MAX(C33:C37)</f>
        <v>5312</v>
      </c>
      <c r="N37">
        <f>MIN(D33:D37)</f>
        <v>8012</v>
      </c>
      <c r="O37">
        <f>MAX(D33:D37)</f>
        <v>8050</v>
      </c>
    </row>
    <row r="38" spans="2:15" x14ac:dyDescent="0.25">
      <c r="B38" t="s">
        <v>863</v>
      </c>
      <c r="C38">
        <v>5201</v>
      </c>
      <c r="D38">
        <v>8339</v>
      </c>
      <c r="E38">
        <v>3</v>
      </c>
      <c r="F38">
        <v>870100</v>
      </c>
      <c r="J38" t="s">
        <v>105</v>
      </c>
    </row>
    <row r="39" spans="2:15" x14ac:dyDescent="0.25">
      <c r="B39" t="s">
        <v>863</v>
      </c>
      <c r="C39">
        <v>5201</v>
      </c>
      <c r="D39">
        <v>8318</v>
      </c>
      <c r="E39">
        <v>3</v>
      </c>
      <c r="F39">
        <v>869000</v>
      </c>
      <c r="J39" t="s">
        <v>106</v>
      </c>
    </row>
    <row r="40" spans="2:15" x14ac:dyDescent="0.25">
      <c r="B40" t="s">
        <v>863</v>
      </c>
      <c r="C40">
        <v>5201</v>
      </c>
      <c r="D40">
        <v>8314</v>
      </c>
      <c r="E40">
        <v>3</v>
      </c>
      <c r="F40">
        <v>859100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8339</v>
      </c>
      <c r="E41">
        <v>3</v>
      </c>
      <c r="F41">
        <v>865700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8290</v>
      </c>
      <c r="E42">
        <v>3</v>
      </c>
      <c r="F42">
        <v>867900</v>
      </c>
      <c r="J42" t="s">
        <v>109</v>
      </c>
      <c r="L42">
        <f>MIN(B38:B42)</f>
        <v>0</v>
      </c>
      <c r="M42">
        <f>MAX(C38:C42)</f>
        <v>5201</v>
      </c>
      <c r="N42">
        <f>MIN(D38:D42)</f>
        <v>8290</v>
      </c>
      <c r="O42">
        <f>MAX(D38:D42)</f>
        <v>8339</v>
      </c>
    </row>
    <row r="43" spans="2:15" x14ac:dyDescent="0.25">
      <c r="B43" t="s">
        <v>864</v>
      </c>
      <c r="C43">
        <v>4860</v>
      </c>
      <c r="D43">
        <v>13221</v>
      </c>
      <c r="E43">
        <v>2</v>
      </c>
      <c r="F43">
        <v>797500</v>
      </c>
      <c r="J43" t="s">
        <v>110</v>
      </c>
    </row>
    <row r="44" spans="2:15" x14ac:dyDescent="0.25">
      <c r="B44" t="s">
        <v>864</v>
      </c>
      <c r="C44">
        <v>4860</v>
      </c>
      <c r="D44">
        <v>12160</v>
      </c>
      <c r="E44">
        <v>2</v>
      </c>
      <c r="F44">
        <v>797500</v>
      </c>
      <c r="J44" t="s">
        <v>111</v>
      </c>
    </row>
    <row r="45" spans="2:15" x14ac:dyDescent="0.25">
      <c r="B45" t="s">
        <v>864</v>
      </c>
      <c r="C45">
        <v>4860</v>
      </c>
      <c r="D45">
        <v>13116</v>
      </c>
      <c r="E45">
        <v>2</v>
      </c>
      <c r="F45">
        <v>797500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13116</v>
      </c>
      <c r="E46">
        <v>2</v>
      </c>
      <c r="F46">
        <v>798600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13089</v>
      </c>
      <c r="E47">
        <v>2</v>
      </c>
      <c r="F47">
        <v>798600</v>
      </c>
      <c r="J47" t="s">
        <v>114</v>
      </c>
      <c r="L47">
        <f>MIN(B43:B47)</f>
        <v>0</v>
      </c>
      <c r="M47">
        <f>MAX(C43:C47)</f>
        <v>4860</v>
      </c>
      <c r="N47">
        <f>MIN(D43:D47)</f>
        <v>12160</v>
      </c>
      <c r="O47">
        <f>MAX(D43:D47)</f>
        <v>13221</v>
      </c>
    </row>
    <row r="48" spans="2:15" x14ac:dyDescent="0.25">
      <c r="B48" t="s">
        <v>865</v>
      </c>
      <c r="C48">
        <v>5118</v>
      </c>
      <c r="D48">
        <v>9004</v>
      </c>
      <c r="E48">
        <v>2</v>
      </c>
      <c r="F48">
        <v>859100</v>
      </c>
      <c r="J48" t="s">
        <v>115</v>
      </c>
    </row>
    <row r="49" spans="2:15" x14ac:dyDescent="0.25">
      <c r="B49" t="s">
        <v>865</v>
      </c>
      <c r="C49">
        <v>5118</v>
      </c>
      <c r="D49">
        <v>8936</v>
      </c>
      <c r="E49">
        <v>2</v>
      </c>
      <c r="F49">
        <v>862400</v>
      </c>
      <c r="J49" t="s">
        <v>116</v>
      </c>
    </row>
    <row r="50" spans="2:15" x14ac:dyDescent="0.25">
      <c r="B50" t="s">
        <v>865</v>
      </c>
      <c r="C50">
        <v>5118</v>
      </c>
      <c r="D50">
        <v>8930</v>
      </c>
      <c r="E50">
        <v>2</v>
      </c>
      <c r="F50">
        <v>863500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9018</v>
      </c>
      <c r="E51">
        <v>2</v>
      </c>
      <c r="F51">
        <v>863500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8919</v>
      </c>
      <c r="E52">
        <v>2</v>
      </c>
      <c r="F52">
        <v>864600</v>
      </c>
      <c r="J52" t="s">
        <v>119</v>
      </c>
      <c r="L52">
        <f>MIN(B48:B52)</f>
        <v>0</v>
      </c>
      <c r="M52">
        <f>MAX(C48:C52)</f>
        <v>5118</v>
      </c>
      <c r="N52">
        <f>MIN(D48:D52)</f>
        <v>8919</v>
      </c>
      <c r="O52">
        <f>MAX(D48:D52)</f>
        <v>9018</v>
      </c>
    </row>
    <row r="53" spans="2:15" x14ac:dyDescent="0.25">
      <c r="B53" t="s">
        <v>866</v>
      </c>
      <c r="C53">
        <v>8354</v>
      </c>
      <c r="D53">
        <v>9983</v>
      </c>
      <c r="E53">
        <v>3</v>
      </c>
      <c r="F53">
        <v>856900</v>
      </c>
      <c r="J53" t="s">
        <v>120</v>
      </c>
    </row>
    <row r="54" spans="2:15" x14ac:dyDescent="0.25">
      <c r="B54" t="s">
        <v>866</v>
      </c>
      <c r="C54">
        <v>8354</v>
      </c>
      <c r="D54">
        <v>9955</v>
      </c>
      <c r="E54">
        <v>3</v>
      </c>
      <c r="F54">
        <v>862400</v>
      </c>
      <c r="J54" t="s">
        <v>121</v>
      </c>
    </row>
    <row r="55" spans="2:15" x14ac:dyDescent="0.25">
      <c r="B55" t="s">
        <v>866</v>
      </c>
      <c r="C55">
        <v>8354</v>
      </c>
      <c r="D55">
        <v>9965</v>
      </c>
      <c r="E55">
        <v>3</v>
      </c>
      <c r="F55">
        <v>855800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9993</v>
      </c>
      <c r="E56">
        <v>3</v>
      </c>
      <c r="F56">
        <v>856900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9962</v>
      </c>
      <c r="E57">
        <v>3</v>
      </c>
      <c r="F57">
        <v>859100</v>
      </c>
      <c r="J57" t="s">
        <v>124</v>
      </c>
      <c r="L57">
        <f>MIN(B53:B57)</f>
        <v>0</v>
      </c>
      <c r="M57">
        <f>MAX(C53:C57)</f>
        <v>8354</v>
      </c>
      <c r="N57">
        <f>MIN(D53:D57)</f>
        <v>9955</v>
      </c>
      <c r="O57">
        <f>MAX(D53:D57)</f>
        <v>9993</v>
      </c>
    </row>
    <row r="58" spans="2:15" x14ac:dyDescent="0.25">
      <c r="B58" t="s">
        <v>867</v>
      </c>
      <c r="C58">
        <v>6897</v>
      </c>
      <c r="D58">
        <v>9010</v>
      </c>
      <c r="E58">
        <v>3</v>
      </c>
      <c r="F58">
        <v>865700</v>
      </c>
      <c r="J58" t="s">
        <v>125</v>
      </c>
    </row>
    <row r="59" spans="2:15" x14ac:dyDescent="0.25">
      <c r="B59" t="s">
        <v>867</v>
      </c>
      <c r="C59">
        <v>6897</v>
      </c>
      <c r="D59">
        <v>8999</v>
      </c>
      <c r="E59">
        <v>2</v>
      </c>
      <c r="F59">
        <v>866800</v>
      </c>
      <c r="J59" t="s">
        <v>126</v>
      </c>
    </row>
    <row r="60" spans="2:15" x14ac:dyDescent="0.25">
      <c r="B60" t="s">
        <v>867</v>
      </c>
      <c r="C60">
        <v>6897</v>
      </c>
      <c r="D60">
        <v>8978</v>
      </c>
      <c r="E60">
        <v>3</v>
      </c>
      <c r="F60">
        <v>867900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9015</v>
      </c>
      <c r="E61">
        <v>3</v>
      </c>
      <c r="F61">
        <v>866800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8971</v>
      </c>
      <c r="E62">
        <v>3</v>
      </c>
      <c r="F62">
        <v>860200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8971</v>
      </c>
      <c r="O62">
        <f>MAX(D58:D62)</f>
        <v>9015</v>
      </c>
    </row>
    <row r="63" spans="2:15" x14ac:dyDescent="0.25">
      <c r="B63" t="s">
        <v>868</v>
      </c>
      <c r="C63">
        <v>7800</v>
      </c>
      <c r="D63">
        <v>8887</v>
      </c>
      <c r="E63">
        <v>4</v>
      </c>
      <c r="F63">
        <v>819500</v>
      </c>
      <c r="J63" t="s">
        <v>130</v>
      </c>
    </row>
    <row r="64" spans="2:15" x14ac:dyDescent="0.25">
      <c r="B64" t="s">
        <v>868</v>
      </c>
      <c r="C64">
        <v>7800</v>
      </c>
      <c r="D64">
        <v>8878</v>
      </c>
      <c r="E64">
        <v>4</v>
      </c>
      <c r="F64">
        <v>821700</v>
      </c>
      <c r="J64" t="s">
        <v>131</v>
      </c>
    </row>
    <row r="65" spans="2:15" x14ac:dyDescent="0.25">
      <c r="B65" t="s">
        <v>868</v>
      </c>
      <c r="C65">
        <v>7800</v>
      </c>
      <c r="D65">
        <v>8901</v>
      </c>
      <c r="E65">
        <v>4</v>
      </c>
      <c r="F65">
        <v>822800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8883</v>
      </c>
      <c r="E66">
        <v>4</v>
      </c>
      <c r="F66">
        <v>818400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8907</v>
      </c>
      <c r="E67">
        <v>4</v>
      </c>
      <c r="F67">
        <v>823900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8878</v>
      </c>
      <c r="O67">
        <f>MAX(D63:D67)</f>
        <v>8907</v>
      </c>
    </row>
    <row r="68" spans="2:15" x14ac:dyDescent="0.25">
      <c r="B68" t="s">
        <v>869</v>
      </c>
      <c r="C68">
        <v>6935</v>
      </c>
      <c r="D68">
        <v>8861</v>
      </c>
      <c r="E68">
        <v>3</v>
      </c>
      <c r="F68">
        <v>833800</v>
      </c>
      <c r="J68" t="s">
        <v>135</v>
      </c>
    </row>
    <row r="69" spans="2:15" x14ac:dyDescent="0.25">
      <c r="B69" t="s">
        <v>869</v>
      </c>
      <c r="C69">
        <v>6935</v>
      </c>
      <c r="D69">
        <v>8848</v>
      </c>
      <c r="E69">
        <v>3</v>
      </c>
      <c r="F69">
        <v>851400</v>
      </c>
      <c r="J69" t="s">
        <v>136</v>
      </c>
    </row>
    <row r="70" spans="2:15" x14ac:dyDescent="0.25">
      <c r="B70" t="s">
        <v>869</v>
      </c>
      <c r="C70">
        <v>6935</v>
      </c>
      <c r="D70">
        <v>8847</v>
      </c>
      <c r="E70">
        <v>3</v>
      </c>
      <c r="F70">
        <v>849200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8825</v>
      </c>
      <c r="E71">
        <v>3</v>
      </c>
      <c r="F71">
        <v>852500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8852</v>
      </c>
      <c r="E72">
        <v>3</v>
      </c>
      <c r="F72">
        <v>850300</v>
      </c>
      <c r="J72" t="s">
        <v>139</v>
      </c>
      <c r="L72">
        <f>MIN(B68:B72)</f>
        <v>0</v>
      </c>
      <c r="M72">
        <f>MAX(C68:C72)</f>
        <v>6935</v>
      </c>
      <c r="N72">
        <f>MIN(D68:D72)</f>
        <v>8825</v>
      </c>
      <c r="O72">
        <f>MAX(D68:D72)</f>
        <v>8861</v>
      </c>
    </row>
    <row r="73" spans="2:15" x14ac:dyDescent="0.25">
      <c r="B73" t="s">
        <v>870</v>
      </c>
      <c r="C73">
        <v>4899</v>
      </c>
      <c r="D73">
        <v>8144</v>
      </c>
      <c r="E73">
        <v>3</v>
      </c>
      <c r="F73">
        <v>858000</v>
      </c>
      <c r="J73" t="s">
        <v>140</v>
      </c>
    </row>
    <row r="74" spans="2:15" x14ac:dyDescent="0.25">
      <c r="B74" t="s">
        <v>870</v>
      </c>
      <c r="C74">
        <v>4899</v>
      </c>
      <c r="D74">
        <v>8146</v>
      </c>
      <c r="E74">
        <v>3</v>
      </c>
      <c r="F74">
        <v>878900</v>
      </c>
      <c r="J74" t="s">
        <v>141</v>
      </c>
    </row>
    <row r="75" spans="2:15" x14ac:dyDescent="0.25">
      <c r="B75" t="s">
        <v>870</v>
      </c>
      <c r="C75">
        <v>4899</v>
      </c>
      <c r="D75">
        <v>8227</v>
      </c>
      <c r="E75">
        <v>3</v>
      </c>
      <c r="F75">
        <v>869000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8244</v>
      </c>
      <c r="E76">
        <v>3</v>
      </c>
      <c r="F76">
        <v>880000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8236</v>
      </c>
      <c r="E77">
        <v>3</v>
      </c>
      <c r="F77">
        <v>871200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8144</v>
      </c>
      <c r="O77">
        <f>MAX(D73:D77)</f>
        <v>8244</v>
      </c>
    </row>
    <row r="78" spans="2:15" x14ac:dyDescent="0.25">
      <c r="B78" t="s">
        <v>871</v>
      </c>
      <c r="C78">
        <v>7243</v>
      </c>
      <c r="D78">
        <v>8629</v>
      </c>
      <c r="E78">
        <v>3</v>
      </c>
      <c r="F78">
        <v>869000</v>
      </c>
      <c r="J78" t="s">
        <v>145</v>
      </c>
    </row>
    <row r="79" spans="2:15" x14ac:dyDescent="0.25">
      <c r="B79" t="s">
        <v>871</v>
      </c>
      <c r="C79">
        <v>7243</v>
      </c>
      <c r="D79">
        <v>8632</v>
      </c>
      <c r="E79">
        <v>3</v>
      </c>
      <c r="F79">
        <v>866800</v>
      </c>
      <c r="J79" t="s">
        <v>146</v>
      </c>
    </row>
    <row r="80" spans="2:15" x14ac:dyDescent="0.25">
      <c r="B80" t="s">
        <v>871</v>
      </c>
      <c r="C80">
        <v>7243</v>
      </c>
      <c r="D80">
        <v>8653</v>
      </c>
      <c r="E80">
        <v>3</v>
      </c>
      <c r="F80">
        <v>827200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8653</v>
      </c>
      <c r="E81">
        <v>3</v>
      </c>
      <c r="F81">
        <v>873400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8627</v>
      </c>
      <c r="E82">
        <v>3</v>
      </c>
      <c r="F82">
        <v>866800</v>
      </c>
      <c r="J82" t="s">
        <v>149</v>
      </c>
      <c r="L82">
        <f>MIN(B78:B82)</f>
        <v>0</v>
      </c>
      <c r="M82">
        <f>MAX(C78:C82)</f>
        <v>7243</v>
      </c>
      <c r="N82">
        <f>MIN(D78:D82)</f>
        <v>8627</v>
      </c>
      <c r="O82">
        <f>MAX(D78:D82)</f>
        <v>8653</v>
      </c>
    </row>
    <row r="83" spans="2:15" x14ac:dyDescent="0.25">
      <c r="B83" t="s">
        <v>872</v>
      </c>
      <c r="C83">
        <v>5639</v>
      </c>
      <c r="D83">
        <v>7221</v>
      </c>
      <c r="E83">
        <v>4</v>
      </c>
      <c r="F83">
        <v>845900</v>
      </c>
      <c r="J83" t="s">
        <v>150</v>
      </c>
    </row>
    <row r="84" spans="2:15" x14ac:dyDescent="0.25">
      <c r="B84" t="s">
        <v>872</v>
      </c>
      <c r="C84">
        <v>5639</v>
      </c>
      <c r="D84">
        <v>7216</v>
      </c>
      <c r="E84">
        <v>4</v>
      </c>
      <c r="F84">
        <v>829400</v>
      </c>
      <c r="J84" t="s">
        <v>151</v>
      </c>
    </row>
    <row r="85" spans="2:15" x14ac:dyDescent="0.25">
      <c r="B85" t="s">
        <v>872</v>
      </c>
      <c r="C85">
        <v>5639</v>
      </c>
      <c r="D85">
        <v>7230</v>
      </c>
      <c r="E85">
        <v>4</v>
      </c>
      <c r="F85">
        <v>834900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7234</v>
      </c>
      <c r="E86">
        <v>4</v>
      </c>
      <c r="F86">
        <v>836000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7246</v>
      </c>
      <c r="E87">
        <v>4</v>
      </c>
      <c r="F87">
        <v>832700</v>
      </c>
      <c r="J87" t="s">
        <v>154</v>
      </c>
      <c r="L87">
        <f>MIN(B83:B87)</f>
        <v>0</v>
      </c>
      <c r="M87">
        <f>MAX(C83:C87)</f>
        <v>5639</v>
      </c>
      <c r="N87">
        <f>MIN(D83:D87)</f>
        <v>7216</v>
      </c>
      <c r="O87">
        <f>MAX(D83:D87)</f>
        <v>7246</v>
      </c>
    </row>
    <row r="88" spans="2:15" x14ac:dyDescent="0.25">
      <c r="B88" t="s">
        <v>873</v>
      </c>
      <c r="C88">
        <v>8880</v>
      </c>
      <c r="D88">
        <v>10874</v>
      </c>
      <c r="E88">
        <v>4</v>
      </c>
      <c r="F88">
        <v>772200</v>
      </c>
      <c r="J88" t="s">
        <v>155</v>
      </c>
    </row>
    <row r="89" spans="2:15" x14ac:dyDescent="0.25">
      <c r="B89" t="s">
        <v>873</v>
      </c>
      <c r="C89">
        <v>8880</v>
      </c>
      <c r="D89">
        <v>10866</v>
      </c>
      <c r="E89">
        <v>4</v>
      </c>
      <c r="F89">
        <v>763400</v>
      </c>
      <c r="J89" t="s">
        <v>156</v>
      </c>
    </row>
    <row r="90" spans="2:15" x14ac:dyDescent="0.25">
      <c r="B90" t="s">
        <v>873</v>
      </c>
      <c r="C90">
        <v>8880</v>
      </c>
      <c r="D90">
        <v>10891</v>
      </c>
      <c r="E90">
        <v>4</v>
      </c>
      <c r="F90">
        <v>767800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10891</v>
      </c>
      <c r="E91">
        <v>4</v>
      </c>
      <c r="F91">
        <v>767800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10863</v>
      </c>
      <c r="E92">
        <v>4</v>
      </c>
      <c r="F92">
        <v>756800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10863</v>
      </c>
      <c r="O92">
        <f>MAX(D88:D92)</f>
        <v>10891</v>
      </c>
    </row>
    <row r="93" spans="2:15" x14ac:dyDescent="0.25">
      <c r="B93" t="s">
        <v>874</v>
      </c>
      <c r="C93">
        <v>3267</v>
      </c>
      <c r="D93">
        <v>7289</v>
      </c>
      <c r="E93">
        <v>3</v>
      </c>
      <c r="F93">
        <v>893200</v>
      </c>
      <c r="J93" t="s">
        <v>160</v>
      </c>
    </row>
    <row r="94" spans="2:15" x14ac:dyDescent="0.25">
      <c r="B94" t="s">
        <v>874</v>
      </c>
      <c r="C94">
        <v>3267</v>
      </c>
      <c r="D94">
        <v>7436</v>
      </c>
      <c r="E94">
        <v>3</v>
      </c>
      <c r="F94">
        <v>888800</v>
      </c>
      <c r="J94" t="s">
        <v>161</v>
      </c>
    </row>
    <row r="95" spans="2:15" x14ac:dyDescent="0.25">
      <c r="B95" t="s">
        <v>874</v>
      </c>
      <c r="C95">
        <v>3267</v>
      </c>
      <c r="D95">
        <v>7520</v>
      </c>
      <c r="E95">
        <v>3</v>
      </c>
      <c r="F95">
        <v>876700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7436</v>
      </c>
      <c r="E96">
        <v>3</v>
      </c>
      <c r="F96">
        <v>892100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7295</v>
      </c>
      <c r="E97">
        <v>3</v>
      </c>
      <c r="F97">
        <v>891000</v>
      </c>
      <c r="J97" t="s">
        <v>164</v>
      </c>
      <c r="L97">
        <f>MIN(B93:B97)</f>
        <v>0</v>
      </c>
      <c r="M97">
        <f>MAX(C93:C97)</f>
        <v>3267</v>
      </c>
      <c r="N97">
        <f>MIN(D93:D97)</f>
        <v>7289</v>
      </c>
      <c r="O97">
        <f>MAX(D93:D97)</f>
        <v>7520</v>
      </c>
    </row>
    <row r="98" spans="2:15" x14ac:dyDescent="0.25">
      <c r="B98" t="s">
        <v>875</v>
      </c>
      <c r="C98">
        <v>6425</v>
      </c>
      <c r="D98">
        <v>8343</v>
      </c>
      <c r="E98">
        <v>4</v>
      </c>
      <c r="F98">
        <v>825000</v>
      </c>
      <c r="J98" t="s">
        <v>165</v>
      </c>
    </row>
    <row r="99" spans="2:15" x14ac:dyDescent="0.25">
      <c r="B99" t="s">
        <v>875</v>
      </c>
      <c r="C99">
        <v>6425</v>
      </c>
      <c r="D99">
        <v>8342</v>
      </c>
      <c r="E99">
        <v>3</v>
      </c>
      <c r="F99">
        <v>843700</v>
      </c>
      <c r="J99" t="s">
        <v>166</v>
      </c>
    </row>
    <row r="100" spans="2:15" x14ac:dyDescent="0.25">
      <c r="B100" t="s">
        <v>875</v>
      </c>
      <c r="C100">
        <v>6425</v>
      </c>
      <c r="D100">
        <v>8325</v>
      </c>
      <c r="E100">
        <v>3</v>
      </c>
      <c r="F100">
        <v>837100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8326</v>
      </c>
      <c r="E101">
        <v>3</v>
      </c>
      <c r="F101">
        <v>829400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8320</v>
      </c>
      <c r="E102">
        <v>3</v>
      </c>
      <c r="F102">
        <v>837100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8320</v>
      </c>
      <c r="O102">
        <f>MAX(D98:D102)</f>
        <v>8343</v>
      </c>
    </row>
    <row r="103" spans="2:15" x14ac:dyDescent="0.25">
      <c r="B103" t="s">
        <v>876</v>
      </c>
      <c r="C103">
        <v>7166</v>
      </c>
      <c r="D103">
        <v>8662</v>
      </c>
      <c r="E103">
        <v>3</v>
      </c>
      <c r="F103">
        <v>873400</v>
      </c>
      <c r="J103" t="s">
        <v>170</v>
      </c>
    </row>
    <row r="104" spans="2:15" x14ac:dyDescent="0.25">
      <c r="B104" t="s">
        <v>876</v>
      </c>
      <c r="C104">
        <v>7166</v>
      </c>
      <c r="D104">
        <v>8639</v>
      </c>
      <c r="E104">
        <v>3</v>
      </c>
      <c r="F104">
        <v>871200</v>
      </c>
      <c r="J104" t="s">
        <v>171</v>
      </c>
    </row>
    <row r="105" spans="2:15" x14ac:dyDescent="0.25">
      <c r="B105" t="s">
        <v>876</v>
      </c>
      <c r="C105">
        <v>7166</v>
      </c>
      <c r="D105">
        <v>8648</v>
      </c>
      <c r="E105">
        <v>3</v>
      </c>
      <c r="F105">
        <v>863500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8674</v>
      </c>
      <c r="E106">
        <v>3</v>
      </c>
      <c r="F106">
        <v>875600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8656</v>
      </c>
      <c r="E107">
        <v>3</v>
      </c>
      <c r="F107">
        <v>870100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8639</v>
      </c>
      <c r="O107">
        <f>MAX(D103:D107)</f>
        <v>8674</v>
      </c>
    </row>
    <row r="108" spans="2:15" x14ac:dyDescent="0.25">
      <c r="B108" t="s">
        <v>877</v>
      </c>
      <c r="C108">
        <v>7234</v>
      </c>
      <c r="D108">
        <v>9072</v>
      </c>
      <c r="E108">
        <v>3</v>
      </c>
      <c r="F108">
        <v>853600</v>
      </c>
      <c r="J108" t="s">
        <v>175</v>
      </c>
    </row>
    <row r="109" spans="2:15" x14ac:dyDescent="0.25">
      <c r="B109" t="s">
        <v>877</v>
      </c>
      <c r="C109">
        <v>7234</v>
      </c>
      <c r="D109">
        <v>9105</v>
      </c>
      <c r="E109">
        <v>3</v>
      </c>
      <c r="F109">
        <v>860200</v>
      </c>
      <c r="J109" t="s">
        <v>176</v>
      </c>
    </row>
    <row r="110" spans="2:15" x14ac:dyDescent="0.25">
      <c r="B110" t="s">
        <v>877</v>
      </c>
      <c r="C110">
        <v>7234</v>
      </c>
      <c r="D110">
        <v>9095</v>
      </c>
      <c r="E110">
        <v>3</v>
      </c>
      <c r="F110">
        <v>863500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9076</v>
      </c>
      <c r="E111">
        <v>3</v>
      </c>
      <c r="F111">
        <v>814000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9085</v>
      </c>
      <c r="E112">
        <v>3</v>
      </c>
      <c r="F112">
        <v>855800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9072</v>
      </c>
      <c r="O112">
        <f>MAX(D108:D112)</f>
        <v>9105</v>
      </c>
    </row>
    <row r="113" spans="2:15" x14ac:dyDescent="0.25">
      <c r="B113" t="s">
        <v>878</v>
      </c>
      <c r="C113">
        <v>7073</v>
      </c>
      <c r="D113">
        <v>8838</v>
      </c>
      <c r="E113">
        <v>3</v>
      </c>
      <c r="F113">
        <v>861300</v>
      </c>
      <c r="J113" t="s">
        <v>180</v>
      </c>
    </row>
    <row r="114" spans="2:15" x14ac:dyDescent="0.25">
      <c r="B114" t="s">
        <v>878</v>
      </c>
      <c r="C114">
        <v>7073</v>
      </c>
      <c r="D114">
        <v>8826</v>
      </c>
      <c r="E114">
        <v>3</v>
      </c>
      <c r="F114">
        <v>843700</v>
      </c>
      <c r="J114" t="s">
        <v>181</v>
      </c>
    </row>
    <row r="115" spans="2:15" x14ac:dyDescent="0.25">
      <c r="B115" t="s">
        <v>878</v>
      </c>
      <c r="C115">
        <v>7073</v>
      </c>
      <c r="D115">
        <v>8804</v>
      </c>
      <c r="E115">
        <v>3</v>
      </c>
      <c r="F115">
        <v>838200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8846</v>
      </c>
      <c r="E116">
        <v>3</v>
      </c>
      <c r="F116">
        <v>829400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8826</v>
      </c>
      <c r="E117">
        <v>3</v>
      </c>
      <c r="F117">
        <v>844800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8804</v>
      </c>
      <c r="O117">
        <f>MAX(D113:D117)</f>
        <v>8846</v>
      </c>
    </row>
    <row r="118" spans="2:15" x14ac:dyDescent="0.25">
      <c r="B118" t="s">
        <v>879</v>
      </c>
      <c r="C118">
        <v>5377</v>
      </c>
      <c r="D118">
        <v>7660</v>
      </c>
      <c r="E118">
        <v>3</v>
      </c>
      <c r="F118">
        <v>842600</v>
      </c>
      <c r="J118" t="s">
        <v>185</v>
      </c>
    </row>
    <row r="119" spans="2:15" x14ac:dyDescent="0.25">
      <c r="B119" t="s">
        <v>879</v>
      </c>
      <c r="C119">
        <v>5377</v>
      </c>
      <c r="D119">
        <v>7668</v>
      </c>
      <c r="E119">
        <v>3</v>
      </c>
      <c r="F119">
        <v>843700</v>
      </c>
      <c r="J119" t="s">
        <v>186</v>
      </c>
    </row>
    <row r="120" spans="2:15" x14ac:dyDescent="0.25">
      <c r="B120" t="s">
        <v>879</v>
      </c>
      <c r="C120">
        <v>5377</v>
      </c>
      <c r="D120">
        <v>7671</v>
      </c>
      <c r="E120">
        <v>3</v>
      </c>
      <c r="F120">
        <v>842600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7661</v>
      </c>
      <c r="E121">
        <v>3</v>
      </c>
      <c r="F121">
        <v>845900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7660</v>
      </c>
      <c r="E122">
        <v>3</v>
      </c>
      <c r="F122">
        <v>839300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7660</v>
      </c>
      <c r="O122">
        <f>MAX(D118:D122)</f>
        <v>7671</v>
      </c>
    </row>
    <row r="123" spans="2:15" x14ac:dyDescent="0.25">
      <c r="B123" t="s">
        <v>880</v>
      </c>
      <c r="C123">
        <v>7086</v>
      </c>
      <c r="D123">
        <v>9776</v>
      </c>
      <c r="E123">
        <v>3</v>
      </c>
      <c r="F123">
        <v>891000</v>
      </c>
      <c r="J123" t="s">
        <v>190</v>
      </c>
    </row>
    <row r="124" spans="2:15" x14ac:dyDescent="0.25">
      <c r="B124" t="s">
        <v>880</v>
      </c>
      <c r="C124">
        <v>7086</v>
      </c>
      <c r="D124">
        <v>9766</v>
      </c>
      <c r="E124">
        <v>3</v>
      </c>
      <c r="F124">
        <v>893200</v>
      </c>
      <c r="J124" t="s">
        <v>191</v>
      </c>
    </row>
    <row r="125" spans="2:15" x14ac:dyDescent="0.25">
      <c r="B125" t="s">
        <v>880</v>
      </c>
      <c r="C125">
        <v>7086</v>
      </c>
      <c r="D125">
        <v>9800</v>
      </c>
      <c r="E125">
        <v>3</v>
      </c>
      <c r="F125">
        <v>895400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9839</v>
      </c>
      <c r="E126">
        <v>3</v>
      </c>
      <c r="F126">
        <v>897600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9795</v>
      </c>
      <c r="E127">
        <v>3</v>
      </c>
      <c r="F127">
        <v>888800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9766</v>
      </c>
      <c r="O127">
        <f>MAX(D123:D127)</f>
        <v>9839</v>
      </c>
    </row>
    <row r="128" spans="2:15" x14ac:dyDescent="0.25">
      <c r="B128" t="s">
        <v>881</v>
      </c>
      <c r="C128">
        <v>7458</v>
      </c>
      <c r="D128">
        <v>8928</v>
      </c>
      <c r="E128">
        <v>4</v>
      </c>
      <c r="F128">
        <v>781000</v>
      </c>
      <c r="J128" t="s">
        <v>195</v>
      </c>
    </row>
    <row r="129" spans="2:15" x14ac:dyDescent="0.25">
      <c r="B129" t="s">
        <v>881</v>
      </c>
      <c r="C129">
        <v>7458</v>
      </c>
      <c r="D129">
        <v>8955</v>
      </c>
      <c r="E129">
        <v>4</v>
      </c>
      <c r="F129">
        <v>787600</v>
      </c>
      <c r="J129" t="s">
        <v>196</v>
      </c>
    </row>
    <row r="130" spans="2:15" x14ac:dyDescent="0.25">
      <c r="B130" t="s">
        <v>881</v>
      </c>
      <c r="C130">
        <v>7458</v>
      </c>
      <c r="D130">
        <v>8942</v>
      </c>
      <c r="E130">
        <v>4</v>
      </c>
      <c r="F130">
        <v>801900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8955</v>
      </c>
      <c r="E131">
        <v>4</v>
      </c>
      <c r="F131">
        <v>771100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8929</v>
      </c>
      <c r="E132">
        <v>4</v>
      </c>
      <c r="F132">
        <v>789800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8928</v>
      </c>
      <c r="O132">
        <f>MAX(D128:D132)</f>
        <v>8955</v>
      </c>
    </row>
    <row r="133" spans="2:15" x14ac:dyDescent="0.25">
      <c r="B133" t="s">
        <v>882</v>
      </c>
      <c r="C133">
        <v>9139</v>
      </c>
      <c r="D133">
        <v>10561</v>
      </c>
      <c r="E133">
        <v>4</v>
      </c>
      <c r="F133">
        <v>788700</v>
      </c>
      <c r="J133" t="s">
        <v>200</v>
      </c>
    </row>
    <row r="134" spans="2:15" x14ac:dyDescent="0.25">
      <c r="B134" t="s">
        <v>882</v>
      </c>
      <c r="C134">
        <v>9139</v>
      </c>
      <c r="D134">
        <v>10533</v>
      </c>
      <c r="E134">
        <v>4</v>
      </c>
      <c r="F134">
        <v>782100</v>
      </c>
      <c r="J134" t="s">
        <v>201</v>
      </c>
    </row>
    <row r="135" spans="2:15" x14ac:dyDescent="0.25">
      <c r="B135" t="s">
        <v>882</v>
      </c>
      <c r="C135">
        <v>9139</v>
      </c>
      <c r="D135">
        <v>10556</v>
      </c>
      <c r="E135">
        <v>4</v>
      </c>
      <c r="F135">
        <v>786500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10561</v>
      </c>
      <c r="E136">
        <v>4</v>
      </c>
      <c r="F136">
        <v>777700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10554</v>
      </c>
      <c r="E137">
        <v>4</v>
      </c>
      <c r="F137">
        <v>773300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10533</v>
      </c>
      <c r="O137">
        <f>MAX(D133:D137)</f>
        <v>10561</v>
      </c>
    </row>
    <row r="138" spans="2:15" x14ac:dyDescent="0.25">
      <c r="B138" t="s">
        <v>883</v>
      </c>
      <c r="C138">
        <v>7664</v>
      </c>
      <c r="D138">
        <v>10555</v>
      </c>
      <c r="E138">
        <v>3</v>
      </c>
      <c r="F138">
        <v>845900</v>
      </c>
      <c r="J138" t="s">
        <v>205</v>
      </c>
    </row>
    <row r="139" spans="2:15" x14ac:dyDescent="0.25">
      <c r="B139" t="s">
        <v>883</v>
      </c>
      <c r="C139">
        <v>7664</v>
      </c>
      <c r="D139">
        <v>10593</v>
      </c>
      <c r="E139">
        <v>3</v>
      </c>
      <c r="F139">
        <v>848100</v>
      </c>
      <c r="J139" t="s">
        <v>206</v>
      </c>
    </row>
    <row r="140" spans="2:15" x14ac:dyDescent="0.25">
      <c r="B140" t="s">
        <v>883</v>
      </c>
      <c r="C140">
        <v>7664</v>
      </c>
      <c r="D140">
        <v>10593</v>
      </c>
      <c r="E140">
        <v>3</v>
      </c>
      <c r="F140">
        <v>843700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10611</v>
      </c>
      <c r="E141">
        <v>3</v>
      </c>
      <c r="F141">
        <v>853600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10642</v>
      </c>
      <c r="E142">
        <v>3</v>
      </c>
      <c r="F142">
        <v>830500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10555</v>
      </c>
      <c r="O142">
        <f>MAX(D138:D142)</f>
        <v>10642</v>
      </c>
    </row>
    <row r="143" spans="2:15" x14ac:dyDescent="0.25">
      <c r="B143" t="s">
        <v>884</v>
      </c>
      <c r="C143">
        <v>6014</v>
      </c>
      <c r="D143">
        <v>8539</v>
      </c>
      <c r="E143">
        <v>4</v>
      </c>
      <c r="F143">
        <v>760100</v>
      </c>
      <c r="J143" t="s">
        <v>210</v>
      </c>
    </row>
    <row r="144" spans="2:15" x14ac:dyDescent="0.25">
      <c r="B144" t="s">
        <v>884</v>
      </c>
      <c r="C144">
        <v>6014</v>
      </c>
      <c r="D144">
        <v>8501</v>
      </c>
      <c r="E144">
        <v>4</v>
      </c>
      <c r="F144">
        <v>754600</v>
      </c>
      <c r="J144" t="s">
        <v>211</v>
      </c>
    </row>
    <row r="145" spans="2:15" x14ac:dyDescent="0.25">
      <c r="B145" t="s">
        <v>884</v>
      </c>
      <c r="C145">
        <v>6014</v>
      </c>
      <c r="D145">
        <v>8530</v>
      </c>
      <c r="E145">
        <v>4</v>
      </c>
      <c r="F145">
        <v>761200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8530</v>
      </c>
      <c r="E146">
        <v>4</v>
      </c>
      <c r="F146">
        <v>759000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8536</v>
      </c>
      <c r="E147">
        <v>4</v>
      </c>
      <c r="F147">
        <v>755700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8501</v>
      </c>
      <c r="O147">
        <f>MAX(D143:D147)</f>
        <v>8539</v>
      </c>
    </row>
    <row r="148" spans="2:15" x14ac:dyDescent="0.25">
      <c r="B148" t="s">
        <v>885</v>
      </c>
      <c r="C148">
        <v>5339</v>
      </c>
      <c r="D148">
        <v>8317</v>
      </c>
      <c r="E148">
        <v>3</v>
      </c>
      <c r="F148">
        <v>871200</v>
      </c>
      <c r="J148" t="s">
        <v>215</v>
      </c>
    </row>
    <row r="149" spans="2:15" x14ac:dyDescent="0.25">
      <c r="B149" t="s">
        <v>885</v>
      </c>
      <c r="C149">
        <v>5339</v>
      </c>
      <c r="D149">
        <v>8373</v>
      </c>
      <c r="E149">
        <v>3</v>
      </c>
      <c r="F149">
        <v>873400</v>
      </c>
      <c r="J149" t="s">
        <v>216</v>
      </c>
    </row>
    <row r="150" spans="2:15" x14ac:dyDescent="0.25">
      <c r="B150" t="s">
        <v>885</v>
      </c>
      <c r="C150">
        <v>5339</v>
      </c>
      <c r="D150">
        <v>8337</v>
      </c>
      <c r="E150">
        <v>3</v>
      </c>
      <c r="F150">
        <v>870100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8305</v>
      </c>
      <c r="E151">
        <v>3</v>
      </c>
      <c r="F151">
        <v>869000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8375</v>
      </c>
      <c r="E152">
        <v>3</v>
      </c>
      <c r="F152">
        <v>861300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8305</v>
      </c>
      <c r="O152">
        <f>MAX(D148:D152)</f>
        <v>8375</v>
      </c>
    </row>
    <row r="153" spans="2:15" x14ac:dyDescent="0.25">
      <c r="B153" t="s">
        <v>886</v>
      </c>
      <c r="C153">
        <v>6601</v>
      </c>
      <c r="D153">
        <v>7974</v>
      </c>
      <c r="E153">
        <v>3</v>
      </c>
      <c r="F153">
        <v>900900</v>
      </c>
      <c r="J153" t="s">
        <v>220</v>
      </c>
    </row>
    <row r="154" spans="2:15" x14ac:dyDescent="0.25">
      <c r="B154" t="s">
        <v>886</v>
      </c>
      <c r="C154">
        <v>6601</v>
      </c>
      <c r="D154">
        <v>7971</v>
      </c>
      <c r="E154">
        <v>3</v>
      </c>
      <c r="F154">
        <v>904200</v>
      </c>
      <c r="J154" t="s">
        <v>221</v>
      </c>
    </row>
    <row r="155" spans="2:15" x14ac:dyDescent="0.25">
      <c r="B155" t="s">
        <v>886</v>
      </c>
      <c r="C155">
        <v>6601</v>
      </c>
      <c r="D155">
        <v>7954</v>
      </c>
      <c r="E155">
        <v>2</v>
      </c>
      <c r="F155">
        <v>913000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7966</v>
      </c>
      <c r="E156">
        <v>2</v>
      </c>
      <c r="F156">
        <v>917400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7952</v>
      </c>
      <c r="E157">
        <v>2</v>
      </c>
      <c r="F157">
        <v>906400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7952</v>
      </c>
      <c r="O157">
        <f>MAX(D153:D157)</f>
        <v>7974</v>
      </c>
    </row>
    <row r="158" spans="2:15" x14ac:dyDescent="0.25">
      <c r="B158" t="s">
        <v>887</v>
      </c>
      <c r="C158">
        <v>9879</v>
      </c>
      <c r="D158">
        <v>11296</v>
      </c>
      <c r="E158">
        <v>3</v>
      </c>
      <c r="F158">
        <v>820600</v>
      </c>
      <c r="J158" t="s">
        <v>225</v>
      </c>
    </row>
    <row r="159" spans="2:15" x14ac:dyDescent="0.25">
      <c r="B159" t="s">
        <v>887</v>
      </c>
      <c r="C159">
        <v>9879</v>
      </c>
      <c r="D159">
        <v>11303</v>
      </c>
      <c r="E159">
        <v>3</v>
      </c>
      <c r="F159">
        <v>819500</v>
      </c>
      <c r="J159" t="s">
        <v>226</v>
      </c>
    </row>
    <row r="160" spans="2:15" x14ac:dyDescent="0.25">
      <c r="B160" t="s">
        <v>887</v>
      </c>
      <c r="C160">
        <v>9879</v>
      </c>
      <c r="D160">
        <v>11306</v>
      </c>
      <c r="E160">
        <v>3</v>
      </c>
      <c r="F160">
        <v>811800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11287</v>
      </c>
      <c r="E161">
        <v>3</v>
      </c>
      <c r="F161">
        <v>803000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11305</v>
      </c>
      <c r="E162">
        <v>3</v>
      </c>
      <c r="F162">
        <v>816200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11287</v>
      </c>
      <c r="O162">
        <f>MAX(D158:D162)</f>
        <v>11306</v>
      </c>
    </row>
    <row r="163" spans="2:15" x14ac:dyDescent="0.25">
      <c r="B163" t="s">
        <v>888</v>
      </c>
      <c r="C163">
        <v>8490</v>
      </c>
      <c r="D163">
        <v>10010</v>
      </c>
      <c r="E163">
        <v>3</v>
      </c>
      <c r="F163">
        <v>839300</v>
      </c>
      <c r="J163" t="s">
        <v>230</v>
      </c>
    </row>
    <row r="164" spans="2:15" x14ac:dyDescent="0.25">
      <c r="B164" t="s">
        <v>888</v>
      </c>
      <c r="C164">
        <v>8490</v>
      </c>
      <c r="D164">
        <v>10014</v>
      </c>
      <c r="E164">
        <v>3</v>
      </c>
      <c r="F164">
        <v>839300</v>
      </c>
      <c r="J164" t="s">
        <v>231</v>
      </c>
    </row>
    <row r="165" spans="2:15" x14ac:dyDescent="0.25">
      <c r="B165" t="s">
        <v>888</v>
      </c>
      <c r="C165">
        <v>8490</v>
      </c>
      <c r="D165">
        <v>10015</v>
      </c>
      <c r="E165">
        <v>3</v>
      </c>
      <c r="F165">
        <v>842600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9998</v>
      </c>
      <c r="E166">
        <v>3</v>
      </c>
      <c r="F166">
        <v>827200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9988</v>
      </c>
      <c r="E167">
        <v>3</v>
      </c>
      <c r="F167">
        <v>834900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9988</v>
      </c>
      <c r="O167">
        <f>MAX(D163:D167)</f>
        <v>10015</v>
      </c>
    </row>
    <row r="168" spans="2:15" x14ac:dyDescent="0.25">
      <c r="B168" t="s">
        <v>889</v>
      </c>
      <c r="C168">
        <v>7065</v>
      </c>
      <c r="D168">
        <v>8610</v>
      </c>
      <c r="E168">
        <v>3</v>
      </c>
      <c r="F168">
        <v>810700</v>
      </c>
      <c r="J168" t="s">
        <v>235</v>
      </c>
    </row>
    <row r="169" spans="2:15" x14ac:dyDescent="0.25">
      <c r="B169" t="s">
        <v>889</v>
      </c>
      <c r="C169">
        <v>7065</v>
      </c>
      <c r="D169">
        <v>8610</v>
      </c>
      <c r="E169">
        <v>3</v>
      </c>
      <c r="F169">
        <v>810700</v>
      </c>
      <c r="J169" t="s">
        <v>236</v>
      </c>
    </row>
    <row r="170" spans="2:15" x14ac:dyDescent="0.25">
      <c r="B170" t="s">
        <v>889</v>
      </c>
      <c r="C170">
        <v>7065</v>
      </c>
      <c r="D170">
        <v>8600</v>
      </c>
      <c r="E170">
        <v>3</v>
      </c>
      <c r="F170">
        <v>809600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8623</v>
      </c>
      <c r="E171">
        <v>3</v>
      </c>
      <c r="F171">
        <v>808500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8610</v>
      </c>
      <c r="E172">
        <v>3</v>
      </c>
      <c r="F172">
        <v>808500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8600</v>
      </c>
      <c r="O172">
        <f>MAX(D168:D172)</f>
        <v>8623</v>
      </c>
    </row>
    <row r="173" spans="2:15" x14ac:dyDescent="0.25">
      <c r="B173" t="s">
        <v>890</v>
      </c>
      <c r="C173">
        <v>8503</v>
      </c>
      <c r="D173">
        <v>9626</v>
      </c>
      <c r="E173">
        <v>3</v>
      </c>
      <c r="F173">
        <v>831600</v>
      </c>
      <c r="J173" t="s">
        <v>240</v>
      </c>
    </row>
    <row r="174" spans="2:15" x14ac:dyDescent="0.25">
      <c r="B174" t="s">
        <v>890</v>
      </c>
      <c r="C174">
        <v>8503</v>
      </c>
      <c r="D174">
        <v>9619</v>
      </c>
      <c r="E174">
        <v>3</v>
      </c>
      <c r="F174">
        <v>833800</v>
      </c>
      <c r="J174" t="s">
        <v>241</v>
      </c>
    </row>
    <row r="175" spans="2:15" x14ac:dyDescent="0.25">
      <c r="B175" t="s">
        <v>890</v>
      </c>
      <c r="C175">
        <v>8503</v>
      </c>
      <c r="D175">
        <v>9619</v>
      </c>
      <c r="E175">
        <v>3</v>
      </c>
      <c r="F175">
        <v>823900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9631</v>
      </c>
      <c r="E176">
        <v>3</v>
      </c>
      <c r="F176">
        <v>838200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9649</v>
      </c>
      <c r="E177">
        <v>3</v>
      </c>
      <c r="F177">
        <v>839300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9619</v>
      </c>
      <c r="O177">
        <f>MAX(D173:D177)</f>
        <v>9649</v>
      </c>
    </row>
    <row r="178" spans="2:15" x14ac:dyDescent="0.25">
      <c r="B178" t="s">
        <v>891</v>
      </c>
      <c r="C178">
        <v>6700</v>
      </c>
      <c r="D178">
        <v>8359</v>
      </c>
      <c r="E178">
        <v>3</v>
      </c>
      <c r="F178">
        <v>869000</v>
      </c>
      <c r="J178" t="s">
        <v>245</v>
      </c>
    </row>
    <row r="179" spans="2:15" x14ac:dyDescent="0.25">
      <c r="B179" t="s">
        <v>891</v>
      </c>
      <c r="C179">
        <v>6700</v>
      </c>
      <c r="D179">
        <v>8405</v>
      </c>
      <c r="E179">
        <v>3</v>
      </c>
      <c r="F179">
        <v>831600</v>
      </c>
      <c r="J179" t="s">
        <v>246</v>
      </c>
    </row>
    <row r="180" spans="2:15" x14ac:dyDescent="0.25">
      <c r="B180" t="s">
        <v>891</v>
      </c>
      <c r="C180">
        <v>6700</v>
      </c>
      <c r="D180">
        <v>8383</v>
      </c>
      <c r="E180">
        <v>3</v>
      </c>
      <c r="F180">
        <v>882200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8380</v>
      </c>
      <c r="E181">
        <v>3</v>
      </c>
      <c r="F181">
        <v>876700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8387</v>
      </c>
      <c r="E182">
        <v>3</v>
      </c>
      <c r="F182">
        <v>883300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8359</v>
      </c>
      <c r="O182">
        <f>MAX(D178:D182)</f>
        <v>8405</v>
      </c>
    </row>
    <row r="183" spans="2:15" x14ac:dyDescent="0.25">
      <c r="B183" t="s">
        <v>892</v>
      </c>
      <c r="C183">
        <v>7944</v>
      </c>
      <c r="D183">
        <v>9352</v>
      </c>
      <c r="E183">
        <v>3</v>
      </c>
      <c r="F183">
        <v>849200</v>
      </c>
      <c r="J183" t="s">
        <v>250</v>
      </c>
    </row>
    <row r="184" spans="2:15" x14ac:dyDescent="0.25">
      <c r="B184" t="s">
        <v>892</v>
      </c>
      <c r="C184">
        <v>7944</v>
      </c>
      <c r="D184">
        <v>9343</v>
      </c>
      <c r="E184">
        <v>3</v>
      </c>
      <c r="F184">
        <v>845900</v>
      </c>
      <c r="J184" t="s">
        <v>251</v>
      </c>
    </row>
    <row r="185" spans="2:15" x14ac:dyDescent="0.25">
      <c r="B185" t="s">
        <v>892</v>
      </c>
      <c r="C185">
        <v>7944</v>
      </c>
      <c r="D185">
        <v>9339</v>
      </c>
      <c r="E185">
        <v>3</v>
      </c>
      <c r="F185">
        <v>855800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9351</v>
      </c>
      <c r="E186">
        <v>3</v>
      </c>
      <c r="F186">
        <v>845900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9336</v>
      </c>
      <c r="E187">
        <v>3</v>
      </c>
      <c r="F187">
        <v>850300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9336</v>
      </c>
      <c r="O187">
        <f>MAX(D183:D187)</f>
        <v>9352</v>
      </c>
    </row>
    <row r="188" spans="2:15" x14ac:dyDescent="0.25">
      <c r="B188" t="s">
        <v>893</v>
      </c>
      <c r="C188">
        <v>10330</v>
      </c>
      <c r="D188">
        <v>11107</v>
      </c>
      <c r="E188">
        <v>4</v>
      </c>
      <c r="F188">
        <v>781000</v>
      </c>
      <c r="J188" t="s">
        <v>255</v>
      </c>
    </row>
    <row r="189" spans="2:15" x14ac:dyDescent="0.25">
      <c r="B189" t="s">
        <v>893</v>
      </c>
      <c r="C189">
        <v>10330</v>
      </c>
      <c r="D189">
        <v>11087</v>
      </c>
      <c r="E189">
        <v>4</v>
      </c>
      <c r="F189">
        <v>787600</v>
      </c>
      <c r="J189" t="s">
        <v>256</v>
      </c>
    </row>
    <row r="190" spans="2:15" x14ac:dyDescent="0.25">
      <c r="B190" t="s">
        <v>893</v>
      </c>
      <c r="C190">
        <v>10330</v>
      </c>
      <c r="D190">
        <v>11115</v>
      </c>
      <c r="E190">
        <v>4</v>
      </c>
      <c r="F190">
        <v>789800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11113</v>
      </c>
      <c r="E191">
        <v>4</v>
      </c>
      <c r="F191">
        <v>785400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11113</v>
      </c>
      <c r="E192">
        <v>4</v>
      </c>
      <c r="F192">
        <v>790900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11087</v>
      </c>
      <c r="O192">
        <f>MAX(D188:D192)</f>
        <v>11115</v>
      </c>
    </row>
    <row r="193" spans="2:15" x14ac:dyDescent="0.25">
      <c r="B193" t="s">
        <v>894</v>
      </c>
      <c r="C193">
        <v>8942</v>
      </c>
      <c r="D193">
        <v>10321</v>
      </c>
      <c r="E193">
        <v>4</v>
      </c>
      <c r="F193">
        <v>837100</v>
      </c>
      <c r="J193" t="s">
        <v>260</v>
      </c>
    </row>
    <row r="194" spans="2:15" x14ac:dyDescent="0.25">
      <c r="B194" t="s">
        <v>894</v>
      </c>
      <c r="C194">
        <v>8942</v>
      </c>
      <c r="D194">
        <v>10311</v>
      </c>
      <c r="E194">
        <v>4</v>
      </c>
      <c r="F194">
        <v>828300</v>
      </c>
      <c r="J194" t="s">
        <v>261</v>
      </c>
    </row>
    <row r="195" spans="2:15" x14ac:dyDescent="0.25">
      <c r="B195" t="s">
        <v>894</v>
      </c>
      <c r="C195">
        <v>8942</v>
      </c>
      <c r="D195">
        <v>10325</v>
      </c>
      <c r="E195">
        <v>4</v>
      </c>
      <c r="F195">
        <v>840400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10289</v>
      </c>
      <c r="E196">
        <v>4</v>
      </c>
      <c r="F196">
        <v>833800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10321</v>
      </c>
      <c r="E197">
        <v>4</v>
      </c>
      <c r="F197">
        <v>830500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10289</v>
      </c>
      <c r="O197">
        <f>MAX(D193:D197)</f>
        <v>10325</v>
      </c>
    </row>
    <row r="198" spans="2:15" x14ac:dyDescent="0.25">
      <c r="B198" t="s">
        <v>895</v>
      </c>
      <c r="C198">
        <v>7763</v>
      </c>
      <c r="D198">
        <v>8997</v>
      </c>
      <c r="E198">
        <v>3</v>
      </c>
      <c r="F198">
        <v>853600</v>
      </c>
      <c r="J198" t="s">
        <v>265</v>
      </c>
    </row>
    <row r="199" spans="2:15" x14ac:dyDescent="0.25">
      <c r="B199" t="s">
        <v>895</v>
      </c>
      <c r="C199">
        <v>7763</v>
      </c>
      <c r="D199">
        <v>8994</v>
      </c>
      <c r="E199">
        <v>3</v>
      </c>
      <c r="F199">
        <v>852500</v>
      </c>
      <c r="J199" t="s">
        <v>266</v>
      </c>
    </row>
    <row r="200" spans="2:15" x14ac:dyDescent="0.25">
      <c r="B200" t="s">
        <v>895</v>
      </c>
      <c r="C200">
        <v>7763</v>
      </c>
      <c r="D200">
        <v>8996</v>
      </c>
      <c r="E200">
        <v>3</v>
      </c>
      <c r="F200">
        <v>859100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8997</v>
      </c>
      <c r="E201">
        <v>3</v>
      </c>
      <c r="F201">
        <v>858000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8988</v>
      </c>
      <c r="E202">
        <v>3</v>
      </c>
      <c r="F202">
        <v>859100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8988</v>
      </c>
      <c r="O202">
        <f>MAX(D198:D202)</f>
        <v>8997</v>
      </c>
    </row>
    <row r="203" spans="2:15" x14ac:dyDescent="0.25">
      <c r="B203" t="s">
        <v>896</v>
      </c>
      <c r="C203">
        <v>7461</v>
      </c>
      <c r="D203">
        <v>8588</v>
      </c>
      <c r="E203">
        <v>4</v>
      </c>
      <c r="F203">
        <v>763400</v>
      </c>
      <c r="J203" t="s">
        <v>270</v>
      </c>
    </row>
    <row r="204" spans="2:15" x14ac:dyDescent="0.25">
      <c r="B204" t="s">
        <v>896</v>
      </c>
      <c r="C204">
        <v>7461</v>
      </c>
      <c r="D204">
        <v>8571</v>
      </c>
      <c r="E204">
        <v>4</v>
      </c>
      <c r="F204">
        <v>749100</v>
      </c>
      <c r="J204" t="s">
        <v>271</v>
      </c>
    </row>
    <row r="205" spans="2:15" x14ac:dyDescent="0.25">
      <c r="B205" t="s">
        <v>896</v>
      </c>
      <c r="C205">
        <v>7461</v>
      </c>
      <c r="D205">
        <v>8582</v>
      </c>
      <c r="E205">
        <v>4</v>
      </c>
      <c r="F205">
        <v>751300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8583</v>
      </c>
      <c r="E206">
        <v>4</v>
      </c>
      <c r="F206">
        <v>766700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8556</v>
      </c>
      <c r="E207">
        <v>4</v>
      </c>
      <c r="F207">
        <v>759000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8556</v>
      </c>
      <c r="O207">
        <f>MAX(D203:D207)</f>
        <v>8588</v>
      </c>
    </row>
    <row r="208" spans="2:15" x14ac:dyDescent="0.25">
      <c r="B208" t="s">
        <v>897</v>
      </c>
      <c r="C208">
        <v>7208</v>
      </c>
      <c r="D208">
        <v>8344</v>
      </c>
      <c r="E208">
        <v>4</v>
      </c>
      <c r="F208">
        <v>806300</v>
      </c>
      <c r="J208" t="s">
        <v>275</v>
      </c>
    </row>
    <row r="209" spans="2:15" x14ac:dyDescent="0.25">
      <c r="B209" t="s">
        <v>897</v>
      </c>
      <c r="C209">
        <v>7208</v>
      </c>
      <c r="D209">
        <v>8350</v>
      </c>
      <c r="E209">
        <v>4</v>
      </c>
      <c r="F209">
        <v>801900</v>
      </c>
      <c r="J209" t="s">
        <v>276</v>
      </c>
    </row>
    <row r="210" spans="2:15" x14ac:dyDescent="0.25">
      <c r="B210" t="s">
        <v>897</v>
      </c>
      <c r="C210">
        <v>7208</v>
      </c>
      <c r="D210">
        <v>8331</v>
      </c>
      <c r="E210">
        <v>3</v>
      </c>
      <c r="F210">
        <v>804100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8342</v>
      </c>
      <c r="E211">
        <v>3</v>
      </c>
      <c r="F211">
        <v>798600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8332</v>
      </c>
      <c r="E212">
        <v>3</v>
      </c>
      <c r="F212">
        <v>805200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8331</v>
      </c>
      <c r="O212">
        <f>MAX(D208:D212)</f>
        <v>8350</v>
      </c>
    </row>
    <row r="213" spans="2:15" x14ac:dyDescent="0.25">
      <c r="B213" t="s">
        <v>898</v>
      </c>
      <c r="C213">
        <v>10473</v>
      </c>
      <c r="D213">
        <v>11569</v>
      </c>
      <c r="E213">
        <v>3</v>
      </c>
      <c r="F213">
        <v>794200</v>
      </c>
      <c r="J213" t="s">
        <v>280</v>
      </c>
    </row>
    <row r="214" spans="2:15" x14ac:dyDescent="0.25">
      <c r="B214" t="s">
        <v>898</v>
      </c>
      <c r="C214">
        <v>10473</v>
      </c>
      <c r="D214">
        <v>11555</v>
      </c>
      <c r="E214">
        <v>3</v>
      </c>
      <c r="F214">
        <v>795300</v>
      </c>
      <c r="J214" t="s">
        <v>281</v>
      </c>
    </row>
    <row r="215" spans="2:15" x14ac:dyDescent="0.25">
      <c r="B215" t="s">
        <v>898</v>
      </c>
      <c r="C215">
        <v>10473</v>
      </c>
      <c r="D215">
        <v>11543</v>
      </c>
      <c r="E215">
        <v>3</v>
      </c>
      <c r="F215">
        <v>800800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11572</v>
      </c>
      <c r="E216">
        <v>3</v>
      </c>
      <c r="F216">
        <v>798600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11547</v>
      </c>
      <c r="E217">
        <v>3</v>
      </c>
      <c r="F217">
        <v>798600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11543</v>
      </c>
      <c r="O217">
        <f>MAX(D213:D217)</f>
        <v>11572</v>
      </c>
    </row>
    <row r="218" spans="2:15" x14ac:dyDescent="0.25">
      <c r="B218" t="s">
        <v>899</v>
      </c>
      <c r="C218">
        <v>9681</v>
      </c>
      <c r="D218">
        <v>10630</v>
      </c>
      <c r="E218">
        <v>4</v>
      </c>
      <c r="F218">
        <v>732600</v>
      </c>
      <c r="J218" t="s">
        <v>285</v>
      </c>
    </row>
    <row r="219" spans="2:15" x14ac:dyDescent="0.25">
      <c r="B219" t="s">
        <v>899</v>
      </c>
      <c r="C219">
        <v>9681</v>
      </c>
      <c r="D219">
        <v>10623</v>
      </c>
      <c r="E219">
        <v>4</v>
      </c>
      <c r="F219">
        <v>724900</v>
      </c>
      <c r="J219" t="s">
        <v>286</v>
      </c>
    </row>
    <row r="220" spans="2:15" x14ac:dyDescent="0.25">
      <c r="B220" t="s">
        <v>899</v>
      </c>
      <c r="C220">
        <v>9681</v>
      </c>
      <c r="D220">
        <v>10631</v>
      </c>
      <c r="E220">
        <v>4</v>
      </c>
      <c r="F220">
        <v>728200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10619</v>
      </c>
      <c r="E221">
        <v>4</v>
      </c>
      <c r="F221">
        <v>730400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10627</v>
      </c>
      <c r="E222">
        <v>4</v>
      </c>
      <c r="F222">
        <v>724900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10619</v>
      </c>
      <c r="O222">
        <f>MAX(D218:D222)</f>
        <v>10631</v>
      </c>
    </row>
    <row r="223" spans="2:15" x14ac:dyDescent="0.25">
      <c r="B223" t="s">
        <v>900</v>
      </c>
      <c r="C223">
        <v>7785</v>
      </c>
      <c r="D223">
        <v>9404</v>
      </c>
      <c r="E223">
        <v>3</v>
      </c>
      <c r="F223">
        <v>828300</v>
      </c>
      <c r="J223" t="s">
        <v>290</v>
      </c>
    </row>
    <row r="224" spans="2:15" x14ac:dyDescent="0.25">
      <c r="B224" t="s">
        <v>900</v>
      </c>
      <c r="C224">
        <v>7785</v>
      </c>
      <c r="D224">
        <v>9407</v>
      </c>
      <c r="E224">
        <v>3</v>
      </c>
      <c r="F224">
        <v>832700</v>
      </c>
      <c r="J224" t="s">
        <v>291</v>
      </c>
    </row>
    <row r="225" spans="2:15" x14ac:dyDescent="0.25">
      <c r="B225" t="s">
        <v>900</v>
      </c>
      <c r="C225">
        <v>7785</v>
      </c>
      <c r="D225">
        <v>9413</v>
      </c>
      <c r="E225">
        <v>3</v>
      </c>
      <c r="F225">
        <v>845900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9412</v>
      </c>
      <c r="E226">
        <v>3</v>
      </c>
      <c r="F226">
        <v>841500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9417</v>
      </c>
      <c r="E227">
        <v>3</v>
      </c>
      <c r="F227">
        <v>837100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9404</v>
      </c>
      <c r="O227">
        <f>MAX(D223:D227)</f>
        <v>9417</v>
      </c>
    </row>
    <row r="228" spans="2:15" x14ac:dyDescent="0.25">
      <c r="B228" t="s">
        <v>901</v>
      </c>
      <c r="C228">
        <v>8654</v>
      </c>
      <c r="D228">
        <v>9709</v>
      </c>
      <c r="E228">
        <v>3</v>
      </c>
      <c r="F228">
        <v>826100</v>
      </c>
      <c r="J228" t="s">
        <v>295</v>
      </c>
    </row>
    <row r="229" spans="2:15" x14ac:dyDescent="0.25">
      <c r="B229" t="s">
        <v>901</v>
      </c>
      <c r="C229">
        <v>8654</v>
      </c>
      <c r="D229">
        <v>9704</v>
      </c>
      <c r="E229">
        <v>3</v>
      </c>
      <c r="F229">
        <v>812900</v>
      </c>
      <c r="J229" t="s">
        <v>296</v>
      </c>
    </row>
    <row r="230" spans="2:15" x14ac:dyDescent="0.25">
      <c r="B230" t="s">
        <v>901</v>
      </c>
      <c r="C230">
        <v>8654</v>
      </c>
      <c r="D230">
        <v>9701</v>
      </c>
      <c r="E230">
        <v>3</v>
      </c>
      <c r="F230">
        <v>823900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9717</v>
      </c>
      <c r="E231">
        <v>3</v>
      </c>
      <c r="F231">
        <v>823900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9705</v>
      </c>
      <c r="E232">
        <v>3</v>
      </c>
      <c r="F232">
        <v>822800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9701</v>
      </c>
      <c r="O232">
        <f>MAX(D228:D232)</f>
        <v>9717</v>
      </c>
    </row>
    <row r="233" spans="2:15" x14ac:dyDescent="0.25">
      <c r="B233" t="s">
        <v>902</v>
      </c>
      <c r="C233">
        <v>9990</v>
      </c>
      <c r="D233">
        <v>11286</v>
      </c>
      <c r="E233">
        <v>4</v>
      </c>
      <c r="F233">
        <v>746900</v>
      </c>
      <c r="J233" t="s">
        <v>300</v>
      </c>
    </row>
    <row r="234" spans="2:15" x14ac:dyDescent="0.25">
      <c r="B234" t="s">
        <v>902</v>
      </c>
      <c r="C234">
        <v>9990</v>
      </c>
      <c r="D234">
        <v>11264</v>
      </c>
      <c r="E234">
        <v>4</v>
      </c>
      <c r="F234">
        <v>756800</v>
      </c>
      <c r="J234" t="s">
        <v>301</v>
      </c>
    </row>
    <row r="235" spans="2:15" x14ac:dyDescent="0.25">
      <c r="B235" t="s">
        <v>902</v>
      </c>
      <c r="C235">
        <v>9990</v>
      </c>
      <c r="D235">
        <v>11296</v>
      </c>
      <c r="E235">
        <v>4</v>
      </c>
      <c r="F235">
        <v>751300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11282</v>
      </c>
      <c r="E236">
        <v>4</v>
      </c>
      <c r="F236">
        <v>761200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11283</v>
      </c>
      <c r="E237">
        <v>4</v>
      </c>
      <c r="F237">
        <v>763400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11264</v>
      </c>
      <c r="O237">
        <f>MAX(D233:D237)</f>
        <v>11296</v>
      </c>
    </row>
    <row r="238" spans="2:15" x14ac:dyDescent="0.25">
      <c r="B238" t="s">
        <v>903</v>
      </c>
      <c r="C238">
        <v>10068</v>
      </c>
      <c r="D238">
        <v>10934</v>
      </c>
      <c r="E238">
        <v>4</v>
      </c>
      <c r="F238">
        <v>753500</v>
      </c>
      <c r="J238" t="s">
        <v>305</v>
      </c>
    </row>
    <row r="239" spans="2:15" x14ac:dyDescent="0.25">
      <c r="B239" t="s">
        <v>903</v>
      </c>
      <c r="C239">
        <v>10068</v>
      </c>
      <c r="D239">
        <v>10934</v>
      </c>
      <c r="E239">
        <v>4</v>
      </c>
      <c r="F239">
        <v>761200</v>
      </c>
      <c r="J239" t="s">
        <v>306</v>
      </c>
    </row>
    <row r="240" spans="2:15" x14ac:dyDescent="0.25">
      <c r="B240" t="s">
        <v>903</v>
      </c>
      <c r="C240">
        <v>10068</v>
      </c>
      <c r="D240">
        <v>10927</v>
      </c>
      <c r="E240">
        <v>4</v>
      </c>
      <c r="F240">
        <v>754600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10942</v>
      </c>
      <c r="E241">
        <v>4</v>
      </c>
      <c r="F241">
        <v>746900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10936</v>
      </c>
      <c r="E242">
        <v>4</v>
      </c>
      <c r="F242">
        <v>760100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10927</v>
      </c>
      <c r="O242">
        <f>MAX(D238:D242)</f>
        <v>10942</v>
      </c>
    </row>
    <row r="243" spans="2:15" x14ac:dyDescent="0.25">
      <c r="B243" t="s">
        <v>904</v>
      </c>
      <c r="C243">
        <v>11713</v>
      </c>
      <c r="D243">
        <v>12344</v>
      </c>
      <c r="E243">
        <v>4</v>
      </c>
      <c r="F243">
        <v>788700</v>
      </c>
      <c r="J243" t="s">
        <v>310</v>
      </c>
    </row>
    <row r="244" spans="2:15" x14ac:dyDescent="0.25">
      <c r="B244" t="s">
        <v>904</v>
      </c>
      <c r="C244">
        <v>11713</v>
      </c>
      <c r="D244">
        <v>12337</v>
      </c>
      <c r="E244">
        <v>4</v>
      </c>
      <c r="F244">
        <v>801900</v>
      </c>
      <c r="J244" t="s">
        <v>311</v>
      </c>
    </row>
    <row r="245" spans="2:15" x14ac:dyDescent="0.25">
      <c r="B245" t="s">
        <v>904</v>
      </c>
      <c r="C245">
        <v>11713</v>
      </c>
      <c r="D245">
        <v>12336</v>
      </c>
      <c r="E245">
        <v>4</v>
      </c>
      <c r="F245">
        <v>788700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12348</v>
      </c>
      <c r="E246">
        <v>4</v>
      </c>
      <c r="F246">
        <v>807400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12340</v>
      </c>
      <c r="E247">
        <v>4</v>
      </c>
      <c r="F247">
        <v>794200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12336</v>
      </c>
      <c r="O247">
        <f>MAX(D243:D247)</f>
        <v>12348</v>
      </c>
    </row>
    <row r="248" spans="2:15" x14ac:dyDescent="0.25">
      <c r="B248" t="s">
        <v>905</v>
      </c>
      <c r="C248">
        <v>8504</v>
      </c>
      <c r="D248">
        <v>10309</v>
      </c>
      <c r="E248">
        <v>4</v>
      </c>
      <c r="F248">
        <v>859100</v>
      </c>
      <c r="J248" t="s">
        <v>315</v>
      </c>
    </row>
    <row r="249" spans="2:15" x14ac:dyDescent="0.25">
      <c r="B249" t="s">
        <v>905</v>
      </c>
      <c r="C249">
        <v>8504</v>
      </c>
      <c r="D249">
        <v>10312</v>
      </c>
      <c r="E249">
        <v>4</v>
      </c>
      <c r="F249">
        <v>864600</v>
      </c>
      <c r="J249" t="s">
        <v>316</v>
      </c>
    </row>
    <row r="250" spans="2:15" x14ac:dyDescent="0.25">
      <c r="B250" t="s">
        <v>905</v>
      </c>
      <c r="C250">
        <v>8504</v>
      </c>
      <c r="D250">
        <v>10313</v>
      </c>
      <c r="E250">
        <v>4</v>
      </c>
      <c r="F250">
        <v>858000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10320</v>
      </c>
      <c r="E251">
        <v>4</v>
      </c>
      <c r="F251">
        <v>842600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10333</v>
      </c>
      <c r="E252">
        <v>4</v>
      </c>
      <c r="F252">
        <v>861300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10309</v>
      </c>
      <c r="O252">
        <f>MAX(D248:D252)</f>
        <v>10333</v>
      </c>
    </row>
    <row r="253" spans="2:15" x14ac:dyDescent="0.25">
      <c r="B253" t="s">
        <v>906</v>
      </c>
      <c r="C253">
        <v>8159</v>
      </c>
      <c r="D253">
        <v>9117</v>
      </c>
      <c r="E253">
        <v>4</v>
      </c>
      <c r="F253">
        <v>825000</v>
      </c>
      <c r="J253" t="s">
        <v>320</v>
      </c>
    </row>
    <row r="254" spans="2:15" x14ac:dyDescent="0.25">
      <c r="B254" t="s">
        <v>906</v>
      </c>
      <c r="C254">
        <v>8159</v>
      </c>
      <c r="D254">
        <v>9126</v>
      </c>
      <c r="E254">
        <v>4</v>
      </c>
      <c r="F254">
        <v>805200</v>
      </c>
      <c r="J254" t="s">
        <v>321</v>
      </c>
    </row>
    <row r="255" spans="2:15" x14ac:dyDescent="0.25">
      <c r="B255" t="s">
        <v>906</v>
      </c>
      <c r="C255">
        <v>8159</v>
      </c>
      <c r="D255">
        <v>9113</v>
      </c>
      <c r="E255">
        <v>4</v>
      </c>
      <c r="F255">
        <v>828300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9137</v>
      </c>
      <c r="E256">
        <v>4</v>
      </c>
      <c r="F256">
        <v>811800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9126</v>
      </c>
      <c r="E257">
        <v>4</v>
      </c>
      <c r="F257">
        <v>823900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9113</v>
      </c>
      <c r="O257">
        <f>MAX(D253:D257)</f>
        <v>9137</v>
      </c>
    </row>
    <row r="258" spans="2:15" x14ac:dyDescent="0.25">
      <c r="B258" t="s">
        <v>907</v>
      </c>
      <c r="C258">
        <v>9464</v>
      </c>
      <c r="D258">
        <v>10565</v>
      </c>
      <c r="E258">
        <v>5</v>
      </c>
      <c r="F258">
        <v>720500</v>
      </c>
      <c r="J258" t="s">
        <v>325</v>
      </c>
    </row>
    <row r="259" spans="2:15" x14ac:dyDescent="0.25">
      <c r="B259" t="s">
        <v>907</v>
      </c>
      <c r="C259">
        <v>9464</v>
      </c>
      <c r="D259">
        <v>10571</v>
      </c>
      <c r="E259">
        <v>5</v>
      </c>
      <c r="F259">
        <v>731500</v>
      </c>
      <c r="J259" t="s">
        <v>326</v>
      </c>
    </row>
    <row r="260" spans="2:15" x14ac:dyDescent="0.25">
      <c r="B260" t="s">
        <v>907</v>
      </c>
      <c r="C260">
        <v>9464</v>
      </c>
      <c r="D260">
        <v>10579</v>
      </c>
      <c r="E260">
        <v>4</v>
      </c>
      <c r="F260">
        <v>728200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10586</v>
      </c>
      <c r="E261">
        <v>5</v>
      </c>
      <c r="F261">
        <v>723800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10552</v>
      </c>
      <c r="E262">
        <v>5</v>
      </c>
      <c r="F262">
        <v>728200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10552</v>
      </c>
      <c r="O262">
        <f>MAX(D258:D262)</f>
        <v>10586</v>
      </c>
    </row>
    <row r="263" spans="2:15" x14ac:dyDescent="0.25">
      <c r="B263" t="s">
        <v>908</v>
      </c>
      <c r="C263">
        <v>9177</v>
      </c>
      <c r="D263">
        <v>10455</v>
      </c>
      <c r="E263">
        <v>4</v>
      </c>
      <c r="F263">
        <v>800800</v>
      </c>
      <c r="J263" t="s">
        <v>330</v>
      </c>
    </row>
    <row r="264" spans="2:15" x14ac:dyDescent="0.25">
      <c r="B264" t="s">
        <v>908</v>
      </c>
      <c r="C264">
        <v>9177</v>
      </c>
      <c r="D264">
        <v>10452</v>
      </c>
      <c r="E264">
        <v>4</v>
      </c>
      <c r="F264">
        <v>801900</v>
      </c>
      <c r="J264" t="s">
        <v>331</v>
      </c>
    </row>
    <row r="265" spans="2:15" x14ac:dyDescent="0.25">
      <c r="B265" t="s">
        <v>908</v>
      </c>
      <c r="C265">
        <v>9177</v>
      </c>
      <c r="D265">
        <v>10469</v>
      </c>
      <c r="E265">
        <v>4</v>
      </c>
      <c r="F265">
        <v>804100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10468</v>
      </c>
      <c r="E266">
        <v>3</v>
      </c>
      <c r="F266">
        <v>801900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10455</v>
      </c>
      <c r="E267">
        <v>3</v>
      </c>
      <c r="F267">
        <v>794200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10452</v>
      </c>
      <c r="O267">
        <f>MAX(D263:D267)</f>
        <v>10469</v>
      </c>
    </row>
    <row r="268" spans="2:15" x14ac:dyDescent="0.25">
      <c r="B268" t="s">
        <v>909</v>
      </c>
      <c r="C268">
        <v>8980</v>
      </c>
      <c r="D268">
        <v>10327</v>
      </c>
      <c r="E268">
        <v>3</v>
      </c>
      <c r="F268">
        <v>768900</v>
      </c>
      <c r="J268" t="s">
        <v>335</v>
      </c>
    </row>
    <row r="269" spans="2:15" x14ac:dyDescent="0.25">
      <c r="B269" t="s">
        <v>909</v>
      </c>
      <c r="C269">
        <v>8980</v>
      </c>
      <c r="D269">
        <v>10338</v>
      </c>
      <c r="E269">
        <v>4</v>
      </c>
      <c r="F269">
        <v>762300</v>
      </c>
      <c r="J269" t="s">
        <v>336</v>
      </c>
    </row>
    <row r="270" spans="2:15" x14ac:dyDescent="0.25">
      <c r="B270" t="s">
        <v>909</v>
      </c>
      <c r="C270">
        <v>8980</v>
      </c>
      <c r="D270">
        <v>10327</v>
      </c>
      <c r="E270">
        <v>4</v>
      </c>
      <c r="F270">
        <v>763400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10322</v>
      </c>
      <c r="E271">
        <v>4</v>
      </c>
      <c r="F271">
        <v>763400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10326</v>
      </c>
      <c r="E272">
        <v>4</v>
      </c>
      <c r="F272">
        <v>766700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10322</v>
      </c>
      <c r="O272">
        <f>MAX(D268:D272)</f>
        <v>10338</v>
      </c>
    </row>
    <row r="273" spans="2:15" x14ac:dyDescent="0.25">
      <c r="B273" t="s">
        <v>910</v>
      </c>
      <c r="C273">
        <v>8693</v>
      </c>
      <c r="D273">
        <v>9504</v>
      </c>
      <c r="E273">
        <v>4</v>
      </c>
      <c r="F273">
        <v>719400</v>
      </c>
      <c r="J273" t="s">
        <v>340</v>
      </c>
    </row>
    <row r="274" spans="2:15" x14ac:dyDescent="0.25">
      <c r="B274" t="s">
        <v>910</v>
      </c>
      <c r="C274">
        <v>8687</v>
      </c>
      <c r="D274">
        <v>9512</v>
      </c>
      <c r="E274">
        <v>4</v>
      </c>
      <c r="F274">
        <v>694100</v>
      </c>
      <c r="J274" t="s">
        <v>341</v>
      </c>
    </row>
    <row r="275" spans="2:15" x14ac:dyDescent="0.25">
      <c r="B275" t="s">
        <v>910</v>
      </c>
      <c r="C275">
        <v>8687</v>
      </c>
      <c r="D275">
        <v>9517</v>
      </c>
      <c r="E275">
        <v>4</v>
      </c>
      <c r="F275">
        <v>731500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9510</v>
      </c>
      <c r="E276">
        <v>4</v>
      </c>
      <c r="F276">
        <v>726000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9506</v>
      </c>
      <c r="E277">
        <v>4</v>
      </c>
      <c r="F277">
        <v>719400</v>
      </c>
      <c r="J277" t="s">
        <v>344</v>
      </c>
      <c r="L277">
        <f>MIN(B273:B277)</f>
        <v>0</v>
      </c>
      <c r="M277">
        <f>MAX(C273:C277)</f>
        <v>8693</v>
      </c>
      <c r="N277">
        <f>MIN(D273:D277)</f>
        <v>9504</v>
      </c>
      <c r="O277">
        <f>MAX(D273:D277)</f>
        <v>9517</v>
      </c>
    </row>
    <row r="278" spans="2:15" x14ac:dyDescent="0.25">
      <c r="B278" t="s">
        <v>911</v>
      </c>
      <c r="C278">
        <v>10901</v>
      </c>
      <c r="D278">
        <v>11687</v>
      </c>
      <c r="E278">
        <v>4</v>
      </c>
      <c r="F278">
        <v>712800</v>
      </c>
      <c r="J278" t="s">
        <v>345</v>
      </c>
    </row>
    <row r="279" spans="2:15" x14ac:dyDescent="0.25">
      <c r="B279" t="s">
        <v>911</v>
      </c>
      <c r="C279">
        <v>10925</v>
      </c>
      <c r="D279">
        <v>11688</v>
      </c>
      <c r="E279">
        <v>4</v>
      </c>
      <c r="F279">
        <v>712800</v>
      </c>
      <c r="J279" t="s">
        <v>346</v>
      </c>
    </row>
    <row r="280" spans="2:15" x14ac:dyDescent="0.25">
      <c r="B280" t="s">
        <v>911</v>
      </c>
      <c r="C280">
        <v>10861</v>
      </c>
      <c r="D280">
        <v>11676</v>
      </c>
      <c r="E280">
        <v>4</v>
      </c>
      <c r="F280">
        <v>704000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11656</v>
      </c>
      <c r="E281">
        <v>4</v>
      </c>
      <c r="F281">
        <v>706200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11682</v>
      </c>
      <c r="E282">
        <v>4</v>
      </c>
      <c r="F282">
        <v>716100</v>
      </c>
      <c r="J282" t="s">
        <v>349</v>
      </c>
      <c r="L282">
        <f>MIN(B278:B282)</f>
        <v>0</v>
      </c>
      <c r="M282">
        <f>MAX(C278:C282)</f>
        <v>10925</v>
      </c>
      <c r="N282">
        <f>MIN(D278:D282)</f>
        <v>11656</v>
      </c>
      <c r="O282">
        <f>MAX(D278:D282)</f>
        <v>11688</v>
      </c>
    </row>
    <row r="283" spans="2:15" x14ac:dyDescent="0.25">
      <c r="B283" t="s">
        <v>912</v>
      </c>
      <c r="C283">
        <v>10292</v>
      </c>
      <c r="D283">
        <v>11152</v>
      </c>
      <c r="E283">
        <v>4</v>
      </c>
      <c r="F283">
        <v>743600</v>
      </c>
      <c r="J283" t="s">
        <v>350</v>
      </c>
    </row>
    <row r="284" spans="2:15" x14ac:dyDescent="0.25">
      <c r="B284" t="s">
        <v>912</v>
      </c>
      <c r="C284">
        <v>10292</v>
      </c>
      <c r="D284">
        <v>11146</v>
      </c>
      <c r="E284">
        <v>4</v>
      </c>
      <c r="F284">
        <v>740300</v>
      </c>
      <c r="J284" t="s">
        <v>351</v>
      </c>
    </row>
    <row r="285" spans="2:15" x14ac:dyDescent="0.25">
      <c r="B285" t="s">
        <v>912</v>
      </c>
      <c r="C285">
        <v>10292</v>
      </c>
      <c r="D285">
        <v>11149</v>
      </c>
      <c r="E285">
        <v>4</v>
      </c>
      <c r="F285">
        <v>748000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11148</v>
      </c>
      <c r="E286">
        <v>4</v>
      </c>
      <c r="F286">
        <v>740300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11147</v>
      </c>
      <c r="E287">
        <v>4</v>
      </c>
      <c r="F287">
        <v>752400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11146</v>
      </c>
      <c r="O287">
        <f>MAX(D283:D287)</f>
        <v>11152</v>
      </c>
    </row>
    <row r="288" spans="2:15" x14ac:dyDescent="0.25">
      <c r="B288" t="s">
        <v>913</v>
      </c>
      <c r="C288">
        <v>7841</v>
      </c>
      <c r="D288">
        <v>9315</v>
      </c>
      <c r="E288">
        <v>3</v>
      </c>
      <c r="F288">
        <v>851400</v>
      </c>
      <c r="J288" t="s">
        <v>355</v>
      </c>
    </row>
    <row r="289" spans="2:15" x14ac:dyDescent="0.25">
      <c r="B289" t="s">
        <v>913</v>
      </c>
      <c r="C289">
        <v>7841</v>
      </c>
      <c r="D289">
        <v>9337</v>
      </c>
      <c r="E289">
        <v>3</v>
      </c>
      <c r="F289">
        <v>833800</v>
      </c>
      <c r="J289" t="s">
        <v>356</v>
      </c>
    </row>
    <row r="290" spans="2:15" x14ac:dyDescent="0.25">
      <c r="B290" t="s">
        <v>913</v>
      </c>
      <c r="C290">
        <v>7841</v>
      </c>
      <c r="D290">
        <v>9317</v>
      </c>
      <c r="E290">
        <v>3</v>
      </c>
      <c r="F290">
        <v>838200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9342</v>
      </c>
      <c r="E291">
        <v>4</v>
      </c>
      <c r="F291">
        <v>830500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9347</v>
      </c>
      <c r="E292">
        <v>3</v>
      </c>
      <c r="F292">
        <v>839300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9315</v>
      </c>
      <c r="O292">
        <f>MAX(D288:D292)</f>
        <v>9347</v>
      </c>
    </row>
    <row r="293" spans="2:15" x14ac:dyDescent="0.25">
      <c r="B293" t="s">
        <v>914</v>
      </c>
      <c r="C293">
        <v>10600</v>
      </c>
      <c r="D293">
        <v>12280</v>
      </c>
      <c r="E293">
        <v>4</v>
      </c>
      <c r="F293">
        <v>759000</v>
      </c>
      <c r="J293" t="s">
        <v>360</v>
      </c>
    </row>
    <row r="294" spans="2:15" x14ac:dyDescent="0.25">
      <c r="B294" t="s">
        <v>914</v>
      </c>
      <c r="C294">
        <v>10600</v>
      </c>
      <c r="D294">
        <v>12252</v>
      </c>
      <c r="E294">
        <v>4</v>
      </c>
      <c r="F294">
        <v>767800</v>
      </c>
      <c r="J294" t="s">
        <v>361</v>
      </c>
    </row>
    <row r="295" spans="2:15" x14ac:dyDescent="0.25">
      <c r="B295" t="s">
        <v>914</v>
      </c>
      <c r="C295">
        <v>10600</v>
      </c>
      <c r="D295">
        <v>12268</v>
      </c>
      <c r="E295">
        <v>4</v>
      </c>
      <c r="F295">
        <v>767800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12266</v>
      </c>
      <c r="E296">
        <v>4</v>
      </c>
      <c r="F296">
        <v>772200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12296</v>
      </c>
      <c r="E297">
        <v>4</v>
      </c>
      <c r="F297">
        <v>772200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12252</v>
      </c>
      <c r="O297">
        <f>MAX(D293:D297)</f>
        <v>12296</v>
      </c>
    </row>
    <row r="298" spans="2:15" x14ac:dyDescent="0.25">
      <c r="B298" t="s">
        <v>915</v>
      </c>
      <c r="C298">
        <v>8733</v>
      </c>
      <c r="D298">
        <v>9909</v>
      </c>
      <c r="E298">
        <v>4</v>
      </c>
      <c r="F298">
        <v>741400</v>
      </c>
      <c r="J298" t="s">
        <v>365</v>
      </c>
    </row>
    <row r="299" spans="2:15" x14ac:dyDescent="0.25">
      <c r="B299" t="s">
        <v>915</v>
      </c>
      <c r="C299">
        <v>8733</v>
      </c>
      <c r="D299">
        <v>9913</v>
      </c>
      <c r="E299">
        <v>5</v>
      </c>
      <c r="F299">
        <v>746900</v>
      </c>
      <c r="J299" t="s">
        <v>366</v>
      </c>
    </row>
    <row r="300" spans="2:15" x14ac:dyDescent="0.25">
      <c r="B300" t="s">
        <v>915</v>
      </c>
      <c r="C300">
        <v>8733</v>
      </c>
      <c r="D300">
        <v>9904</v>
      </c>
      <c r="E300">
        <v>5</v>
      </c>
      <c r="F300">
        <v>742500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9909</v>
      </c>
      <c r="E301">
        <v>5</v>
      </c>
      <c r="F301">
        <v>741400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9911</v>
      </c>
      <c r="E302">
        <v>4</v>
      </c>
      <c r="F302">
        <v>740300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9904</v>
      </c>
      <c r="O302">
        <f>MAX(D298:D302)</f>
        <v>9913</v>
      </c>
    </row>
    <row r="303" spans="2:15" x14ac:dyDescent="0.25">
      <c r="B303" t="s">
        <v>916</v>
      </c>
      <c r="C303">
        <v>10316</v>
      </c>
      <c r="D303">
        <v>11631</v>
      </c>
      <c r="E303">
        <v>4</v>
      </c>
      <c r="F303">
        <v>759000</v>
      </c>
      <c r="J303" t="s">
        <v>370</v>
      </c>
    </row>
    <row r="304" spans="2:15" x14ac:dyDescent="0.25">
      <c r="B304" t="s">
        <v>916</v>
      </c>
      <c r="C304">
        <v>10316</v>
      </c>
      <c r="D304">
        <v>11616</v>
      </c>
      <c r="E304">
        <v>4</v>
      </c>
      <c r="F304">
        <v>752400</v>
      </c>
      <c r="J304" t="s">
        <v>371</v>
      </c>
    </row>
    <row r="305" spans="2:15" x14ac:dyDescent="0.25">
      <c r="B305" t="s">
        <v>916</v>
      </c>
      <c r="C305">
        <v>10316</v>
      </c>
      <c r="D305">
        <v>11618</v>
      </c>
      <c r="E305">
        <v>4</v>
      </c>
      <c r="F305">
        <v>754600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11623</v>
      </c>
      <c r="E306">
        <v>4</v>
      </c>
      <c r="F306">
        <v>759000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11624</v>
      </c>
      <c r="E307">
        <v>4</v>
      </c>
      <c r="F307">
        <v>753500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11616</v>
      </c>
      <c r="O307">
        <f>MAX(D303:D307)</f>
        <v>11631</v>
      </c>
    </row>
    <row r="308" spans="2:15" x14ac:dyDescent="0.25">
      <c r="B308" t="s">
        <v>917</v>
      </c>
      <c r="C308">
        <v>11657</v>
      </c>
      <c r="D308">
        <v>12630</v>
      </c>
      <c r="E308">
        <v>4</v>
      </c>
      <c r="F308">
        <v>735900</v>
      </c>
      <c r="J308" t="s">
        <v>375</v>
      </c>
    </row>
    <row r="309" spans="2:15" x14ac:dyDescent="0.25">
      <c r="B309" t="s">
        <v>917</v>
      </c>
      <c r="C309">
        <v>11657</v>
      </c>
      <c r="D309">
        <v>12628</v>
      </c>
      <c r="E309">
        <v>4</v>
      </c>
      <c r="F309">
        <v>738100</v>
      </c>
      <c r="J309" t="s">
        <v>376</v>
      </c>
    </row>
    <row r="310" spans="2:15" x14ac:dyDescent="0.25">
      <c r="B310" t="s">
        <v>917</v>
      </c>
      <c r="C310">
        <v>11657</v>
      </c>
      <c r="D310">
        <v>12628</v>
      </c>
      <c r="E310">
        <v>4</v>
      </c>
      <c r="F310">
        <v>744700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12631</v>
      </c>
      <c r="E311">
        <v>4</v>
      </c>
      <c r="F311">
        <v>744700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12644</v>
      </c>
      <c r="E312">
        <v>4</v>
      </c>
      <c r="F312">
        <v>740300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12628</v>
      </c>
      <c r="O312">
        <f>MAX(D308:D312)</f>
        <v>12644</v>
      </c>
    </row>
    <row r="313" spans="2:15" x14ac:dyDescent="0.25">
      <c r="B313" t="s">
        <v>918</v>
      </c>
      <c r="C313">
        <v>9945</v>
      </c>
      <c r="D313">
        <v>11013</v>
      </c>
      <c r="E313">
        <v>4</v>
      </c>
      <c r="F313">
        <v>766700</v>
      </c>
      <c r="J313" t="s">
        <v>380</v>
      </c>
    </row>
    <row r="314" spans="2:15" x14ac:dyDescent="0.25">
      <c r="B314" t="s">
        <v>918</v>
      </c>
      <c r="C314">
        <v>9945</v>
      </c>
      <c r="D314">
        <v>11004</v>
      </c>
      <c r="E314">
        <v>4</v>
      </c>
      <c r="F314">
        <v>785400</v>
      </c>
      <c r="J314" t="s">
        <v>381</v>
      </c>
    </row>
    <row r="315" spans="2:15" x14ac:dyDescent="0.25">
      <c r="B315" t="s">
        <v>918</v>
      </c>
      <c r="C315">
        <v>9945</v>
      </c>
      <c r="D315">
        <v>10992</v>
      </c>
      <c r="E315">
        <v>4</v>
      </c>
      <c r="F315">
        <v>775500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11012</v>
      </c>
      <c r="E316">
        <v>4</v>
      </c>
      <c r="F316">
        <v>783200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11012</v>
      </c>
      <c r="E317">
        <v>4</v>
      </c>
      <c r="F317">
        <v>778800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10992</v>
      </c>
      <c r="O317">
        <f>MAX(D313:D317)</f>
        <v>11013</v>
      </c>
    </row>
    <row r="318" spans="2:15" x14ac:dyDescent="0.25">
      <c r="B318" t="s">
        <v>919</v>
      </c>
      <c r="C318">
        <v>10021</v>
      </c>
      <c r="D318">
        <v>11045</v>
      </c>
      <c r="E318">
        <v>4</v>
      </c>
      <c r="F318">
        <v>803000</v>
      </c>
      <c r="J318" t="s">
        <v>385</v>
      </c>
    </row>
    <row r="319" spans="2:15" x14ac:dyDescent="0.25">
      <c r="B319" t="s">
        <v>919</v>
      </c>
      <c r="C319">
        <v>10021</v>
      </c>
      <c r="D319">
        <v>11049</v>
      </c>
      <c r="E319">
        <v>4</v>
      </c>
      <c r="F319">
        <v>795300</v>
      </c>
      <c r="J319" t="s">
        <v>386</v>
      </c>
    </row>
    <row r="320" spans="2:15" x14ac:dyDescent="0.25">
      <c r="B320" t="s">
        <v>919</v>
      </c>
      <c r="C320">
        <v>10021</v>
      </c>
      <c r="D320">
        <v>11047</v>
      </c>
      <c r="E320">
        <v>4</v>
      </c>
      <c r="F320">
        <v>794200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11052</v>
      </c>
      <c r="E321">
        <v>4</v>
      </c>
      <c r="F321">
        <v>801900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11055</v>
      </c>
      <c r="E322">
        <v>3</v>
      </c>
      <c r="F322">
        <v>814000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11045</v>
      </c>
      <c r="O322">
        <f>MAX(D318:D322)</f>
        <v>11055</v>
      </c>
    </row>
    <row r="323" spans="2:15" x14ac:dyDescent="0.25">
      <c r="B323" t="s">
        <v>920</v>
      </c>
      <c r="C323">
        <v>10752</v>
      </c>
      <c r="D323">
        <v>11965</v>
      </c>
      <c r="E323">
        <v>4</v>
      </c>
      <c r="F323">
        <v>691900</v>
      </c>
      <c r="J323" t="s">
        <v>390</v>
      </c>
    </row>
    <row r="324" spans="2:15" x14ac:dyDescent="0.25">
      <c r="B324" t="s">
        <v>920</v>
      </c>
      <c r="C324">
        <v>10771</v>
      </c>
      <c r="D324">
        <v>11967</v>
      </c>
      <c r="E324">
        <v>4</v>
      </c>
      <c r="F324">
        <v>685300</v>
      </c>
      <c r="J324" t="s">
        <v>391</v>
      </c>
    </row>
    <row r="325" spans="2:15" x14ac:dyDescent="0.25">
      <c r="B325" t="s">
        <v>920</v>
      </c>
      <c r="C325">
        <v>10642</v>
      </c>
      <c r="D325">
        <v>11998</v>
      </c>
      <c r="E325">
        <v>4</v>
      </c>
      <c r="F325">
        <v>684200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10752</v>
      </c>
      <c r="D326">
        <v>12007</v>
      </c>
      <c r="E326">
        <v>4</v>
      </c>
      <c r="F326">
        <v>683100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11990</v>
      </c>
      <c r="E327">
        <v>4</v>
      </c>
      <c r="F327">
        <v>679800</v>
      </c>
      <c r="J327" t="s">
        <v>394</v>
      </c>
      <c r="L327">
        <f>MIN(B323:B327)</f>
        <v>0</v>
      </c>
      <c r="M327">
        <f>MAX(C323:C327)</f>
        <v>10771</v>
      </c>
      <c r="N327">
        <f>MIN(D323:D327)</f>
        <v>11965</v>
      </c>
      <c r="O327">
        <f>MAX(D323:D327)</f>
        <v>12007</v>
      </c>
    </row>
    <row r="328" spans="2:15" x14ac:dyDescent="0.25">
      <c r="B328" t="s">
        <v>921</v>
      </c>
      <c r="C328">
        <v>9631</v>
      </c>
      <c r="D328">
        <v>10952</v>
      </c>
      <c r="E328">
        <v>4</v>
      </c>
      <c r="F328">
        <v>759000</v>
      </c>
      <c r="J328" t="s">
        <v>395</v>
      </c>
    </row>
    <row r="329" spans="2:15" x14ac:dyDescent="0.25">
      <c r="B329" t="s">
        <v>921</v>
      </c>
      <c r="C329">
        <v>9631</v>
      </c>
      <c r="D329">
        <v>10946</v>
      </c>
      <c r="E329">
        <v>4</v>
      </c>
      <c r="F329">
        <v>774400</v>
      </c>
      <c r="J329" t="s">
        <v>396</v>
      </c>
    </row>
    <row r="330" spans="2:15" x14ac:dyDescent="0.25">
      <c r="B330" t="s">
        <v>921</v>
      </c>
      <c r="C330">
        <v>9631</v>
      </c>
      <c r="D330">
        <v>10953</v>
      </c>
      <c r="E330">
        <v>4</v>
      </c>
      <c r="F330">
        <v>770000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10952</v>
      </c>
      <c r="E331">
        <v>4</v>
      </c>
      <c r="F331">
        <v>761200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10953</v>
      </c>
      <c r="E332">
        <v>4</v>
      </c>
      <c r="F332">
        <v>764500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10946</v>
      </c>
      <c r="O332">
        <f>MAX(D328:D332)</f>
        <v>10953</v>
      </c>
    </row>
    <row r="333" spans="2:15" x14ac:dyDescent="0.25">
      <c r="B333" t="s">
        <v>922</v>
      </c>
      <c r="C333">
        <v>12005</v>
      </c>
      <c r="D333">
        <v>12853</v>
      </c>
      <c r="E333">
        <v>4</v>
      </c>
      <c r="F333">
        <v>772200</v>
      </c>
      <c r="J333" t="s">
        <v>400</v>
      </c>
    </row>
    <row r="334" spans="2:15" x14ac:dyDescent="0.25">
      <c r="B334" t="s">
        <v>922</v>
      </c>
      <c r="C334">
        <v>12005</v>
      </c>
      <c r="D334">
        <v>12844</v>
      </c>
      <c r="E334">
        <v>4</v>
      </c>
      <c r="F334">
        <v>772200</v>
      </c>
      <c r="J334" t="s">
        <v>401</v>
      </c>
    </row>
    <row r="335" spans="2:15" x14ac:dyDescent="0.25">
      <c r="B335" t="s">
        <v>922</v>
      </c>
      <c r="C335">
        <v>12005</v>
      </c>
      <c r="D335">
        <v>12846</v>
      </c>
      <c r="E335">
        <v>4</v>
      </c>
      <c r="F335">
        <v>778800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12851</v>
      </c>
      <c r="E336">
        <v>4</v>
      </c>
      <c r="F336">
        <v>775500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12843</v>
      </c>
      <c r="E337">
        <v>4</v>
      </c>
      <c r="F337">
        <v>767800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12843</v>
      </c>
      <c r="O337">
        <f>MAX(D333:D337)</f>
        <v>12853</v>
      </c>
    </row>
    <row r="338" spans="2:15" x14ac:dyDescent="0.25">
      <c r="B338" t="s">
        <v>923</v>
      </c>
      <c r="C338">
        <v>10571</v>
      </c>
      <c r="D338">
        <v>11238</v>
      </c>
      <c r="E338">
        <v>4</v>
      </c>
      <c r="F338">
        <v>723800</v>
      </c>
      <c r="J338" t="s">
        <v>405</v>
      </c>
    </row>
    <row r="339" spans="2:15" x14ac:dyDescent="0.25">
      <c r="B339" t="s">
        <v>923</v>
      </c>
      <c r="C339">
        <v>10571</v>
      </c>
      <c r="D339">
        <v>11245</v>
      </c>
      <c r="E339">
        <v>4</v>
      </c>
      <c r="F339">
        <v>718300</v>
      </c>
      <c r="J339" t="s">
        <v>406</v>
      </c>
    </row>
    <row r="340" spans="2:15" x14ac:dyDescent="0.25">
      <c r="B340" t="s">
        <v>923</v>
      </c>
      <c r="C340">
        <v>10571</v>
      </c>
      <c r="D340">
        <v>11231</v>
      </c>
      <c r="E340">
        <v>4</v>
      </c>
      <c r="F340">
        <v>728200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11234</v>
      </c>
      <c r="E341">
        <v>4</v>
      </c>
      <c r="F341">
        <v>733700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11227</v>
      </c>
      <c r="E342">
        <v>4</v>
      </c>
      <c r="F342">
        <v>697400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11227</v>
      </c>
      <c r="O342">
        <f>MAX(D338:D342)</f>
        <v>11245</v>
      </c>
    </row>
    <row r="343" spans="2:15" x14ac:dyDescent="0.25">
      <c r="B343" t="s">
        <v>924</v>
      </c>
      <c r="C343">
        <v>11996</v>
      </c>
      <c r="D343">
        <v>13149</v>
      </c>
      <c r="E343">
        <v>4</v>
      </c>
      <c r="F343">
        <v>730400</v>
      </c>
      <c r="J343" t="s">
        <v>410</v>
      </c>
    </row>
    <row r="344" spans="2:15" x14ac:dyDescent="0.25">
      <c r="B344" t="s">
        <v>924</v>
      </c>
      <c r="C344">
        <v>11996</v>
      </c>
      <c r="D344">
        <v>13146</v>
      </c>
      <c r="E344">
        <v>4</v>
      </c>
      <c r="F344">
        <v>735900</v>
      </c>
      <c r="J344" t="s">
        <v>411</v>
      </c>
    </row>
    <row r="345" spans="2:15" x14ac:dyDescent="0.25">
      <c r="B345" t="s">
        <v>924</v>
      </c>
      <c r="C345">
        <v>11996</v>
      </c>
      <c r="D345">
        <v>13139</v>
      </c>
      <c r="E345">
        <v>4</v>
      </c>
      <c r="F345">
        <v>738100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13163</v>
      </c>
      <c r="E346">
        <v>4</v>
      </c>
      <c r="F346">
        <v>730400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13146</v>
      </c>
      <c r="E347">
        <v>4</v>
      </c>
      <c r="F347">
        <v>732600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13139</v>
      </c>
      <c r="O347">
        <f>MAX(D343:D347)</f>
        <v>13163</v>
      </c>
    </row>
    <row r="348" spans="2:15" x14ac:dyDescent="0.25">
      <c r="B348" t="s">
        <v>925</v>
      </c>
      <c r="C348">
        <v>11338</v>
      </c>
      <c r="D348">
        <v>11977</v>
      </c>
      <c r="E348">
        <v>4</v>
      </c>
      <c r="F348">
        <v>734800</v>
      </c>
      <c r="J348" t="s">
        <v>415</v>
      </c>
    </row>
    <row r="349" spans="2:15" x14ac:dyDescent="0.25">
      <c r="B349" t="s">
        <v>925</v>
      </c>
      <c r="C349">
        <v>11338</v>
      </c>
      <c r="D349">
        <v>11970</v>
      </c>
      <c r="E349">
        <v>4</v>
      </c>
      <c r="F349">
        <v>732600</v>
      </c>
      <c r="J349" t="s">
        <v>416</v>
      </c>
    </row>
    <row r="350" spans="2:15" x14ac:dyDescent="0.25">
      <c r="B350" t="s">
        <v>925</v>
      </c>
      <c r="C350">
        <v>11338</v>
      </c>
      <c r="D350">
        <v>11959</v>
      </c>
      <c r="E350">
        <v>4</v>
      </c>
      <c r="F350">
        <v>730400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11986</v>
      </c>
      <c r="E351">
        <v>4</v>
      </c>
      <c r="F351">
        <v>723800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11971</v>
      </c>
      <c r="E352">
        <v>4</v>
      </c>
      <c r="F352">
        <v>729300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11959</v>
      </c>
      <c r="O352">
        <f>MAX(D348:D352)</f>
        <v>11986</v>
      </c>
    </row>
    <row r="353" spans="2:6" x14ac:dyDescent="0.25">
      <c r="B353" t="s">
        <v>926</v>
      </c>
      <c r="C353">
        <v>7297</v>
      </c>
      <c r="D353">
        <v>9259</v>
      </c>
      <c r="E353">
        <v>3</v>
      </c>
      <c r="F353">
        <v>853600</v>
      </c>
    </row>
    <row r="354" spans="2:6" x14ac:dyDescent="0.25">
      <c r="B354" t="s">
        <v>926</v>
      </c>
      <c r="C354">
        <v>7297</v>
      </c>
      <c r="D354">
        <v>9286</v>
      </c>
      <c r="E354">
        <v>3</v>
      </c>
      <c r="F354">
        <v>844800</v>
      </c>
    </row>
    <row r="355" spans="2:6" x14ac:dyDescent="0.25">
      <c r="B355" t="s">
        <v>926</v>
      </c>
      <c r="C355">
        <v>7297</v>
      </c>
      <c r="D355">
        <v>9280</v>
      </c>
      <c r="E355">
        <v>3</v>
      </c>
      <c r="F355">
        <v>861300</v>
      </c>
    </row>
    <row r="356" spans="2:6" x14ac:dyDescent="0.25">
      <c r="B356" t="s">
        <v>926</v>
      </c>
      <c r="C356">
        <v>7297</v>
      </c>
      <c r="D356">
        <v>9284</v>
      </c>
      <c r="E356">
        <v>3</v>
      </c>
      <c r="F356">
        <v>856900</v>
      </c>
    </row>
    <row r="357" spans="2:6" x14ac:dyDescent="0.25">
      <c r="B357" t="s">
        <v>926</v>
      </c>
      <c r="C357">
        <v>7297</v>
      </c>
      <c r="D357">
        <v>9257</v>
      </c>
      <c r="E357">
        <v>3</v>
      </c>
      <c r="F357">
        <v>854700</v>
      </c>
    </row>
    <row r="358" spans="2:6" x14ac:dyDescent="0.25">
      <c r="B358" t="s">
        <v>927</v>
      </c>
      <c r="C358">
        <v>4571</v>
      </c>
      <c r="D358">
        <v>10478</v>
      </c>
      <c r="E358">
        <v>2</v>
      </c>
      <c r="F358">
        <v>926200</v>
      </c>
    </row>
    <row r="359" spans="2:6" x14ac:dyDescent="0.25">
      <c r="B359" t="s">
        <v>927</v>
      </c>
      <c r="C359">
        <v>4571</v>
      </c>
      <c r="D359">
        <v>10367</v>
      </c>
      <c r="E359">
        <v>2</v>
      </c>
      <c r="F359">
        <v>892100</v>
      </c>
    </row>
    <row r="360" spans="2:6" x14ac:dyDescent="0.25">
      <c r="B360" t="s">
        <v>927</v>
      </c>
      <c r="C360">
        <v>4571</v>
      </c>
      <c r="D360">
        <v>10208</v>
      </c>
      <c r="E360">
        <v>2</v>
      </c>
      <c r="F360">
        <v>920700</v>
      </c>
    </row>
    <row r="361" spans="2:6" x14ac:dyDescent="0.25">
      <c r="B361" t="s">
        <v>927</v>
      </c>
      <c r="C361">
        <v>4571</v>
      </c>
      <c r="D361">
        <v>10364</v>
      </c>
      <c r="E361">
        <v>2</v>
      </c>
      <c r="F361">
        <v>915200</v>
      </c>
    </row>
    <row r="362" spans="2:6" x14ac:dyDescent="0.25">
      <c r="B362" t="s">
        <v>927</v>
      </c>
      <c r="C362">
        <v>4571</v>
      </c>
      <c r="D362">
        <v>10163</v>
      </c>
      <c r="E362">
        <v>2</v>
      </c>
      <c r="F362">
        <v>909700</v>
      </c>
    </row>
    <row r="363" spans="2:6" x14ac:dyDescent="0.25">
      <c r="B363" t="s">
        <v>928</v>
      </c>
      <c r="C363">
        <v>7716</v>
      </c>
      <c r="D363">
        <v>9860</v>
      </c>
      <c r="E363">
        <v>3</v>
      </c>
      <c r="F363">
        <v>865700</v>
      </c>
    </row>
    <row r="364" spans="2:6" x14ac:dyDescent="0.25">
      <c r="B364" t="s">
        <v>928</v>
      </c>
      <c r="C364">
        <v>7716</v>
      </c>
      <c r="D364">
        <v>9869</v>
      </c>
      <c r="E364">
        <v>3</v>
      </c>
      <c r="F364">
        <v>872300</v>
      </c>
    </row>
    <row r="365" spans="2:6" x14ac:dyDescent="0.25">
      <c r="B365" t="s">
        <v>928</v>
      </c>
      <c r="C365">
        <v>7716</v>
      </c>
      <c r="D365">
        <v>9847</v>
      </c>
      <c r="E365">
        <v>3</v>
      </c>
      <c r="F365">
        <v>883300</v>
      </c>
    </row>
    <row r="366" spans="2:6" x14ac:dyDescent="0.25">
      <c r="B366" t="s">
        <v>928</v>
      </c>
      <c r="C366">
        <v>7716</v>
      </c>
      <c r="D366">
        <v>9837</v>
      </c>
      <c r="E366">
        <v>3</v>
      </c>
      <c r="F366">
        <v>873400</v>
      </c>
    </row>
    <row r="367" spans="2:6" x14ac:dyDescent="0.25">
      <c r="B367" t="s">
        <v>928</v>
      </c>
      <c r="C367">
        <v>7716</v>
      </c>
      <c r="D367">
        <v>9849</v>
      </c>
      <c r="E367">
        <v>3</v>
      </c>
      <c r="F367">
        <v>877800</v>
      </c>
    </row>
    <row r="368" spans="2:6" x14ac:dyDescent="0.25">
      <c r="B368" t="s">
        <v>929</v>
      </c>
      <c r="C368">
        <v>4073</v>
      </c>
      <c r="D368">
        <v>11255</v>
      </c>
      <c r="E368">
        <v>3</v>
      </c>
      <c r="F368">
        <v>884400</v>
      </c>
    </row>
    <row r="369" spans="2:6" x14ac:dyDescent="0.25">
      <c r="B369" t="s">
        <v>929</v>
      </c>
      <c r="C369">
        <v>4073</v>
      </c>
      <c r="D369">
        <v>11593</v>
      </c>
      <c r="E369">
        <v>2</v>
      </c>
      <c r="F369">
        <v>896500</v>
      </c>
    </row>
    <row r="370" spans="2:6" x14ac:dyDescent="0.25">
      <c r="B370" t="s">
        <v>929</v>
      </c>
      <c r="C370">
        <v>4073</v>
      </c>
      <c r="D370">
        <v>11927</v>
      </c>
      <c r="E370">
        <v>3</v>
      </c>
      <c r="F370">
        <v>902000</v>
      </c>
    </row>
    <row r="371" spans="2:6" x14ac:dyDescent="0.25">
      <c r="B371" t="s">
        <v>929</v>
      </c>
      <c r="C371">
        <v>4073</v>
      </c>
      <c r="D371">
        <v>11787</v>
      </c>
      <c r="E371">
        <v>3</v>
      </c>
      <c r="F371">
        <v>903100</v>
      </c>
    </row>
    <row r="372" spans="2:6" x14ac:dyDescent="0.25">
      <c r="B372" t="s">
        <v>929</v>
      </c>
      <c r="C372">
        <v>4073</v>
      </c>
      <c r="D372">
        <v>11646</v>
      </c>
      <c r="E372">
        <v>3</v>
      </c>
      <c r="F372">
        <v>905300</v>
      </c>
    </row>
    <row r="373" spans="2:6" x14ac:dyDescent="0.25">
      <c r="B373" t="s">
        <v>930</v>
      </c>
      <c r="C373">
        <v>6071</v>
      </c>
      <c r="D373">
        <v>8744</v>
      </c>
      <c r="E373">
        <v>4</v>
      </c>
      <c r="F373">
        <v>840400</v>
      </c>
    </row>
    <row r="374" spans="2:6" x14ac:dyDescent="0.25">
      <c r="B374" t="s">
        <v>930</v>
      </c>
      <c r="C374">
        <v>6071</v>
      </c>
      <c r="D374">
        <v>8709</v>
      </c>
      <c r="E374">
        <v>4</v>
      </c>
      <c r="F374">
        <v>848100</v>
      </c>
    </row>
    <row r="375" spans="2:6" x14ac:dyDescent="0.25">
      <c r="B375" t="s">
        <v>930</v>
      </c>
      <c r="C375">
        <v>6071</v>
      </c>
      <c r="D375">
        <v>8731</v>
      </c>
      <c r="E375">
        <v>4</v>
      </c>
      <c r="F375">
        <v>852500</v>
      </c>
    </row>
    <row r="376" spans="2:6" x14ac:dyDescent="0.25">
      <c r="B376" t="s">
        <v>930</v>
      </c>
      <c r="C376">
        <v>6071</v>
      </c>
      <c r="D376">
        <v>8717</v>
      </c>
      <c r="E376">
        <v>4</v>
      </c>
      <c r="F376">
        <v>842600</v>
      </c>
    </row>
    <row r="377" spans="2:6" x14ac:dyDescent="0.25">
      <c r="B377" t="s">
        <v>930</v>
      </c>
      <c r="C377">
        <v>6071</v>
      </c>
      <c r="D377">
        <v>8722</v>
      </c>
      <c r="E377">
        <v>4</v>
      </c>
      <c r="F377">
        <v>847000</v>
      </c>
    </row>
    <row r="378" spans="2:6" x14ac:dyDescent="0.25">
      <c r="B378" t="s">
        <v>931</v>
      </c>
      <c r="C378">
        <v>6009</v>
      </c>
      <c r="D378">
        <v>7852</v>
      </c>
      <c r="E378">
        <v>4</v>
      </c>
      <c r="F378">
        <v>822800</v>
      </c>
    </row>
    <row r="379" spans="2:6" x14ac:dyDescent="0.25">
      <c r="B379" t="s">
        <v>931</v>
      </c>
      <c r="C379">
        <v>6009</v>
      </c>
      <c r="D379">
        <v>7866</v>
      </c>
      <c r="E379">
        <v>4</v>
      </c>
      <c r="F379">
        <v>823900</v>
      </c>
    </row>
    <row r="380" spans="2:6" x14ac:dyDescent="0.25">
      <c r="B380" t="s">
        <v>931</v>
      </c>
      <c r="C380">
        <v>6009</v>
      </c>
      <c r="D380">
        <v>7852</v>
      </c>
      <c r="E380">
        <v>4</v>
      </c>
      <c r="F380">
        <v>816200</v>
      </c>
    </row>
    <row r="381" spans="2:6" x14ac:dyDescent="0.25">
      <c r="B381" t="s">
        <v>931</v>
      </c>
      <c r="C381">
        <v>6009</v>
      </c>
      <c r="D381">
        <v>7857</v>
      </c>
      <c r="E381">
        <v>4</v>
      </c>
      <c r="F381">
        <v>822800</v>
      </c>
    </row>
    <row r="382" spans="2:6" x14ac:dyDescent="0.25">
      <c r="B382" t="s">
        <v>931</v>
      </c>
      <c r="C382">
        <v>6009</v>
      </c>
      <c r="D382">
        <v>7850</v>
      </c>
      <c r="E382">
        <v>4</v>
      </c>
      <c r="F382">
        <v>834900</v>
      </c>
    </row>
    <row r="383" spans="2:6" x14ac:dyDescent="0.25">
      <c r="B383" t="s">
        <v>932</v>
      </c>
      <c r="C383">
        <v>5467</v>
      </c>
      <c r="D383">
        <v>11203</v>
      </c>
      <c r="E383">
        <v>2</v>
      </c>
      <c r="F383">
        <v>918500</v>
      </c>
    </row>
    <row r="384" spans="2:6" x14ac:dyDescent="0.25">
      <c r="B384" t="s">
        <v>932</v>
      </c>
      <c r="C384">
        <v>5467</v>
      </c>
      <c r="D384">
        <v>11238</v>
      </c>
      <c r="E384">
        <v>2</v>
      </c>
      <c r="F384">
        <v>908600</v>
      </c>
    </row>
    <row r="385" spans="2:6" x14ac:dyDescent="0.25">
      <c r="B385" t="s">
        <v>932</v>
      </c>
      <c r="C385">
        <v>5467</v>
      </c>
      <c r="D385">
        <v>11161</v>
      </c>
      <c r="E385">
        <v>2</v>
      </c>
      <c r="F385">
        <v>887700</v>
      </c>
    </row>
    <row r="386" spans="2:6" x14ac:dyDescent="0.25">
      <c r="B386" t="s">
        <v>932</v>
      </c>
      <c r="C386">
        <v>5467</v>
      </c>
      <c r="D386">
        <v>11375</v>
      </c>
      <c r="E386">
        <v>2</v>
      </c>
      <c r="F386">
        <v>898700</v>
      </c>
    </row>
    <row r="387" spans="2:6" x14ac:dyDescent="0.25">
      <c r="B387" t="s">
        <v>932</v>
      </c>
      <c r="C387">
        <v>5467</v>
      </c>
      <c r="D387">
        <v>11870</v>
      </c>
      <c r="E387">
        <v>2</v>
      </c>
      <c r="F387">
        <v>913000</v>
      </c>
    </row>
    <row r="388" spans="2:6" x14ac:dyDescent="0.25">
      <c r="B388" t="s">
        <v>933</v>
      </c>
      <c r="C388">
        <v>3870</v>
      </c>
      <c r="D388">
        <v>15741</v>
      </c>
      <c r="E388">
        <v>2</v>
      </c>
      <c r="F388">
        <v>790900</v>
      </c>
    </row>
    <row r="389" spans="2:6" x14ac:dyDescent="0.25">
      <c r="B389" t="s">
        <v>933</v>
      </c>
      <c r="C389">
        <v>3870</v>
      </c>
      <c r="D389">
        <v>14126</v>
      </c>
      <c r="E389">
        <v>2</v>
      </c>
      <c r="F389">
        <v>927300</v>
      </c>
    </row>
    <row r="390" spans="2:6" x14ac:dyDescent="0.25">
      <c r="B390" t="s">
        <v>933</v>
      </c>
      <c r="C390">
        <v>3870</v>
      </c>
      <c r="D390">
        <v>14064</v>
      </c>
      <c r="E390">
        <v>2</v>
      </c>
      <c r="F390">
        <v>833800</v>
      </c>
    </row>
    <row r="391" spans="2:6" x14ac:dyDescent="0.25">
      <c r="B391" t="s">
        <v>933</v>
      </c>
      <c r="C391">
        <v>3870</v>
      </c>
      <c r="D391">
        <v>12239</v>
      </c>
      <c r="E391">
        <v>2</v>
      </c>
      <c r="F391">
        <v>922900</v>
      </c>
    </row>
    <row r="392" spans="2:6" x14ac:dyDescent="0.25">
      <c r="B392" t="s">
        <v>933</v>
      </c>
      <c r="C392">
        <v>3870</v>
      </c>
      <c r="D392">
        <v>13916</v>
      </c>
      <c r="E392">
        <v>2</v>
      </c>
      <c r="F392">
        <v>786500</v>
      </c>
    </row>
    <row r="393" spans="2:6" x14ac:dyDescent="0.25">
      <c r="B393" t="s">
        <v>934</v>
      </c>
      <c r="C393">
        <v>8781</v>
      </c>
      <c r="D393">
        <v>10464</v>
      </c>
      <c r="E393">
        <v>4</v>
      </c>
      <c r="F393">
        <v>788700</v>
      </c>
    </row>
    <row r="394" spans="2:6" x14ac:dyDescent="0.25">
      <c r="B394" t="s">
        <v>934</v>
      </c>
      <c r="C394">
        <v>8781</v>
      </c>
      <c r="D394">
        <v>10424</v>
      </c>
      <c r="E394">
        <v>4</v>
      </c>
      <c r="F394">
        <v>778800</v>
      </c>
    </row>
    <row r="395" spans="2:6" x14ac:dyDescent="0.25">
      <c r="B395" t="s">
        <v>934</v>
      </c>
      <c r="C395">
        <v>8781</v>
      </c>
      <c r="D395">
        <v>10467</v>
      </c>
      <c r="E395">
        <v>4</v>
      </c>
      <c r="F395">
        <v>776600</v>
      </c>
    </row>
    <row r="396" spans="2:6" x14ac:dyDescent="0.25">
      <c r="B396" t="s">
        <v>934</v>
      </c>
      <c r="C396">
        <v>8781</v>
      </c>
      <c r="D396">
        <v>10452</v>
      </c>
      <c r="E396">
        <v>4</v>
      </c>
      <c r="F396">
        <v>785400</v>
      </c>
    </row>
    <row r="397" spans="2:6" x14ac:dyDescent="0.25">
      <c r="B397" t="s">
        <v>934</v>
      </c>
      <c r="C397">
        <v>8781</v>
      </c>
      <c r="D397">
        <v>10464</v>
      </c>
      <c r="E397">
        <v>4</v>
      </c>
      <c r="F397">
        <v>768900</v>
      </c>
    </row>
    <row r="398" spans="2:6" x14ac:dyDescent="0.25">
      <c r="B398" t="s">
        <v>935</v>
      </c>
      <c r="C398">
        <v>3708</v>
      </c>
      <c r="D398">
        <v>13944</v>
      </c>
      <c r="E398">
        <v>2</v>
      </c>
      <c r="F398">
        <v>806300</v>
      </c>
    </row>
    <row r="399" spans="2:6" x14ac:dyDescent="0.25">
      <c r="B399" t="s">
        <v>935</v>
      </c>
      <c r="C399">
        <v>3708</v>
      </c>
      <c r="D399">
        <v>15201</v>
      </c>
      <c r="E399">
        <v>2</v>
      </c>
      <c r="F399">
        <v>785400</v>
      </c>
    </row>
    <row r="400" spans="2:6" x14ac:dyDescent="0.25">
      <c r="B400" t="s">
        <v>935</v>
      </c>
      <c r="C400">
        <v>3708</v>
      </c>
      <c r="D400">
        <v>16463</v>
      </c>
      <c r="E400">
        <v>2</v>
      </c>
      <c r="F400">
        <v>806300</v>
      </c>
    </row>
    <row r="401" spans="2:6" x14ac:dyDescent="0.25">
      <c r="B401" t="s">
        <v>935</v>
      </c>
      <c r="C401">
        <v>3708</v>
      </c>
      <c r="D401">
        <v>15159</v>
      </c>
      <c r="E401">
        <v>2</v>
      </c>
      <c r="F401">
        <v>814000</v>
      </c>
    </row>
    <row r="402" spans="2:6" x14ac:dyDescent="0.25">
      <c r="B402" t="s">
        <v>935</v>
      </c>
      <c r="C402">
        <v>3708</v>
      </c>
      <c r="D402">
        <v>15544</v>
      </c>
      <c r="E402">
        <v>2</v>
      </c>
      <c r="F402">
        <v>801900</v>
      </c>
    </row>
    <row r="403" spans="2:6" x14ac:dyDescent="0.25">
      <c r="B403" t="s">
        <v>936</v>
      </c>
      <c r="C403">
        <v>7254</v>
      </c>
      <c r="D403">
        <v>9097</v>
      </c>
      <c r="E403">
        <v>3</v>
      </c>
      <c r="F403">
        <v>895400</v>
      </c>
    </row>
    <row r="404" spans="2:6" x14ac:dyDescent="0.25">
      <c r="B404" t="s">
        <v>936</v>
      </c>
      <c r="C404">
        <v>7254</v>
      </c>
      <c r="D404">
        <v>9094</v>
      </c>
      <c r="E404">
        <v>3</v>
      </c>
      <c r="F404">
        <v>885500</v>
      </c>
    </row>
    <row r="405" spans="2:6" x14ac:dyDescent="0.25">
      <c r="B405" t="s">
        <v>936</v>
      </c>
      <c r="C405">
        <v>7254</v>
      </c>
      <c r="D405">
        <v>9112</v>
      </c>
      <c r="E405">
        <v>3</v>
      </c>
      <c r="F405">
        <v>899800</v>
      </c>
    </row>
    <row r="406" spans="2:6" x14ac:dyDescent="0.25">
      <c r="B406" t="s">
        <v>936</v>
      </c>
      <c r="C406">
        <v>7254</v>
      </c>
      <c r="D406">
        <v>9117</v>
      </c>
      <c r="E406">
        <v>3</v>
      </c>
      <c r="F406">
        <v>898700</v>
      </c>
    </row>
    <row r="407" spans="2:6" x14ac:dyDescent="0.25">
      <c r="B407" t="s">
        <v>936</v>
      </c>
      <c r="C407">
        <v>7254</v>
      </c>
      <c r="D407">
        <v>9097</v>
      </c>
      <c r="E407">
        <v>3</v>
      </c>
      <c r="F407">
        <v>902000</v>
      </c>
    </row>
    <row r="408" spans="2:6" x14ac:dyDescent="0.25">
      <c r="B408" t="s">
        <v>937</v>
      </c>
      <c r="C408">
        <v>8331</v>
      </c>
      <c r="D408">
        <v>10605</v>
      </c>
      <c r="E408">
        <v>3</v>
      </c>
      <c r="F408">
        <v>884400</v>
      </c>
    </row>
    <row r="409" spans="2:6" x14ac:dyDescent="0.25">
      <c r="B409" t="s">
        <v>937</v>
      </c>
      <c r="C409">
        <v>8331</v>
      </c>
      <c r="D409">
        <v>10590</v>
      </c>
      <c r="E409">
        <v>3</v>
      </c>
      <c r="F409">
        <v>895400</v>
      </c>
    </row>
    <row r="410" spans="2:6" x14ac:dyDescent="0.25">
      <c r="B410" t="s">
        <v>937</v>
      </c>
      <c r="C410">
        <v>8331</v>
      </c>
      <c r="D410">
        <v>10576</v>
      </c>
      <c r="E410">
        <v>3</v>
      </c>
      <c r="F410">
        <v>892100</v>
      </c>
    </row>
    <row r="411" spans="2:6" x14ac:dyDescent="0.25">
      <c r="B411" t="s">
        <v>937</v>
      </c>
      <c r="C411">
        <v>8331</v>
      </c>
      <c r="D411">
        <v>10561</v>
      </c>
      <c r="E411">
        <v>3</v>
      </c>
      <c r="F411">
        <v>881100</v>
      </c>
    </row>
    <row r="412" spans="2:6" x14ac:dyDescent="0.25">
      <c r="B412" t="s">
        <v>937</v>
      </c>
      <c r="C412">
        <v>8331</v>
      </c>
      <c r="D412">
        <v>10568</v>
      </c>
      <c r="E412">
        <v>3</v>
      </c>
      <c r="F412">
        <v>886600</v>
      </c>
    </row>
    <row r="413" spans="2:6" x14ac:dyDescent="0.25">
      <c r="B413" t="s">
        <v>938</v>
      </c>
      <c r="C413">
        <v>5850</v>
      </c>
      <c r="D413">
        <v>8614</v>
      </c>
      <c r="E413">
        <v>3</v>
      </c>
      <c r="F413">
        <v>904200</v>
      </c>
    </row>
    <row r="414" spans="2:6" x14ac:dyDescent="0.25">
      <c r="B414" t="s">
        <v>938</v>
      </c>
      <c r="C414">
        <v>5850</v>
      </c>
      <c r="D414">
        <v>8565</v>
      </c>
      <c r="E414">
        <v>3</v>
      </c>
      <c r="F414">
        <v>900900</v>
      </c>
    </row>
    <row r="415" spans="2:6" x14ac:dyDescent="0.25">
      <c r="B415" t="s">
        <v>938</v>
      </c>
      <c r="C415">
        <v>5850</v>
      </c>
      <c r="D415">
        <v>8553</v>
      </c>
      <c r="E415">
        <v>3</v>
      </c>
      <c r="F415">
        <v>898700</v>
      </c>
    </row>
    <row r="416" spans="2:6" x14ac:dyDescent="0.25">
      <c r="B416" t="s">
        <v>938</v>
      </c>
      <c r="C416">
        <v>5850</v>
      </c>
      <c r="D416">
        <v>8591</v>
      </c>
      <c r="E416">
        <v>3</v>
      </c>
      <c r="F416">
        <v>903100</v>
      </c>
    </row>
    <row r="417" spans="2:6" x14ac:dyDescent="0.25">
      <c r="B417" t="s">
        <v>938</v>
      </c>
      <c r="C417">
        <v>5850</v>
      </c>
      <c r="D417">
        <v>8594</v>
      </c>
      <c r="E417">
        <v>3</v>
      </c>
      <c r="F417">
        <v>900900</v>
      </c>
    </row>
    <row r="418" spans="2:6" x14ac:dyDescent="0.25">
      <c r="B418" t="s">
        <v>939</v>
      </c>
      <c r="C418">
        <v>5766</v>
      </c>
      <c r="D418">
        <v>8750</v>
      </c>
      <c r="E418">
        <v>3</v>
      </c>
      <c r="F418">
        <v>889900</v>
      </c>
    </row>
    <row r="419" spans="2:6" x14ac:dyDescent="0.25">
      <c r="B419" t="s">
        <v>939</v>
      </c>
      <c r="C419">
        <v>5766</v>
      </c>
      <c r="D419">
        <v>8793</v>
      </c>
      <c r="E419">
        <v>3</v>
      </c>
      <c r="F419">
        <v>893200</v>
      </c>
    </row>
    <row r="420" spans="2:6" x14ac:dyDescent="0.25">
      <c r="B420" t="s">
        <v>939</v>
      </c>
      <c r="C420">
        <v>5766</v>
      </c>
      <c r="D420">
        <v>8785</v>
      </c>
      <c r="E420">
        <v>3</v>
      </c>
      <c r="F420">
        <v>889900</v>
      </c>
    </row>
    <row r="421" spans="2:6" x14ac:dyDescent="0.25">
      <c r="B421" t="s">
        <v>939</v>
      </c>
      <c r="C421">
        <v>5766</v>
      </c>
      <c r="D421">
        <v>8762</v>
      </c>
      <c r="E421">
        <v>3</v>
      </c>
      <c r="F421">
        <v>886600</v>
      </c>
    </row>
    <row r="422" spans="2:6" x14ac:dyDescent="0.25">
      <c r="B422" t="s">
        <v>939</v>
      </c>
      <c r="C422">
        <v>5766</v>
      </c>
      <c r="D422">
        <v>8815</v>
      </c>
      <c r="E422">
        <v>3</v>
      </c>
      <c r="F422">
        <v>883300</v>
      </c>
    </row>
    <row r="423" spans="2:6" x14ac:dyDescent="0.25">
      <c r="B423" t="s">
        <v>940</v>
      </c>
      <c r="C423">
        <v>7804</v>
      </c>
      <c r="D423">
        <v>9547</v>
      </c>
      <c r="E423">
        <v>4</v>
      </c>
      <c r="F423">
        <v>745800</v>
      </c>
    </row>
    <row r="424" spans="2:6" x14ac:dyDescent="0.25">
      <c r="B424" t="s">
        <v>940</v>
      </c>
      <c r="C424">
        <v>7804</v>
      </c>
      <c r="D424">
        <v>9489</v>
      </c>
      <c r="E424">
        <v>5</v>
      </c>
      <c r="F424">
        <v>740300</v>
      </c>
    </row>
    <row r="425" spans="2:6" x14ac:dyDescent="0.25">
      <c r="B425" t="s">
        <v>940</v>
      </c>
      <c r="C425">
        <v>7804</v>
      </c>
      <c r="D425">
        <v>9473</v>
      </c>
      <c r="E425">
        <v>5</v>
      </c>
      <c r="F425">
        <v>748000</v>
      </c>
    </row>
    <row r="426" spans="2:6" x14ac:dyDescent="0.25">
      <c r="B426" t="s">
        <v>940</v>
      </c>
      <c r="C426">
        <v>7804</v>
      </c>
      <c r="D426">
        <v>9508</v>
      </c>
      <c r="E426">
        <v>5</v>
      </c>
      <c r="F426">
        <v>749100</v>
      </c>
    </row>
    <row r="427" spans="2:6" x14ac:dyDescent="0.25">
      <c r="B427" t="s">
        <v>940</v>
      </c>
      <c r="C427">
        <v>7804</v>
      </c>
      <c r="D427">
        <v>9459</v>
      </c>
      <c r="E427">
        <v>5</v>
      </c>
      <c r="F427">
        <v>744700</v>
      </c>
    </row>
    <row r="428" spans="2:6" x14ac:dyDescent="0.25">
      <c r="B428" t="s">
        <v>941</v>
      </c>
      <c r="C428">
        <v>7209</v>
      </c>
      <c r="D428">
        <v>9107</v>
      </c>
      <c r="E428">
        <v>4</v>
      </c>
      <c r="F428">
        <v>801900</v>
      </c>
    </row>
    <row r="429" spans="2:6" x14ac:dyDescent="0.25">
      <c r="B429" t="s">
        <v>941</v>
      </c>
      <c r="C429">
        <v>7209</v>
      </c>
      <c r="D429">
        <v>9132</v>
      </c>
      <c r="E429">
        <v>4</v>
      </c>
      <c r="F429">
        <v>820600</v>
      </c>
    </row>
    <row r="430" spans="2:6" x14ac:dyDescent="0.25">
      <c r="B430" t="s">
        <v>941</v>
      </c>
      <c r="C430">
        <v>7209</v>
      </c>
      <c r="D430">
        <v>9107</v>
      </c>
      <c r="E430">
        <v>4</v>
      </c>
      <c r="F430">
        <v>797500</v>
      </c>
    </row>
    <row r="431" spans="2:6" x14ac:dyDescent="0.25">
      <c r="B431" t="s">
        <v>941</v>
      </c>
      <c r="C431">
        <v>7209</v>
      </c>
      <c r="D431">
        <v>9117</v>
      </c>
      <c r="E431">
        <v>4</v>
      </c>
      <c r="F431">
        <v>793100</v>
      </c>
    </row>
    <row r="432" spans="2:6" x14ac:dyDescent="0.25">
      <c r="B432" t="s">
        <v>941</v>
      </c>
      <c r="C432">
        <v>7209</v>
      </c>
      <c r="D432">
        <v>9120</v>
      </c>
      <c r="E432">
        <v>4</v>
      </c>
      <c r="F432">
        <v>804100</v>
      </c>
    </row>
    <row r="433" spans="2:6" x14ac:dyDescent="0.25">
      <c r="B433" t="s">
        <v>942</v>
      </c>
      <c r="C433">
        <v>5412</v>
      </c>
      <c r="D433">
        <v>7748</v>
      </c>
      <c r="E433">
        <v>4</v>
      </c>
      <c r="F433">
        <v>856900</v>
      </c>
    </row>
    <row r="434" spans="2:6" x14ac:dyDescent="0.25">
      <c r="B434" t="s">
        <v>942</v>
      </c>
      <c r="C434">
        <v>5412</v>
      </c>
      <c r="D434">
        <v>7748</v>
      </c>
      <c r="E434">
        <v>3</v>
      </c>
      <c r="F434">
        <v>863500</v>
      </c>
    </row>
    <row r="435" spans="2:6" x14ac:dyDescent="0.25">
      <c r="B435" t="s">
        <v>942</v>
      </c>
      <c r="C435">
        <v>5412</v>
      </c>
      <c r="D435">
        <v>7744</v>
      </c>
      <c r="E435">
        <v>3</v>
      </c>
      <c r="F435">
        <v>844800</v>
      </c>
    </row>
    <row r="436" spans="2:6" x14ac:dyDescent="0.25">
      <c r="B436" t="s">
        <v>942</v>
      </c>
      <c r="C436">
        <v>5412</v>
      </c>
      <c r="D436">
        <v>7762</v>
      </c>
      <c r="E436">
        <v>3</v>
      </c>
      <c r="F436">
        <v>862400</v>
      </c>
    </row>
    <row r="437" spans="2:6" x14ac:dyDescent="0.25">
      <c r="B437" t="s">
        <v>942</v>
      </c>
      <c r="C437">
        <v>5412</v>
      </c>
      <c r="D437">
        <v>7772</v>
      </c>
      <c r="E437">
        <v>3</v>
      </c>
      <c r="F437">
        <v>864600</v>
      </c>
    </row>
    <row r="438" spans="2:6" x14ac:dyDescent="0.25">
      <c r="B438" t="s">
        <v>943</v>
      </c>
      <c r="C438">
        <v>7298</v>
      </c>
      <c r="D438">
        <v>10129</v>
      </c>
      <c r="E438">
        <v>3</v>
      </c>
      <c r="F438">
        <v>861300</v>
      </c>
    </row>
    <row r="439" spans="2:6" x14ac:dyDescent="0.25">
      <c r="B439" t="s">
        <v>943</v>
      </c>
      <c r="C439">
        <v>7298</v>
      </c>
      <c r="D439">
        <v>10140</v>
      </c>
      <c r="E439">
        <v>3</v>
      </c>
      <c r="F439">
        <v>853600</v>
      </c>
    </row>
    <row r="440" spans="2:6" x14ac:dyDescent="0.25">
      <c r="B440" t="s">
        <v>943</v>
      </c>
      <c r="C440">
        <v>7298</v>
      </c>
      <c r="D440">
        <v>10083</v>
      </c>
      <c r="E440">
        <v>3</v>
      </c>
      <c r="F440">
        <v>842600</v>
      </c>
    </row>
    <row r="441" spans="2:6" x14ac:dyDescent="0.25">
      <c r="B441" t="s">
        <v>943</v>
      </c>
      <c r="C441">
        <v>7298</v>
      </c>
      <c r="D441">
        <v>10091</v>
      </c>
      <c r="E441">
        <v>3</v>
      </c>
      <c r="F441">
        <v>834900</v>
      </c>
    </row>
    <row r="442" spans="2:6" x14ac:dyDescent="0.25">
      <c r="B442" t="s">
        <v>943</v>
      </c>
      <c r="C442">
        <v>7298</v>
      </c>
      <c r="D442">
        <v>10122</v>
      </c>
      <c r="E442">
        <v>3</v>
      </c>
      <c r="F442">
        <v>863500</v>
      </c>
    </row>
    <row r="443" spans="2:6" x14ac:dyDescent="0.25">
      <c r="B443" t="s">
        <v>944</v>
      </c>
      <c r="C443">
        <v>7881</v>
      </c>
      <c r="D443">
        <v>9557</v>
      </c>
      <c r="E443">
        <v>3</v>
      </c>
      <c r="F443">
        <v>775500</v>
      </c>
    </row>
    <row r="444" spans="2:6" x14ac:dyDescent="0.25">
      <c r="B444" t="s">
        <v>944</v>
      </c>
      <c r="C444">
        <v>7881</v>
      </c>
      <c r="D444">
        <v>9561</v>
      </c>
      <c r="E444">
        <v>3</v>
      </c>
      <c r="F444">
        <v>783200</v>
      </c>
    </row>
    <row r="445" spans="2:6" x14ac:dyDescent="0.25">
      <c r="B445" t="s">
        <v>944</v>
      </c>
      <c r="C445">
        <v>7881</v>
      </c>
      <c r="D445">
        <v>9545</v>
      </c>
      <c r="E445">
        <v>4</v>
      </c>
      <c r="F445">
        <v>774400</v>
      </c>
    </row>
    <row r="446" spans="2:6" x14ac:dyDescent="0.25">
      <c r="B446" t="s">
        <v>944</v>
      </c>
      <c r="C446">
        <v>7881</v>
      </c>
      <c r="D446">
        <v>9534</v>
      </c>
      <c r="E446">
        <v>4</v>
      </c>
      <c r="F446">
        <v>765600</v>
      </c>
    </row>
    <row r="447" spans="2:6" x14ac:dyDescent="0.25">
      <c r="B447" t="s">
        <v>944</v>
      </c>
      <c r="C447">
        <v>7881</v>
      </c>
      <c r="D447">
        <v>9523</v>
      </c>
      <c r="E447">
        <v>4</v>
      </c>
      <c r="F447">
        <v>773300</v>
      </c>
    </row>
    <row r="448" spans="2:6" x14ac:dyDescent="0.25">
      <c r="B448" t="s">
        <v>945</v>
      </c>
      <c r="C448">
        <v>9135</v>
      </c>
      <c r="D448">
        <v>10558</v>
      </c>
      <c r="E448">
        <v>4</v>
      </c>
      <c r="F448">
        <v>785400</v>
      </c>
    </row>
    <row r="449" spans="2:6" x14ac:dyDescent="0.25">
      <c r="B449" t="s">
        <v>945</v>
      </c>
      <c r="C449">
        <v>9135</v>
      </c>
      <c r="D449">
        <v>10561</v>
      </c>
      <c r="E449">
        <v>4</v>
      </c>
      <c r="F449">
        <v>772200</v>
      </c>
    </row>
    <row r="450" spans="2:6" x14ac:dyDescent="0.25">
      <c r="B450" t="s">
        <v>945</v>
      </c>
      <c r="C450">
        <v>9135</v>
      </c>
      <c r="D450">
        <v>10556</v>
      </c>
      <c r="E450">
        <v>4</v>
      </c>
      <c r="F450">
        <v>782100</v>
      </c>
    </row>
    <row r="451" spans="2:6" x14ac:dyDescent="0.25">
      <c r="B451" t="s">
        <v>945</v>
      </c>
      <c r="C451">
        <v>9135</v>
      </c>
      <c r="D451">
        <v>10551</v>
      </c>
      <c r="E451">
        <v>4</v>
      </c>
      <c r="F451">
        <v>784300</v>
      </c>
    </row>
    <row r="452" spans="2:6" x14ac:dyDescent="0.25">
      <c r="B452" t="s">
        <v>945</v>
      </c>
      <c r="C452">
        <v>9135</v>
      </c>
      <c r="D452">
        <v>10553</v>
      </c>
      <c r="E452">
        <v>4</v>
      </c>
      <c r="F452">
        <v>785400</v>
      </c>
    </row>
    <row r="453" spans="2:6" x14ac:dyDescent="0.25">
      <c r="B453" t="s">
        <v>946</v>
      </c>
      <c r="C453">
        <v>8631</v>
      </c>
      <c r="D453">
        <v>10564</v>
      </c>
      <c r="E453">
        <v>4</v>
      </c>
      <c r="F453">
        <v>772200</v>
      </c>
    </row>
    <row r="454" spans="2:6" x14ac:dyDescent="0.25">
      <c r="B454" t="s">
        <v>946</v>
      </c>
      <c r="C454">
        <v>8631</v>
      </c>
      <c r="D454">
        <v>10580</v>
      </c>
      <c r="E454">
        <v>4</v>
      </c>
      <c r="F454">
        <v>774400</v>
      </c>
    </row>
    <row r="455" spans="2:6" x14ac:dyDescent="0.25">
      <c r="B455" t="s">
        <v>946</v>
      </c>
      <c r="C455">
        <v>8631</v>
      </c>
      <c r="D455">
        <v>10576</v>
      </c>
      <c r="E455">
        <v>4</v>
      </c>
      <c r="F455">
        <v>766700</v>
      </c>
    </row>
    <row r="456" spans="2:6" x14ac:dyDescent="0.25">
      <c r="B456" t="s">
        <v>946</v>
      </c>
      <c r="C456">
        <v>8631</v>
      </c>
      <c r="D456">
        <v>10587</v>
      </c>
      <c r="E456">
        <v>4</v>
      </c>
      <c r="F456">
        <v>762300</v>
      </c>
    </row>
    <row r="457" spans="2:6" x14ac:dyDescent="0.25">
      <c r="B457" t="s">
        <v>946</v>
      </c>
      <c r="C457">
        <v>8631</v>
      </c>
      <c r="D457">
        <v>10610</v>
      </c>
      <c r="E457">
        <v>4</v>
      </c>
      <c r="F457">
        <v>772200</v>
      </c>
    </row>
    <row r="458" spans="2:6" x14ac:dyDescent="0.25">
      <c r="B458" t="s">
        <v>947</v>
      </c>
      <c r="C458">
        <v>7281</v>
      </c>
      <c r="D458">
        <v>9341</v>
      </c>
      <c r="E458">
        <v>3</v>
      </c>
      <c r="F458">
        <v>877800</v>
      </c>
    </row>
    <row r="459" spans="2:6" x14ac:dyDescent="0.25">
      <c r="B459" t="s">
        <v>947</v>
      </c>
      <c r="C459">
        <v>7281</v>
      </c>
      <c r="D459">
        <v>9342</v>
      </c>
      <c r="E459">
        <v>3</v>
      </c>
      <c r="F459">
        <v>807400</v>
      </c>
    </row>
    <row r="460" spans="2:6" x14ac:dyDescent="0.25">
      <c r="B460" t="s">
        <v>947</v>
      </c>
      <c r="C460">
        <v>7281</v>
      </c>
      <c r="D460">
        <v>9371</v>
      </c>
      <c r="E460">
        <v>3</v>
      </c>
      <c r="F460">
        <v>880000</v>
      </c>
    </row>
    <row r="461" spans="2:6" x14ac:dyDescent="0.25">
      <c r="B461" t="s">
        <v>947</v>
      </c>
      <c r="C461">
        <v>7281</v>
      </c>
      <c r="D461">
        <v>9328</v>
      </c>
      <c r="E461">
        <v>3</v>
      </c>
      <c r="F461">
        <v>877800</v>
      </c>
    </row>
    <row r="462" spans="2:6" x14ac:dyDescent="0.25">
      <c r="B462" t="s">
        <v>947</v>
      </c>
      <c r="C462">
        <v>7281</v>
      </c>
      <c r="D462">
        <v>9337</v>
      </c>
      <c r="E462">
        <v>3</v>
      </c>
      <c r="F462">
        <v>876700</v>
      </c>
    </row>
    <row r="463" spans="2:6" x14ac:dyDescent="0.25">
      <c r="B463" t="s">
        <v>948</v>
      </c>
      <c r="C463">
        <v>10499</v>
      </c>
      <c r="D463">
        <v>12510</v>
      </c>
      <c r="E463">
        <v>4</v>
      </c>
      <c r="F463">
        <v>793100</v>
      </c>
    </row>
    <row r="464" spans="2:6" x14ac:dyDescent="0.25">
      <c r="B464" t="s">
        <v>948</v>
      </c>
      <c r="C464">
        <v>10499</v>
      </c>
      <c r="D464">
        <v>12518</v>
      </c>
      <c r="E464">
        <v>4</v>
      </c>
      <c r="F464">
        <v>778800</v>
      </c>
    </row>
    <row r="465" spans="2:6" x14ac:dyDescent="0.25">
      <c r="B465" t="s">
        <v>948</v>
      </c>
      <c r="C465">
        <v>10499</v>
      </c>
      <c r="D465">
        <v>12504</v>
      </c>
      <c r="E465">
        <v>4</v>
      </c>
      <c r="F465">
        <v>788700</v>
      </c>
    </row>
    <row r="466" spans="2:6" x14ac:dyDescent="0.25">
      <c r="B466" t="s">
        <v>948</v>
      </c>
      <c r="C466">
        <v>10499</v>
      </c>
      <c r="D466">
        <v>12477</v>
      </c>
      <c r="E466">
        <v>4</v>
      </c>
      <c r="F466">
        <v>787600</v>
      </c>
    </row>
    <row r="467" spans="2:6" x14ac:dyDescent="0.25">
      <c r="B467" t="s">
        <v>948</v>
      </c>
      <c r="C467">
        <v>10499</v>
      </c>
      <c r="D467">
        <v>12506</v>
      </c>
      <c r="E467">
        <v>4</v>
      </c>
      <c r="F467">
        <v>794200</v>
      </c>
    </row>
    <row r="468" spans="2:6" x14ac:dyDescent="0.25">
      <c r="B468" t="s">
        <v>949</v>
      </c>
      <c r="C468">
        <v>9629</v>
      </c>
      <c r="D468">
        <v>11728</v>
      </c>
      <c r="E468">
        <v>4</v>
      </c>
      <c r="F468">
        <v>803000</v>
      </c>
    </row>
    <row r="469" spans="2:6" x14ac:dyDescent="0.25">
      <c r="B469" t="s">
        <v>949</v>
      </c>
      <c r="C469">
        <v>9629</v>
      </c>
      <c r="D469">
        <v>11716</v>
      </c>
      <c r="E469">
        <v>4</v>
      </c>
      <c r="F469">
        <v>806300</v>
      </c>
    </row>
    <row r="470" spans="2:6" x14ac:dyDescent="0.25">
      <c r="B470" t="s">
        <v>949</v>
      </c>
      <c r="C470">
        <v>9629</v>
      </c>
      <c r="D470">
        <v>11727</v>
      </c>
      <c r="E470">
        <v>4</v>
      </c>
      <c r="F470">
        <v>817300</v>
      </c>
    </row>
    <row r="471" spans="2:6" x14ac:dyDescent="0.25">
      <c r="B471" t="s">
        <v>949</v>
      </c>
      <c r="C471">
        <v>9629</v>
      </c>
      <c r="D471">
        <v>11721</v>
      </c>
      <c r="E471">
        <v>4</v>
      </c>
      <c r="F471">
        <v>808500</v>
      </c>
    </row>
    <row r="472" spans="2:6" x14ac:dyDescent="0.25">
      <c r="B472" t="s">
        <v>949</v>
      </c>
      <c r="C472">
        <v>9629</v>
      </c>
      <c r="D472">
        <v>11705</v>
      </c>
      <c r="E472">
        <v>4</v>
      </c>
      <c r="F472">
        <v>811800</v>
      </c>
    </row>
    <row r="473" spans="2:6" x14ac:dyDescent="0.25">
      <c r="B473" t="s">
        <v>950</v>
      </c>
      <c r="C473">
        <v>9559</v>
      </c>
      <c r="D473">
        <v>11614</v>
      </c>
      <c r="E473">
        <v>4</v>
      </c>
      <c r="F473">
        <v>709500</v>
      </c>
    </row>
    <row r="474" spans="2:6" x14ac:dyDescent="0.25">
      <c r="B474" t="s">
        <v>950</v>
      </c>
      <c r="C474">
        <v>9559</v>
      </c>
      <c r="D474">
        <v>11604</v>
      </c>
      <c r="E474">
        <v>4</v>
      </c>
      <c r="F474">
        <v>722700</v>
      </c>
    </row>
    <row r="475" spans="2:6" x14ac:dyDescent="0.25">
      <c r="B475" t="s">
        <v>950</v>
      </c>
      <c r="C475">
        <v>9559</v>
      </c>
      <c r="D475">
        <v>11621</v>
      </c>
      <c r="E475">
        <v>4</v>
      </c>
      <c r="F475">
        <v>705100</v>
      </c>
    </row>
    <row r="476" spans="2:6" x14ac:dyDescent="0.25">
      <c r="B476" t="s">
        <v>950</v>
      </c>
      <c r="C476">
        <v>9559</v>
      </c>
      <c r="D476">
        <v>11640</v>
      </c>
      <c r="E476">
        <v>4</v>
      </c>
      <c r="F476">
        <v>724900</v>
      </c>
    </row>
    <row r="477" spans="2:6" x14ac:dyDescent="0.25">
      <c r="B477" t="s">
        <v>950</v>
      </c>
      <c r="C477">
        <v>9559</v>
      </c>
      <c r="D477">
        <v>11682</v>
      </c>
      <c r="E477">
        <v>4</v>
      </c>
      <c r="F477">
        <v>718300</v>
      </c>
    </row>
    <row r="478" spans="2:6" x14ac:dyDescent="0.25">
      <c r="B478" t="s">
        <v>951</v>
      </c>
      <c r="C478">
        <v>5616</v>
      </c>
      <c r="D478">
        <v>8329</v>
      </c>
      <c r="E478">
        <v>3</v>
      </c>
      <c r="F478">
        <v>869000</v>
      </c>
    </row>
    <row r="479" spans="2:6" x14ac:dyDescent="0.25">
      <c r="B479" t="s">
        <v>951</v>
      </c>
      <c r="C479">
        <v>5616</v>
      </c>
      <c r="D479">
        <v>8314</v>
      </c>
      <c r="E479">
        <v>4</v>
      </c>
      <c r="F479">
        <v>860200</v>
      </c>
    </row>
    <row r="480" spans="2:6" x14ac:dyDescent="0.25">
      <c r="B480" t="s">
        <v>951</v>
      </c>
      <c r="C480">
        <v>5616</v>
      </c>
      <c r="D480">
        <v>8309</v>
      </c>
      <c r="E480">
        <v>4</v>
      </c>
      <c r="F480">
        <v>878900</v>
      </c>
    </row>
    <row r="481" spans="2:6" x14ac:dyDescent="0.25">
      <c r="B481" t="s">
        <v>951</v>
      </c>
      <c r="C481">
        <v>5616</v>
      </c>
      <c r="D481">
        <v>8351</v>
      </c>
      <c r="E481">
        <v>4</v>
      </c>
      <c r="F481">
        <v>856900</v>
      </c>
    </row>
    <row r="482" spans="2:6" x14ac:dyDescent="0.25">
      <c r="B482" t="s">
        <v>951</v>
      </c>
      <c r="C482">
        <v>5616</v>
      </c>
      <c r="D482">
        <v>8309</v>
      </c>
      <c r="E482">
        <v>3</v>
      </c>
      <c r="F482">
        <v>882200</v>
      </c>
    </row>
    <row r="483" spans="2:6" x14ac:dyDescent="0.25">
      <c r="B483" t="s">
        <v>952</v>
      </c>
      <c r="C483">
        <v>9370</v>
      </c>
      <c r="D483">
        <v>10852</v>
      </c>
      <c r="E483">
        <v>5</v>
      </c>
      <c r="F483">
        <v>711700</v>
      </c>
    </row>
    <row r="484" spans="2:6" x14ac:dyDescent="0.25">
      <c r="B484" t="s">
        <v>952</v>
      </c>
      <c r="C484">
        <v>9370</v>
      </c>
      <c r="D484">
        <v>10884</v>
      </c>
      <c r="E484">
        <v>5</v>
      </c>
      <c r="F484">
        <v>712800</v>
      </c>
    </row>
    <row r="485" spans="2:6" x14ac:dyDescent="0.25">
      <c r="B485" t="s">
        <v>952</v>
      </c>
      <c r="C485">
        <v>9370</v>
      </c>
      <c r="D485">
        <v>10825</v>
      </c>
      <c r="E485">
        <v>5</v>
      </c>
      <c r="F485">
        <v>702900</v>
      </c>
    </row>
    <row r="486" spans="2:6" x14ac:dyDescent="0.25">
      <c r="B486" t="s">
        <v>952</v>
      </c>
      <c r="C486">
        <v>9370</v>
      </c>
      <c r="D486">
        <v>10815</v>
      </c>
      <c r="E486">
        <v>5</v>
      </c>
      <c r="F486">
        <v>700700</v>
      </c>
    </row>
    <row r="487" spans="2:6" x14ac:dyDescent="0.25">
      <c r="B487" t="s">
        <v>952</v>
      </c>
      <c r="C487">
        <v>9370</v>
      </c>
      <c r="D487">
        <v>10831</v>
      </c>
      <c r="E487">
        <v>5</v>
      </c>
      <c r="F487">
        <v>690800</v>
      </c>
    </row>
    <row r="488" spans="2:6" x14ac:dyDescent="0.25">
      <c r="B488" t="s">
        <v>953</v>
      </c>
      <c r="C488">
        <v>6738</v>
      </c>
      <c r="D488">
        <v>8851</v>
      </c>
      <c r="E488">
        <v>4</v>
      </c>
      <c r="F488">
        <v>794200</v>
      </c>
    </row>
    <row r="489" spans="2:6" x14ac:dyDescent="0.25">
      <c r="B489" t="s">
        <v>953</v>
      </c>
      <c r="C489">
        <v>6738</v>
      </c>
      <c r="D489">
        <v>8852</v>
      </c>
      <c r="E489">
        <v>4</v>
      </c>
      <c r="F489">
        <v>786500</v>
      </c>
    </row>
    <row r="490" spans="2:6" x14ac:dyDescent="0.25">
      <c r="B490" t="s">
        <v>953</v>
      </c>
      <c r="C490">
        <v>6738</v>
      </c>
      <c r="D490">
        <v>8809</v>
      </c>
      <c r="E490">
        <v>4</v>
      </c>
      <c r="F490">
        <v>790900</v>
      </c>
    </row>
    <row r="491" spans="2:6" x14ac:dyDescent="0.25">
      <c r="B491" t="s">
        <v>953</v>
      </c>
      <c r="C491">
        <v>6738</v>
      </c>
      <c r="D491">
        <v>8840</v>
      </c>
      <c r="E491">
        <v>3</v>
      </c>
      <c r="F491">
        <v>792000</v>
      </c>
    </row>
    <row r="492" spans="2:6" x14ac:dyDescent="0.25">
      <c r="B492" t="s">
        <v>953</v>
      </c>
      <c r="C492">
        <v>6738</v>
      </c>
      <c r="D492">
        <v>8842</v>
      </c>
      <c r="E492">
        <v>3</v>
      </c>
      <c r="F492">
        <v>801900</v>
      </c>
    </row>
    <row r="493" spans="2:6" x14ac:dyDescent="0.25">
      <c r="B493" t="s">
        <v>954</v>
      </c>
      <c r="C493">
        <v>7971</v>
      </c>
      <c r="D493">
        <v>10081</v>
      </c>
      <c r="E493">
        <v>4</v>
      </c>
      <c r="F493">
        <v>842600</v>
      </c>
    </row>
    <row r="494" spans="2:6" x14ac:dyDescent="0.25">
      <c r="B494" t="s">
        <v>954</v>
      </c>
      <c r="C494">
        <v>7971</v>
      </c>
      <c r="D494">
        <v>10086</v>
      </c>
      <c r="E494">
        <v>4</v>
      </c>
      <c r="F494">
        <v>840400</v>
      </c>
    </row>
    <row r="495" spans="2:6" x14ac:dyDescent="0.25">
      <c r="B495" t="s">
        <v>954</v>
      </c>
      <c r="C495">
        <v>7971</v>
      </c>
      <c r="D495">
        <v>10080</v>
      </c>
      <c r="E495">
        <v>4</v>
      </c>
      <c r="F495">
        <v>847000</v>
      </c>
    </row>
    <row r="496" spans="2:6" x14ac:dyDescent="0.25">
      <c r="B496" t="s">
        <v>954</v>
      </c>
      <c r="C496">
        <v>7971</v>
      </c>
      <c r="D496">
        <v>10046</v>
      </c>
      <c r="E496">
        <v>4</v>
      </c>
      <c r="F496">
        <v>803000</v>
      </c>
    </row>
    <row r="497" spans="2:6" x14ac:dyDescent="0.25">
      <c r="B497" t="s">
        <v>954</v>
      </c>
      <c r="C497">
        <v>7971</v>
      </c>
      <c r="D497">
        <v>10073</v>
      </c>
      <c r="E497">
        <v>4</v>
      </c>
      <c r="F497">
        <v>844800</v>
      </c>
    </row>
    <row r="498" spans="2:6" x14ac:dyDescent="0.25">
      <c r="B498" t="s">
        <v>955</v>
      </c>
      <c r="C498">
        <v>8439</v>
      </c>
      <c r="D498">
        <v>10635</v>
      </c>
      <c r="E498">
        <v>3</v>
      </c>
      <c r="F498">
        <v>858000</v>
      </c>
    </row>
    <row r="499" spans="2:6" x14ac:dyDescent="0.25">
      <c r="B499" t="s">
        <v>955</v>
      </c>
      <c r="C499">
        <v>8439</v>
      </c>
      <c r="D499">
        <v>10642</v>
      </c>
      <c r="E499">
        <v>3</v>
      </c>
      <c r="F499">
        <v>855800</v>
      </c>
    </row>
    <row r="500" spans="2:6" x14ac:dyDescent="0.25">
      <c r="B500" t="s">
        <v>955</v>
      </c>
      <c r="C500">
        <v>8439</v>
      </c>
      <c r="D500">
        <v>10643</v>
      </c>
      <c r="E500">
        <v>3</v>
      </c>
      <c r="F500">
        <v>854700</v>
      </c>
    </row>
    <row r="501" spans="2:6" x14ac:dyDescent="0.25">
      <c r="B501" t="s">
        <v>955</v>
      </c>
      <c r="C501">
        <v>8439</v>
      </c>
      <c r="D501">
        <v>10649</v>
      </c>
      <c r="E501">
        <v>3</v>
      </c>
      <c r="F501">
        <v>849200</v>
      </c>
    </row>
    <row r="502" spans="2:6" x14ac:dyDescent="0.25">
      <c r="B502" t="s">
        <v>955</v>
      </c>
      <c r="C502">
        <v>8439</v>
      </c>
      <c r="D502">
        <v>10639</v>
      </c>
      <c r="E502">
        <v>3</v>
      </c>
      <c r="F502">
        <v>855800</v>
      </c>
    </row>
    <row r="503" spans="2:6" x14ac:dyDescent="0.25">
      <c r="B503" t="s">
        <v>956</v>
      </c>
      <c r="C503">
        <v>10006</v>
      </c>
      <c r="D503">
        <v>11555</v>
      </c>
      <c r="E503">
        <v>4</v>
      </c>
      <c r="F503">
        <v>757900</v>
      </c>
    </row>
    <row r="504" spans="2:6" x14ac:dyDescent="0.25">
      <c r="B504" t="s">
        <v>956</v>
      </c>
      <c r="C504">
        <v>10006</v>
      </c>
      <c r="D504">
        <v>11540</v>
      </c>
      <c r="E504">
        <v>4</v>
      </c>
      <c r="F504">
        <v>745800</v>
      </c>
    </row>
    <row r="505" spans="2:6" x14ac:dyDescent="0.25">
      <c r="B505" t="s">
        <v>956</v>
      </c>
      <c r="C505">
        <v>10006</v>
      </c>
      <c r="D505">
        <v>11549</v>
      </c>
      <c r="E505">
        <v>4</v>
      </c>
      <c r="F505">
        <v>753500</v>
      </c>
    </row>
    <row r="506" spans="2:6" x14ac:dyDescent="0.25">
      <c r="B506" t="s">
        <v>956</v>
      </c>
      <c r="C506">
        <v>10006</v>
      </c>
      <c r="D506">
        <v>11518</v>
      </c>
      <c r="E506">
        <v>4</v>
      </c>
      <c r="F506">
        <v>739200</v>
      </c>
    </row>
    <row r="507" spans="2:6" x14ac:dyDescent="0.25">
      <c r="B507" t="s">
        <v>956</v>
      </c>
      <c r="C507">
        <v>10006</v>
      </c>
      <c r="D507">
        <v>11546</v>
      </c>
      <c r="E507">
        <v>4</v>
      </c>
      <c r="F507">
        <v>742500</v>
      </c>
    </row>
    <row r="508" spans="2:6" x14ac:dyDescent="0.25">
      <c r="B508" t="s">
        <v>957</v>
      </c>
      <c r="C508">
        <v>7997</v>
      </c>
      <c r="D508">
        <v>10393</v>
      </c>
      <c r="E508">
        <v>4</v>
      </c>
      <c r="F508">
        <v>756800</v>
      </c>
    </row>
    <row r="509" spans="2:6" x14ac:dyDescent="0.25">
      <c r="B509" t="s">
        <v>957</v>
      </c>
      <c r="C509">
        <v>7997</v>
      </c>
      <c r="D509">
        <v>10395</v>
      </c>
      <c r="E509">
        <v>4</v>
      </c>
      <c r="F509">
        <v>761200</v>
      </c>
    </row>
    <row r="510" spans="2:6" x14ac:dyDescent="0.25">
      <c r="B510" t="s">
        <v>957</v>
      </c>
      <c r="C510">
        <v>7997</v>
      </c>
      <c r="D510">
        <v>10457</v>
      </c>
      <c r="E510">
        <v>4</v>
      </c>
      <c r="F510">
        <v>771100</v>
      </c>
    </row>
    <row r="511" spans="2:6" x14ac:dyDescent="0.25">
      <c r="B511" t="s">
        <v>957</v>
      </c>
      <c r="C511">
        <v>7997</v>
      </c>
      <c r="D511">
        <v>10396</v>
      </c>
      <c r="E511">
        <v>4</v>
      </c>
      <c r="F511">
        <v>759000</v>
      </c>
    </row>
    <row r="512" spans="2:6" x14ac:dyDescent="0.25">
      <c r="B512" t="s">
        <v>957</v>
      </c>
      <c r="C512">
        <v>7997</v>
      </c>
      <c r="D512">
        <v>10394</v>
      </c>
      <c r="E512">
        <v>4</v>
      </c>
      <c r="F512">
        <v>756800</v>
      </c>
    </row>
    <row r="513" spans="2:6" x14ac:dyDescent="0.25">
      <c r="B513" t="s">
        <v>958</v>
      </c>
      <c r="C513">
        <v>11618</v>
      </c>
      <c r="D513">
        <v>12503</v>
      </c>
      <c r="E513">
        <v>4</v>
      </c>
      <c r="F513">
        <v>726000</v>
      </c>
    </row>
    <row r="514" spans="2:6" x14ac:dyDescent="0.25">
      <c r="B514" t="s">
        <v>958</v>
      </c>
      <c r="C514">
        <v>11629</v>
      </c>
      <c r="D514">
        <v>12554</v>
      </c>
      <c r="E514">
        <v>4</v>
      </c>
      <c r="F514">
        <v>724900</v>
      </c>
    </row>
    <row r="515" spans="2:6" x14ac:dyDescent="0.25">
      <c r="B515" t="s">
        <v>958</v>
      </c>
      <c r="C515">
        <v>11618</v>
      </c>
      <c r="D515">
        <v>12559</v>
      </c>
      <c r="E515">
        <v>4</v>
      </c>
      <c r="F515">
        <v>727100</v>
      </c>
    </row>
    <row r="516" spans="2:6" x14ac:dyDescent="0.25">
      <c r="B516" t="s">
        <v>958</v>
      </c>
      <c r="C516">
        <v>11629</v>
      </c>
      <c r="D516">
        <v>12547</v>
      </c>
      <c r="E516">
        <v>4</v>
      </c>
      <c r="F516">
        <v>710600</v>
      </c>
    </row>
    <row r="517" spans="2:6" x14ac:dyDescent="0.25">
      <c r="B517" t="s">
        <v>958</v>
      </c>
      <c r="C517">
        <v>11618</v>
      </c>
      <c r="D517">
        <v>12541</v>
      </c>
      <c r="E517">
        <v>4</v>
      </c>
      <c r="F517">
        <v>720500</v>
      </c>
    </row>
    <row r="518" spans="2:6" x14ac:dyDescent="0.25">
      <c r="B518" t="s">
        <v>959</v>
      </c>
      <c r="C518">
        <v>9724</v>
      </c>
      <c r="D518">
        <v>11372</v>
      </c>
      <c r="E518">
        <v>4</v>
      </c>
      <c r="F518">
        <v>814000</v>
      </c>
    </row>
    <row r="519" spans="2:6" x14ac:dyDescent="0.25">
      <c r="B519" t="s">
        <v>959</v>
      </c>
      <c r="C519">
        <v>9724</v>
      </c>
      <c r="D519">
        <v>11367</v>
      </c>
      <c r="E519">
        <v>4</v>
      </c>
      <c r="F519">
        <v>814000</v>
      </c>
    </row>
    <row r="520" spans="2:6" x14ac:dyDescent="0.25">
      <c r="B520" t="s">
        <v>959</v>
      </c>
      <c r="C520">
        <v>9724</v>
      </c>
      <c r="D520">
        <v>11392</v>
      </c>
      <c r="E520">
        <v>4</v>
      </c>
      <c r="F520">
        <v>821700</v>
      </c>
    </row>
    <row r="521" spans="2:6" x14ac:dyDescent="0.25">
      <c r="B521" t="s">
        <v>959</v>
      </c>
      <c r="C521">
        <v>9724</v>
      </c>
      <c r="D521">
        <v>11384</v>
      </c>
      <c r="E521">
        <v>4</v>
      </c>
      <c r="F521">
        <v>814000</v>
      </c>
    </row>
    <row r="522" spans="2:6" x14ac:dyDescent="0.25">
      <c r="B522" t="s">
        <v>959</v>
      </c>
      <c r="C522">
        <v>9724</v>
      </c>
      <c r="D522">
        <v>11376</v>
      </c>
      <c r="E522">
        <v>4</v>
      </c>
      <c r="F522">
        <v>804100</v>
      </c>
    </row>
    <row r="523" spans="2:6" x14ac:dyDescent="0.25">
      <c r="B523" t="s">
        <v>960</v>
      </c>
      <c r="C523">
        <v>8722</v>
      </c>
      <c r="D523">
        <v>10206</v>
      </c>
      <c r="E523">
        <v>4</v>
      </c>
      <c r="F523">
        <v>733700</v>
      </c>
    </row>
    <row r="524" spans="2:6" x14ac:dyDescent="0.25">
      <c r="B524" t="s">
        <v>960</v>
      </c>
      <c r="C524">
        <v>8722</v>
      </c>
      <c r="D524">
        <v>10195</v>
      </c>
      <c r="E524">
        <v>4</v>
      </c>
      <c r="F524">
        <v>728200</v>
      </c>
    </row>
    <row r="525" spans="2:6" x14ac:dyDescent="0.25">
      <c r="B525" t="s">
        <v>960</v>
      </c>
      <c r="C525">
        <v>8722</v>
      </c>
      <c r="D525">
        <v>10201</v>
      </c>
      <c r="E525">
        <v>4</v>
      </c>
      <c r="F525">
        <v>729300</v>
      </c>
    </row>
    <row r="526" spans="2:6" x14ac:dyDescent="0.25">
      <c r="B526" t="s">
        <v>960</v>
      </c>
      <c r="C526">
        <v>8704</v>
      </c>
      <c r="D526">
        <v>10227</v>
      </c>
      <c r="E526">
        <v>4</v>
      </c>
      <c r="F526">
        <v>729300</v>
      </c>
    </row>
    <row r="527" spans="2:6" x14ac:dyDescent="0.25">
      <c r="B527" t="s">
        <v>960</v>
      </c>
      <c r="C527">
        <v>8704</v>
      </c>
      <c r="D527">
        <v>10192</v>
      </c>
      <c r="E527">
        <v>4</v>
      </c>
      <c r="F527">
        <v>719400</v>
      </c>
    </row>
    <row r="528" spans="2:6" x14ac:dyDescent="0.25">
      <c r="B528" t="s">
        <v>961</v>
      </c>
      <c r="C528">
        <v>8514</v>
      </c>
      <c r="D528">
        <v>10348</v>
      </c>
      <c r="E528">
        <v>5</v>
      </c>
      <c r="F528">
        <v>732600</v>
      </c>
    </row>
    <row r="529" spans="2:6" x14ac:dyDescent="0.25">
      <c r="B529" t="s">
        <v>961</v>
      </c>
      <c r="C529">
        <v>8514</v>
      </c>
      <c r="D529">
        <v>10382</v>
      </c>
      <c r="E529">
        <v>5</v>
      </c>
      <c r="F529">
        <v>726000</v>
      </c>
    </row>
    <row r="530" spans="2:6" x14ac:dyDescent="0.25">
      <c r="B530" t="s">
        <v>961</v>
      </c>
      <c r="C530">
        <v>8514</v>
      </c>
      <c r="D530">
        <v>10355</v>
      </c>
      <c r="E530">
        <v>5</v>
      </c>
      <c r="F530">
        <v>726000</v>
      </c>
    </row>
    <row r="531" spans="2:6" x14ac:dyDescent="0.25">
      <c r="B531" t="s">
        <v>961</v>
      </c>
      <c r="C531">
        <v>8514</v>
      </c>
      <c r="D531">
        <v>10355</v>
      </c>
      <c r="E531">
        <v>5</v>
      </c>
      <c r="F531">
        <v>726000</v>
      </c>
    </row>
    <row r="532" spans="2:6" x14ac:dyDescent="0.25">
      <c r="B532" t="s">
        <v>961</v>
      </c>
      <c r="C532">
        <v>8514</v>
      </c>
      <c r="D532">
        <v>10349</v>
      </c>
      <c r="E532">
        <v>5</v>
      </c>
      <c r="F532">
        <v>731500</v>
      </c>
    </row>
    <row r="533" spans="2:6" x14ac:dyDescent="0.25">
      <c r="B533" t="s">
        <v>962</v>
      </c>
      <c r="C533">
        <v>9096</v>
      </c>
      <c r="D533">
        <v>10764</v>
      </c>
      <c r="E533">
        <v>4</v>
      </c>
      <c r="F533">
        <v>786500</v>
      </c>
    </row>
    <row r="534" spans="2:6" x14ac:dyDescent="0.25">
      <c r="B534" t="s">
        <v>962</v>
      </c>
      <c r="C534">
        <v>9096</v>
      </c>
      <c r="D534">
        <v>10729</v>
      </c>
      <c r="E534">
        <v>4</v>
      </c>
      <c r="F534">
        <v>779900</v>
      </c>
    </row>
    <row r="535" spans="2:6" x14ac:dyDescent="0.25">
      <c r="B535" t="s">
        <v>962</v>
      </c>
      <c r="C535">
        <v>9096</v>
      </c>
      <c r="D535">
        <v>10742</v>
      </c>
      <c r="E535">
        <v>4</v>
      </c>
      <c r="F535">
        <v>775500</v>
      </c>
    </row>
    <row r="536" spans="2:6" x14ac:dyDescent="0.25">
      <c r="B536" t="s">
        <v>962</v>
      </c>
      <c r="C536">
        <v>9096</v>
      </c>
      <c r="D536">
        <v>10764</v>
      </c>
      <c r="E536">
        <v>4</v>
      </c>
      <c r="F536">
        <v>789800</v>
      </c>
    </row>
    <row r="537" spans="2:6" x14ac:dyDescent="0.25">
      <c r="B537" t="s">
        <v>962</v>
      </c>
      <c r="C537">
        <v>9096</v>
      </c>
      <c r="D537">
        <v>10719</v>
      </c>
      <c r="E537">
        <v>4</v>
      </c>
      <c r="F537">
        <v>778800</v>
      </c>
    </row>
    <row r="538" spans="2:6" x14ac:dyDescent="0.25">
      <c r="B538" t="s">
        <v>963</v>
      </c>
      <c r="C538">
        <v>11170</v>
      </c>
      <c r="D538">
        <v>12352</v>
      </c>
      <c r="E538">
        <v>4</v>
      </c>
      <c r="F538">
        <v>806300</v>
      </c>
    </row>
    <row r="539" spans="2:6" x14ac:dyDescent="0.25">
      <c r="B539" t="s">
        <v>963</v>
      </c>
      <c r="C539">
        <v>11170</v>
      </c>
      <c r="D539">
        <v>12342</v>
      </c>
      <c r="E539">
        <v>4</v>
      </c>
      <c r="F539">
        <v>821700</v>
      </c>
    </row>
    <row r="540" spans="2:6" x14ac:dyDescent="0.25">
      <c r="B540" t="s">
        <v>963</v>
      </c>
      <c r="C540">
        <v>11170</v>
      </c>
      <c r="D540">
        <v>12377</v>
      </c>
      <c r="E540">
        <v>5</v>
      </c>
      <c r="F540">
        <v>811800</v>
      </c>
    </row>
    <row r="541" spans="2:6" x14ac:dyDescent="0.25">
      <c r="B541" t="s">
        <v>963</v>
      </c>
      <c r="C541">
        <v>11170</v>
      </c>
      <c r="D541">
        <v>12355</v>
      </c>
      <c r="E541">
        <v>4</v>
      </c>
      <c r="F541">
        <v>815100</v>
      </c>
    </row>
    <row r="542" spans="2:6" x14ac:dyDescent="0.25">
      <c r="B542" t="s">
        <v>963</v>
      </c>
      <c r="C542">
        <v>11170</v>
      </c>
      <c r="D542">
        <v>12340</v>
      </c>
      <c r="E542">
        <v>5</v>
      </c>
      <c r="F542">
        <v>797500</v>
      </c>
    </row>
    <row r="543" spans="2:6" x14ac:dyDescent="0.25">
      <c r="B543" t="s">
        <v>964</v>
      </c>
      <c r="C543">
        <v>11940</v>
      </c>
      <c r="D543">
        <v>13312</v>
      </c>
      <c r="E543">
        <v>4</v>
      </c>
      <c r="F543">
        <v>756800</v>
      </c>
    </row>
    <row r="544" spans="2:6" x14ac:dyDescent="0.25">
      <c r="B544" t="s">
        <v>964</v>
      </c>
      <c r="C544">
        <v>11940</v>
      </c>
      <c r="D544">
        <v>13316</v>
      </c>
      <c r="E544">
        <v>4</v>
      </c>
      <c r="F544">
        <v>749100</v>
      </c>
    </row>
    <row r="545" spans="2:6" x14ac:dyDescent="0.25">
      <c r="B545" t="s">
        <v>964</v>
      </c>
      <c r="C545">
        <v>11940</v>
      </c>
      <c r="D545">
        <v>13333</v>
      </c>
      <c r="E545">
        <v>4</v>
      </c>
      <c r="F545">
        <v>765600</v>
      </c>
    </row>
    <row r="546" spans="2:6" x14ac:dyDescent="0.25">
      <c r="B546" t="s">
        <v>964</v>
      </c>
      <c r="C546">
        <v>11940</v>
      </c>
      <c r="D546">
        <v>13300</v>
      </c>
      <c r="E546">
        <v>3</v>
      </c>
      <c r="F546">
        <v>763400</v>
      </c>
    </row>
    <row r="547" spans="2:6" x14ac:dyDescent="0.25">
      <c r="B547" t="s">
        <v>964</v>
      </c>
      <c r="C547">
        <v>11940</v>
      </c>
      <c r="D547">
        <v>13313</v>
      </c>
      <c r="E547">
        <v>3</v>
      </c>
      <c r="F547">
        <v>763400</v>
      </c>
    </row>
    <row r="548" spans="2:6" x14ac:dyDescent="0.25">
      <c r="B548" t="s">
        <v>965</v>
      </c>
      <c r="C548">
        <v>7446</v>
      </c>
      <c r="D548">
        <v>9318</v>
      </c>
      <c r="E548">
        <v>3</v>
      </c>
      <c r="F548">
        <v>877800</v>
      </c>
    </row>
    <row r="549" spans="2:6" x14ac:dyDescent="0.25">
      <c r="B549" t="s">
        <v>965</v>
      </c>
      <c r="C549">
        <v>7446</v>
      </c>
      <c r="D549">
        <v>9324</v>
      </c>
      <c r="E549">
        <v>3</v>
      </c>
      <c r="F549">
        <v>876700</v>
      </c>
    </row>
    <row r="550" spans="2:6" x14ac:dyDescent="0.25">
      <c r="B550" t="s">
        <v>965</v>
      </c>
      <c r="C550">
        <v>7446</v>
      </c>
      <c r="D550">
        <v>9308</v>
      </c>
      <c r="E550">
        <v>3</v>
      </c>
      <c r="F550">
        <v>866800</v>
      </c>
    </row>
    <row r="551" spans="2:6" x14ac:dyDescent="0.25">
      <c r="B551" t="s">
        <v>965</v>
      </c>
      <c r="C551">
        <v>7446</v>
      </c>
      <c r="D551">
        <v>9316</v>
      </c>
      <c r="E551">
        <v>3</v>
      </c>
      <c r="F551">
        <v>875600</v>
      </c>
    </row>
    <row r="552" spans="2:6" x14ac:dyDescent="0.25">
      <c r="B552" t="s">
        <v>965</v>
      </c>
      <c r="C552">
        <v>7446</v>
      </c>
      <c r="D552">
        <v>9308</v>
      </c>
      <c r="E552">
        <v>3</v>
      </c>
      <c r="F552">
        <v>873400</v>
      </c>
    </row>
    <row r="553" spans="2:6" x14ac:dyDescent="0.25">
      <c r="B553" t="s">
        <v>966</v>
      </c>
      <c r="C553">
        <v>10337</v>
      </c>
      <c r="D553">
        <v>11885</v>
      </c>
      <c r="E553">
        <v>4</v>
      </c>
      <c r="F553">
        <v>787600</v>
      </c>
    </row>
    <row r="554" spans="2:6" x14ac:dyDescent="0.25">
      <c r="B554" t="s">
        <v>966</v>
      </c>
      <c r="C554">
        <v>10337</v>
      </c>
      <c r="D554">
        <v>11876</v>
      </c>
      <c r="E554">
        <v>4</v>
      </c>
      <c r="F554">
        <v>767800</v>
      </c>
    </row>
    <row r="555" spans="2:6" x14ac:dyDescent="0.25">
      <c r="B555" t="s">
        <v>966</v>
      </c>
      <c r="C555">
        <v>10337</v>
      </c>
      <c r="D555">
        <v>11889</v>
      </c>
      <c r="E555">
        <v>4</v>
      </c>
      <c r="F555">
        <v>792000</v>
      </c>
    </row>
    <row r="556" spans="2:6" x14ac:dyDescent="0.25">
      <c r="B556" t="s">
        <v>966</v>
      </c>
      <c r="C556">
        <v>10337</v>
      </c>
      <c r="D556">
        <v>11876</v>
      </c>
      <c r="E556">
        <v>4</v>
      </c>
      <c r="F556">
        <v>787600</v>
      </c>
    </row>
    <row r="557" spans="2:6" x14ac:dyDescent="0.25">
      <c r="B557" t="s">
        <v>966</v>
      </c>
      <c r="C557">
        <v>10337</v>
      </c>
      <c r="D557">
        <v>11865</v>
      </c>
      <c r="E557">
        <v>4</v>
      </c>
      <c r="F557">
        <v>793100</v>
      </c>
    </row>
    <row r="558" spans="2:6" x14ac:dyDescent="0.25">
      <c r="B558" t="s">
        <v>967</v>
      </c>
      <c r="C558">
        <v>12640</v>
      </c>
      <c r="D558">
        <v>13592</v>
      </c>
      <c r="E558">
        <v>4</v>
      </c>
      <c r="F558">
        <v>698500</v>
      </c>
    </row>
    <row r="559" spans="2:6" x14ac:dyDescent="0.25">
      <c r="B559" t="s">
        <v>967</v>
      </c>
      <c r="C559">
        <v>12640</v>
      </c>
      <c r="D559">
        <v>13609</v>
      </c>
      <c r="E559">
        <v>4</v>
      </c>
      <c r="F559">
        <v>693000</v>
      </c>
    </row>
    <row r="560" spans="2:6" x14ac:dyDescent="0.25">
      <c r="B560" t="s">
        <v>967</v>
      </c>
      <c r="C560">
        <v>12640</v>
      </c>
      <c r="D560">
        <v>13577</v>
      </c>
      <c r="E560">
        <v>4</v>
      </c>
      <c r="F560">
        <v>697400</v>
      </c>
    </row>
    <row r="561" spans="2:6" x14ac:dyDescent="0.25">
      <c r="B561" t="s">
        <v>967</v>
      </c>
      <c r="C561">
        <v>12640</v>
      </c>
      <c r="D561">
        <v>13583</v>
      </c>
      <c r="E561">
        <v>4</v>
      </c>
      <c r="F561">
        <v>702900</v>
      </c>
    </row>
    <row r="562" spans="2:6" x14ac:dyDescent="0.25">
      <c r="B562" t="s">
        <v>967</v>
      </c>
      <c r="C562">
        <v>12640</v>
      </c>
      <c r="D562">
        <v>13598</v>
      </c>
      <c r="E562">
        <v>4</v>
      </c>
      <c r="F562">
        <v>693000</v>
      </c>
    </row>
    <row r="563" spans="2:6" x14ac:dyDescent="0.25">
      <c r="B563" t="s">
        <v>968</v>
      </c>
      <c r="C563">
        <v>10274</v>
      </c>
      <c r="D563">
        <v>11565</v>
      </c>
      <c r="E563">
        <v>4</v>
      </c>
      <c r="F563">
        <v>809600</v>
      </c>
    </row>
    <row r="564" spans="2:6" x14ac:dyDescent="0.25">
      <c r="B564" t="s">
        <v>968</v>
      </c>
      <c r="C564">
        <v>10274</v>
      </c>
      <c r="D564">
        <v>11578</v>
      </c>
      <c r="E564">
        <v>4</v>
      </c>
      <c r="F564">
        <v>795300</v>
      </c>
    </row>
    <row r="565" spans="2:6" x14ac:dyDescent="0.25">
      <c r="B565" t="s">
        <v>968</v>
      </c>
      <c r="C565">
        <v>10274</v>
      </c>
      <c r="D565">
        <v>11573</v>
      </c>
      <c r="E565">
        <v>4</v>
      </c>
      <c r="F565">
        <v>784300</v>
      </c>
    </row>
    <row r="566" spans="2:6" x14ac:dyDescent="0.25">
      <c r="B566" t="s">
        <v>968</v>
      </c>
      <c r="C566">
        <v>10274</v>
      </c>
      <c r="D566">
        <v>11571</v>
      </c>
      <c r="E566">
        <v>4</v>
      </c>
      <c r="F566">
        <v>793100</v>
      </c>
    </row>
    <row r="567" spans="2:6" x14ac:dyDescent="0.25">
      <c r="B567" t="s">
        <v>968</v>
      </c>
      <c r="C567">
        <v>10274</v>
      </c>
      <c r="D567">
        <v>11576</v>
      </c>
      <c r="E567">
        <v>4</v>
      </c>
      <c r="F567">
        <v>809600</v>
      </c>
    </row>
    <row r="568" spans="2:6" x14ac:dyDescent="0.25">
      <c r="B568" t="s">
        <v>969</v>
      </c>
      <c r="C568">
        <v>9196</v>
      </c>
      <c r="D568">
        <v>11094</v>
      </c>
      <c r="E568">
        <v>4</v>
      </c>
      <c r="F568">
        <v>669900</v>
      </c>
    </row>
    <row r="569" spans="2:6" x14ac:dyDescent="0.25">
      <c r="B569" t="s">
        <v>969</v>
      </c>
      <c r="C569">
        <v>9196</v>
      </c>
      <c r="D569">
        <v>11120</v>
      </c>
      <c r="E569">
        <v>5</v>
      </c>
      <c r="F569">
        <v>661100</v>
      </c>
    </row>
    <row r="570" spans="2:6" x14ac:dyDescent="0.25">
      <c r="B570" t="s">
        <v>969</v>
      </c>
      <c r="C570">
        <v>9196</v>
      </c>
      <c r="D570">
        <v>11136</v>
      </c>
      <c r="E570">
        <v>4</v>
      </c>
      <c r="F570">
        <v>667700</v>
      </c>
    </row>
    <row r="571" spans="2:6" x14ac:dyDescent="0.25">
      <c r="B571" t="s">
        <v>969</v>
      </c>
      <c r="C571">
        <v>9196</v>
      </c>
      <c r="D571">
        <v>11127</v>
      </c>
      <c r="E571">
        <v>4</v>
      </c>
      <c r="F571">
        <v>660000</v>
      </c>
    </row>
    <row r="572" spans="2:6" x14ac:dyDescent="0.25">
      <c r="B572" t="s">
        <v>969</v>
      </c>
      <c r="C572">
        <v>9196</v>
      </c>
      <c r="D572">
        <v>11103</v>
      </c>
      <c r="E572">
        <v>4</v>
      </c>
      <c r="F572">
        <v>668800</v>
      </c>
    </row>
    <row r="573" spans="2:6" x14ac:dyDescent="0.25">
      <c r="B573" t="s">
        <v>970</v>
      </c>
      <c r="C573">
        <v>8765</v>
      </c>
      <c r="D573">
        <v>10169</v>
      </c>
      <c r="E573">
        <v>4</v>
      </c>
      <c r="F573">
        <v>679800</v>
      </c>
    </row>
    <row r="574" spans="2:6" x14ac:dyDescent="0.25">
      <c r="B574" t="s">
        <v>970</v>
      </c>
      <c r="C574">
        <v>8765</v>
      </c>
      <c r="D574">
        <v>10139</v>
      </c>
      <c r="E574">
        <v>4</v>
      </c>
      <c r="F574">
        <v>688600</v>
      </c>
    </row>
    <row r="575" spans="2:6" x14ac:dyDescent="0.25">
      <c r="B575" t="s">
        <v>970</v>
      </c>
      <c r="C575">
        <v>8765</v>
      </c>
      <c r="D575">
        <v>10126</v>
      </c>
      <c r="E575">
        <v>5</v>
      </c>
      <c r="F575">
        <v>665500</v>
      </c>
    </row>
    <row r="576" spans="2:6" x14ac:dyDescent="0.25">
      <c r="B576" t="s">
        <v>970</v>
      </c>
      <c r="C576">
        <v>8765</v>
      </c>
      <c r="D576">
        <v>10116</v>
      </c>
      <c r="E576">
        <v>5</v>
      </c>
      <c r="F576">
        <v>665500</v>
      </c>
    </row>
    <row r="577" spans="2:6" x14ac:dyDescent="0.25">
      <c r="B577" t="s">
        <v>970</v>
      </c>
      <c r="C577">
        <v>8765</v>
      </c>
      <c r="D577">
        <v>10178</v>
      </c>
      <c r="E577">
        <v>5</v>
      </c>
      <c r="F577">
        <v>668800</v>
      </c>
    </row>
    <row r="578" spans="2:6" x14ac:dyDescent="0.25">
      <c r="B578" t="s">
        <v>971</v>
      </c>
      <c r="C578">
        <v>9552</v>
      </c>
      <c r="D578">
        <v>10938</v>
      </c>
      <c r="E578">
        <v>4</v>
      </c>
      <c r="F578">
        <v>739200</v>
      </c>
    </row>
    <row r="579" spans="2:6" x14ac:dyDescent="0.25">
      <c r="B579" t="s">
        <v>971</v>
      </c>
      <c r="C579">
        <v>9552</v>
      </c>
      <c r="D579">
        <v>10928</v>
      </c>
      <c r="E579">
        <v>4</v>
      </c>
      <c r="F579">
        <v>737000</v>
      </c>
    </row>
    <row r="580" spans="2:6" x14ac:dyDescent="0.25">
      <c r="B580" t="s">
        <v>971</v>
      </c>
      <c r="C580">
        <v>9600</v>
      </c>
      <c r="D580">
        <v>10940</v>
      </c>
      <c r="E580">
        <v>4</v>
      </c>
      <c r="F580">
        <v>735900</v>
      </c>
    </row>
    <row r="581" spans="2:6" x14ac:dyDescent="0.25">
      <c r="B581" t="s">
        <v>971</v>
      </c>
      <c r="C581">
        <v>9552</v>
      </c>
      <c r="D581">
        <v>10927</v>
      </c>
      <c r="E581">
        <v>4</v>
      </c>
      <c r="F581">
        <v>735900</v>
      </c>
    </row>
    <row r="582" spans="2:6" x14ac:dyDescent="0.25">
      <c r="B582" t="s">
        <v>971</v>
      </c>
      <c r="C582">
        <v>9552</v>
      </c>
      <c r="D582">
        <v>10927</v>
      </c>
      <c r="E582">
        <v>4</v>
      </c>
      <c r="F582">
        <v>731500</v>
      </c>
    </row>
    <row r="583" spans="2:6" x14ac:dyDescent="0.25">
      <c r="B583" t="s">
        <v>972</v>
      </c>
      <c r="C583">
        <v>11240</v>
      </c>
      <c r="D583">
        <v>12796</v>
      </c>
      <c r="E583">
        <v>5</v>
      </c>
      <c r="F583">
        <v>697400</v>
      </c>
    </row>
    <row r="584" spans="2:6" x14ac:dyDescent="0.25">
      <c r="B584" t="s">
        <v>972</v>
      </c>
      <c r="C584">
        <v>11258</v>
      </c>
      <c r="D584">
        <v>12860</v>
      </c>
      <c r="E584">
        <v>4</v>
      </c>
      <c r="F584">
        <v>706200</v>
      </c>
    </row>
    <row r="585" spans="2:6" x14ac:dyDescent="0.25">
      <c r="B585" t="s">
        <v>972</v>
      </c>
      <c r="C585">
        <v>11240</v>
      </c>
      <c r="D585">
        <v>12784</v>
      </c>
      <c r="E585">
        <v>5</v>
      </c>
      <c r="F585">
        <v>700700</v>
      </c>
    </row>
    <row r="586" spans="2:6" x14ac:dyDescent="0.25">
      <c r="B586" t="s">
        <v>972</v>
      </c>
      <c r="C586">
        <v>11301</v>
      </c>
      <c r="D586">
        <v>12856</v>
      </c>
      <c r="E586">
        <v>5</v>
      </c>
      <c r="F586">
        <v>705100</v>
      </c>
    </row>
    <row r="587" spans="2:6" x14ac:dyDescent="0.25">
      <c r="B587" t="s">
        <v>972</v>
      </c>
      <c r="C587">
        <v>11240</v>
      </c>
      <c r="D587">
        <v>12832</v>
      </c>
      <c r="E587">
        <v>5</v>
      </c>
      <c r="F587">
        <v>706200</v>
      </c>
    </row>
    <row r="588" spans="2:6" x14ac:dyDescent="0.25">
      <c r="B588" t="s">
        <v>973</v>
      </c>
      <c r="C588">
        <v>10890</v>
      </c>
      <c r="D588">
        <v>12075</v>
      </c>
      <c r="E588">
        <v>5</v>
      </c>
      <c r="F588">
        <v>650100</v>
      </c>
    </row>
    <row r="589" spans="2:6" x14ac:dyDescent="0.25">
      <c r="B589" t="s">
        <v>973</v>
      </c>
      <c r="C589">
        <v>10806</v>
      </c>
      <c r="D589">
        <v>12061</v>
      </c>
      <c r="E589">
        <v>5</v>
      </c>
      <c r="F589">
        <v>649000</v>
      </c>
    </row>
    <row r="590" spans="2:6" x14ac:dyDescent="0.25">
      <c r="B590" t="s">
        <v>973</v>
      </c>
      <c r="C590">
        <v>10806</v>
      </c>
      <c r="D590">
        <v>12062</v>
      </c>
      <c r="E590">
        <v>5</v>
      </c>
      <c r="F590">
        <v>651200</v>
      </c>
    </row>
    <row r="591" spans="2:6" x14ac:dyDescent="0.25">
      <c r="B591" t="s">
        <v>973</v>
      </c>
      <c r="C591">
        <v>10806</v>
      </c>
      <c r="D591">
        <v>12075</v>
      </c>
      <c r="E591">
        <v>5</v>
      </c>
      <c r="F591">
        <v>653400</v>
      </c>
    </row>
    <row r="592" spans="2:6" x14ac:dyDescent="0.25">
      <c r="B592" t="s">
        <v>973</v>
      </c>
      <c r="C592">
        <v>10806</v>
      </c>
      <c r="D592">
        <v>12059</v>
      </c>
      <c r="E592">
        <v>5</v>
      </c>
      <c r="F592">
        <v>643500</v>
      </c>
    </row>
    <row r="593" spans="2:6" x14ac:dyDescent="0.25">
      <c r="B593" t="s">
        <v>974</v>
      </c>
      <c r="C593">
        <v>8522</v>
      </c>
      <c r="D593">
        <v>10597</v>
      </c>
      <c r="E593">
        <v>4</v>
      </c>
      <c r="F593">
        <v>827200</v>
      </c>
    </row>
    <row r="594" spans="2:6" x14ac:dyDescent="0.25">
      <c r="B594" t="s">
        <v>974</v>
      </c>
      <c r="C594">
        <v>8522</v>
      </c>
      <c r="D594">
        <v>10572</v>
      </c>
      <c r="E594">
        <v>4</v>
      </c>
      <c r="F594">
        <v>818400</v>
      </c>
    </row>
    <row r="595" spans="2:6" x14ac:dyDescent="0.25">
      <c r="B595" t="s">
        <v>974</v>
      </c>
      <c r="C595">
        <v>8522</v>
      </c>
      <c r="D595">
        <v>10591</v>
      </c>
      <c r="E595">
        <v>4</v>
      </c>
      <c r="F595">
        <v>827200</v>
      </c>
    </row>
    <row r="596" spans="2:6" x14ac:dyDescent="0.25">
      <c r="B596" t="s">
        <v>974</v>
      </c>
      <c r="C596">
        <v>8522</v>
      </c>
      <c r="D596">
        <v>10611</v>
      </c>
      <c r="E596">
        <v>4</v>
      </c>
      <c r="F596">
        <v>827200</v>
      </c>
    </row>
    <row r="597" spans="2:6" x14ac:dyDescent="0.25">
      <c r="B597" t="s">
        <v>974</v>
      </c>
      <c r="C597">
        <v>8522</v>
      </c>
      <c r="D597">
        <v>10608</v>
      </c>
      <c r="E597">
        <v>4</v>
      </c>
      <c r="F597">
        <v>815100</v>
      </c>
    </row>
    <row r="598" spans="2:6" x14ac:dyDescent="0.25">
      <c r="B598" t="s">
        <v>975</v>
      </c>
      <c r="C598">
        <v>10520</v>
      </c>
      <c r="D598">
        <v>12059</v>
      </c>
      <c r="E598">
        <v>5</v>
      </c>
      <c r="F598">
        <v>756800</v>
      </c>
    </row>
    <row r="599" spans="2:6" x14ac:dyDescent="0.25">
      <c r="B599" t="s">
        <v>975</v>
      </c>
      <c r="C599">
        <v>10520</v>
      </c>
      <c r="D599">
        <v>12049</v>
      </c>
      <c r="E599">
        <v>4</v>
      </c>
      <c r="F599">
        <v>761200</v>
      </c>
    </row>
    <row r="600" spans="2:6" x14ac:dyDescent="0.25">
      <c r="B600" t="s">
        <v>975</v>
      </c>
      <c r="C600">
        <v>10520</v>
      </c>
      <c r="D600">
        <v>12073</v>
      </c>
      <c r="E600">
        <v>4</v>
      </c>
      <c r="F600">
        <v>765600</v>
      </c>
    </row>
    <row r="601" spans="2:6" x14ac:dyDescent="0.25">
      <c r="B601" t="s">
        <v>975</v>
      </c>
      <c r="C601">
        <v>10520</v>
      </c>
      <c r="D601">
        <v>12056</v>
      </c>
      <c r="E601">
        <v>5</v>
      </c>
      <c r="F601">
        <v>761200</v>
      </c>
    </row>
    <row r="602" spans="2:6" x14ac:dyDescent="0.25">
      <c r="B602" t="s">
        <v>975</v>
      </c>
      <c r="C602">
        <v>10520</v>
      </c>
      <c r="D602">
        <v>12020</v>
      </c>
      <c r="E602">
        <v>3</v>
      </c>
      <c r="F602">
        <v>757900</v>
      </c>
    </row>
    <row r="603" spans="2:6" x14ac:dyDescent="0.25">
      <c r="B603" t="s">
        <v>976</v>
      </c>
      <c r="C603">
        <v>9833</v>
      </c>
      <c r="D603">
        <v>10952</v>
      </c>
      <c r="E603">
        <v>4</v>
      </c>
      <c r="F603">
        <v>734800</v>
      </c>
    </row>
    <row r="604" spans="2:6" x14ac:dyDescent="0.25">
      <c r="B604" t="s">
        <v>976</v>
      </c>
      <c r="C604">
        <v>9833</v>
      </c>
      <c r="D604">
        <v>10963</v>
      </c>
      <c r="E604">
        <v>5</v>
      </c>
      <c r="F604">
        <v>716100</v>
      </c>
    </row>
    <row r="605" spans="2:6" x14ac:dyDescent="0.25">
      <c r="B605" t="s">
        <v>976</v>
      </c>
      <c r="C605">
        <v>9833</v>
      </c>
      <c r="D605">
        <v>10949</v>
      </c>
      <c r="E605">
        <v>4</v>
      </c>
      <c r="F605">
        <v>730400</v>
      </c>
    </row>
    <row r="606" spans="2:6" x14ac:dyDescent="0.25">
      <c r="B606" t="s">
        <v>976</v>
      </c>
      <c r="C606">
        <v>9833</v>
      </c>
      <c r="D606">
        <v>10962</v>
      </c>
      <c r="E606">
        <v>5</v>
      </c>
      <c r="F606">
        <v>719400</v>
      </c>
    </row>
    <row r="607" spans="2:6" x14ac:dyDescent="0.25">
      <c r="B607" t="s">
        <v>976</v>
      </c>
      <c r="C607">
        <v>9833</v>
      </c>
      <c r="D607">
        <v>10980</v>
      </c>
      <c r="E607">
        <v>5</v>
      </c>
      <c r="F607">
        <v>735900</v>
      </c>
    </row>
    <row r="608" spans="2:6" x14ac:dyDescent="0.25">
      <c r="B608" t="s">
        <v>977</v>
      </c>
      <c r="C608">
        <v>11779</v>
      </c>
      <c r="D608">
        <v>12846</v>
      </c>
      <c r="E608">
        <v>4</v>
      </c>
      <c r="F608">
        <v>721600</v>
      </c>
    </row>
    <row r="609" spans="2:6" x14ac:dyDescent="0.25">
      <c r="B609" t="s">
        <v>977</v>
      </c>
      <c r="C609">
        <v>11779</v>
      </c>
      <c r="D609">
        <v>12855</v>
      </c>
      <c r="E609">
        <v>4</v>
      </c>
      <c r="F609">
        <v>711700</v>
      </c>
    </row>
    <row r="610" spans="2:6" x14ac:dyDescent="0.25">
      <c r="B610" t="s">
        <v>977</v>
      </c>
      <c r="C610">
        <v>11779</v>
      </c>
      <c r="D610">
        <v>12849</v>
      </c>
      <c r="E610">
        <v>4</v>
      </c>
      <c r="F610">
        <v>719400</v>
      </c>
    </row>
    <row r="611" spans="2:6" x14ac:dyDescent="0.25">
      <c r="B611" t="s">
        <v>977</v>
      </c>
      <c r="C611">
        <v>11779</v>
      </c>
      <c r="D611">
        <v>12835</v>
      </c>
      <c r="E611">
        <v>4</v>
      </c>
      <c r="F611">
        <v>715000</v>
      </c>
    </row>
    <row r="612" spans="2:6" x14ac:dyDescent="0.25">
      <c r="B612" t="s">
        <v>977</v>
      </c>
      <c r="C612">
        <v>11779</v>
      </c>
      <c r="D612">
        <v>12857</v>
      </c>
      <c r="E612">
        <v>4</v>
      </c>
      <c r="F612">
        <v>718300</v>
      </c>
    </row>
    <row r="613" spans="2:6" x14ac:dyDescent="0.25">
      <c r="B613" t="s">
        <v>978</v>
      </c>
      <c r="C613">
        <v>10981</v>
      </c>
      <c r="D613">
        <v>12491</v>
      </c>
      <c r="E613">
        <v>4</v>
      </c>
      <c r="F613">
        <v>715000</v>
      </c>
    </row>
    <row r="614" spans="2:6" x14ac:dyDescent="0.25">
      <c r="B614" t="s">
        <v>978</v>
      </c>
      <c r="C614">
        <v>10981</v>
      </c>
      <c r="D614">
        <v>12499</v>
      </c>
      <c r="E614">
        <v>4</v>
      </c>
      <c r="F614">
        <v>700700</v>
      </c>
    </row>
    <row r="615" spans="2:6" x14ac:dyDescent="0.25">
      <c r="B615" t="s">
        <v>978</v>
      </c>
      <c r="C615">
        <v>10981</v>
      </c>
      <c r="D615">
        <v>12475</v>
      </c>
      <c r="E615">
        <v>4</v>
      </c>
      <c r="F615">
        <v>705100</v>
      </c>
    </row>
    <row r="616" spans="2:6" x14ac:dyDescent="0.25">
      <c r="B616" t="s">
        <v>978</v>
      </c>
      <c r="C616">
        <v>10981</v>
      </c>
      <c r="D616">
        <v>12495</v>
      </c>
      <c r="E616">
        <v>4</v>
      </c>
      <c r="F616">
        <v>713900</v>
      </c>
    </row>
    <row r="617" spans="2:6" x14ac:dyDescent="0.25">
      <c r="B617" t="s">
        <v>978</v>
      </c>
      <c r="C617">
        <v>10981</v>
      </c>
      <c r="D617">
        <v>12474</v>
      </c>
      <c r="E617">
        <v>4</v>
      </c>
      <c r="F617">
        <v>707300</v>
      </c>
    </row>
    <row r="618" spans="2:6" x14ac:dyDescent="0.25">
      <c r="B618" t="s">
        <v>979</v>
      </c>
      <c r="C618">
        <v>10627</v>
      </c>
      <c r="D618">
        <v>11822</v>
      </c>
      <c r="E618">
        <v>4</v>
      </c>
      <c r="F618">
        <v>729300</v>
      </c>
    </row>
    <row r="619" spans="2:6" x14ac:dyDescent="0.25">
      <c r="B619" t="s">
        <v>979</v>
      </c>
      <c r="C619">
        <v>10627</v>
      </c>
      <c r="D619">
        <v>11833</v>
      </c>
      <c r="E619">
        <v>4</v>
      </c>
      <c r="F619">
        <v>733700</v>
      </c>
    </row>
    <row r="620" spans="2:6" x14ac:dyDescent="0.25">
      <c r="B620" t="s">
        <v>979</v>
      </c>
      <c r="C620">
        <v>10627</v>
      </c>
      <c r="D620">
        <v>11836</v>
      </c>
      <c r="E620">
        <v>4</v>
      </c>
      <c r="F620">
        <v>744700</v>
      </c>
    </row>
    <row r="621" spans="2:6" x14ac:dyDescent="0.25">
      <c r="B621" t="s">
        <v>979</v>
      </c>
      <c r="C621">
        <v>10627</v>
      </c>
      <c r="D621">
        <v>11849</v>
      </c>
      <c r="E621">
        <v>4</v>
      </c>
      <c r="F621">
        <v>740300</v>
      </c>
    </row>
    <row r="622" spans="2:6" x14ac:dyDescent="0.25">
      <c r="B622" t="s">
        <v>979</v>
      </c>
      <c r="C622">
        <v>10627</v>
      </c>
      <c r="D622">
        <v>11852</v>
      </c>
      <c r="E622">
        <v>4</v>
      </c>
      <c r="F622">
        <v>735900</v>
      </c>
    </row>
    <row r="623" spans="2:6" x14ac:dyDescent="0.25">
      <c r="B623" t="s">
        <v>980</v>
      </c>
      <c r="C623">
        <v>9478</v>
      </c>
      <c r="D623">
        <v>11444</v>
      </c>
      <c r="E623">
        <v>3</v>
      </c>
      <c r="F623">
        <v>847000</v>
      </c>
    </row>
    <row r="624" spans="2:6" x14ac:dyDescent="0.25">
      <c r="B624" t="s">
        <v>980</v>
      </c>
      <c r="C624">
        <v>9478</v>
      </c>
      <c r="D624">
        <v>11411</v>
      </c>
      <c r="E624">
        <v>4</v>
      </c>
      <c r="F624">
        <v>840400</v>
      </c>
    </row>
    <row r="625" spans="2:6" x14ac:dyDescent="0.25">
      <c r="B625" t="s">
        <v>980</v>
      </c>
      <c r="C625">
        <v>9478</v>
      </c>
      <c r="D625">
        <v>11421</v>
      </c>
      <c r="E625">
        <v>4</v>
      </c>
      <c r="F625">
        <v>836000</v>
      </c>
    </row>
    <row r="626" spans="2:6" x14ac:dyDescent="0.25">
      <c r="B626" t="s">
        <v>980</v>
      </c>
      <c r="C626">
        <v>9478</v>
      </c>
      <c r="D626">
        <v>11367</v>
      </c>
      <c r="E626">
        <v>4</v>
      </c>
      <c r="F626">
        <v>848100</v>
      </c>
    </row>
    <row r="627" spans="2:6" x14ac:dyDescent="0.25">
      <c r="B627" t="s">
        <v>980</v>
      </c>
      <c r="C627">
        <v>9478</v>
      </c>
      <c r="D627">
        <v>11408</v>
      </c>
      <c r="E627">
        <v>4</v>
      </c>
      <c r="F627">
        <v>845900</v>
      </c>
    </row>
    <row r="628" spans="2:6" x14ac:dyDescent="0.25">
      <c r="B628" t="s">
        <v>981</v>
      </c>
      <c r="C628">
        <v>10683</v>
      </c>
      <c r="D628">
        <v>12484</v>
      </c>
      <c r="E628">
        <v>5</v>
      </c>
      <c r="F628">
        <v>669900</v>
      </c>
    </row>
    <row r="629" spans="2:6" x14ac:dyDescent="0.25">
      <c r="B629" t="s">
        <v>981</v>
      </c>
      <c r="C629">
        <v>10602</v>
      </c>
      <c r="D629">
        <v>12568</v>
      </c>
      <c r="E629">
        <v>5</v>
      </c>
      <c r="F629">
        <v>668800</v>
      </c>
    </row>
    <row r="630" spans="2:6" x14ac:dyDescent="0.25">
      <c r="B630" t="s">
        <v>981</v>
      </c>
      <c r="C630">
        <v>10602</v>
      </c>
      <c r="D630">
        <v>12540</v>
      </c>
      <c r="E630">
        <v>5</v>
      </c>
      <c r="F630">
        <v>668800</v>
      </c>
    </row>
    <row r="631" spans="2:6" x14ac:dyDescent="0.25">
      <c r="B631" t="s">
        <v>981</v>
      </c>
      <c r="C631">
        <v>10765</v>
      </c>
      <c r="D631">
        <v>12480</v>
      </c>
      <c r="E631">
        <v>5</v>
      </c>
      <c r="F631">
        <v>667700</v>
      </c>
    </row>
    <row r="632" spans="2:6" x14ac:dyDescent="0.25">
      <c r="B632" t="s">
        <v>981</v>
      </c>
      <c r="C632">
        <v>10602</v>
      </c>
      <c r="D632">
        <v>12526</v>
      </c>
      <c r="E632">
        <v>5</v>
      </c>
      <c r="F632">
        <v>673200</v>
      </c>
    </row>
    <row r="633" spans="2:6" x14ac:dyDescent="0.25">
      <c r="B633" t="s">
        <v>982</v>
      </c>
      <c r="C633">
        <v>12300</v>
      </c>
      <c r="D633">
        <v>13401</v>
      </c>
      <c r="E633">
        <v>5</v>
      </c>
      <c r="F633">
        <v>711700</v>
      </c>
    </row>
    <row r="634" spans="2:6" x14ac:dyDescent="0.25">
      <c r="B634" t="s">
        <v>982</v>
      </c>
      <c r="C634">
        <v>12300</v>
      </c>
      <c r="D634">
        <v>13397</v>
      </c>
      <c r="E634">
        <v>4</v>
      </c>
      <c r="F634">
        <v>726000</v>
      </c>
    </row>
    <row r="635" spans="2:6" x14ac:dyDescent="0.25">
      <c r="B635" t="s">
        <v>982</v>
      </c>
      <c r="C635">
        <v>12300</v>
      </c>
      <c r="D635">
        <v>13393</v>
      </c>
      <c r="E635">
        <v>5</v>
      </c>
      <c r="F635">
        <v>720500</v>
      </c>
    </row>
    <row r="636" spans="2:6" x14ac:dyDescent="0.25">
      <c r="B636" t="s">
        <v>982</v>
      </c>
      <c r="C636">
        <v>12300</v>
      </c>
      <c r="D636">
        <v>13414</v>
      </c>
      <c r="E636">
        <v>5</v>
      </c>
      <c r="F636">
        <v>713900</v>
      </c>
    </row>
    <row r="637" spans="2:6" x14ac:dyDescent="0.25">
      <c r="B637" t="s">
        <v>982</v>
      </c>
      <c r="C637">
        <v>12300</v>
      </c>
      <c r="D637">
        <v>13398</v>
      </c>
      <c r="E637">
        <v>5</v>
      </c>
      <c r="F637">
        <v>716100</v>
      </c>
    </row>
    <row r="638" spans="2:6" x14ac:dyDescent="0.25">
      <c r="B638" t="s">
        <v>983</v>
      </c>
      <c r="C638">
        <v>10547</v>
      </c>
      <c r="D638">
        <v>12335</v>
      </c>
      <c r="E638">
        <v>4</v>
      </c>
      <c r="F638">
        <v>722700</v>
      </c>
    </row>
    <row r="639" spans="2:6" x14ac:dyDescent="0.25">
      <c r="B639" t="s">
        <v>983</v>
      </c>
      <c r="C639">
        <v>10547</v>
      </c>
      <c r="D639">
        <v>12304</v>
      </c>
      <c r="E639">
        <v>4</v>
      </c>
      <c r="F639">
        <v>713900</v>
      </c>
    </row>
    <row r="640" spans="2:6" x14ac:dyDescent="0.25">
      <c r="B640" t="s">
        <v>983</v>
      </c>
      <c r="C640">
        <v>10732</v>
      </c>
      <c r="D640">
        <v>12379</v>
      </c>
      <c r="E640">
        <v>4</v>
      </c>
      <c r="F640">
        <v>717200</v>
      </c>
    </row>
    <row r="641" spans="2:6" x14ac:dyDescent="0.25">
      <c r="B641" t="s">
        <v>983</v>
      </c>
      <c r="C641">
        <v>10547</v>
      </c>
      <c r="D641">
        <v>12354</v>
      </c>
      <c r="E641">
        <v>4</v>
      </c>
      <c r="F641">
        <v>719400</v>
      </c>
    </row>
    <row r="642" spans="2:6" x14ac:dyDescent="0.25">
      <c r="B642" t="s">
        <v>983</v>
      </c>
      <c r="C642">
        <v>10732</v>
      </c>
      <c r="D642">
        <v>12328</v>
      </c>
      <c r="E642">
        <v>4</v>
      </c>
      <c r="F642">
        <v>718300</v>
      </c>
    </row>
    <row r="643" spans="2:6" x14ac:dyDescent="0.25">
      <c r="B643" t="s">
        <v>984</v>
      </c>
      <c r="C643">
        <v>10689</v>
      </c>
      <c r="D643">
        <v>12245</v>
      </c>
      <c r="E643">
        <v>4</v>
      </c>
      <c r="F643">
        <v>757900</v>
      </c>
    </row>
    <row r="644" spans="2:6" x14ac:dyDescent="0.25">
      <c r="B644" t="s">
        <v>984</v>
      </c>
      <c r="C644">
        <v>10689</v>
      </c>
      <c r="D644">
        <v>12238</v>
      </c>
      <c r="E644">
        <v>4</v>
      </c>
      <c r="F644">
        <v>763400</v>
      </c>
    </row>
    <row r="645" spans="2:6" x14ac:dyDescent="0.25">
      <c r="B645" t="s">
        <v>984</v>
      </c>
      <c r="C645">
        <v>10689</v>
      </c>
      <c r="D645">
        <v>12199</v>
      </c>
      <c r="E645">
        <v>4</v>
      </c>
      <c r="F645">
        <v>762300</v>
      </c>
    </row>
    <row r="646" spans="2:6" x14ac:dyDescent="0.25">
      <c r="B646" t="s">
        <v>984</v>
      </c>
      <c r="C646">
        <v>10689</v>
      </c>
      <c r="D646">
        <v>12202</v>
      </c>
      <c r="E646">
        <v>4</v>
      </c>
      <c r="F646">
        <v>766700</v>
      </c>
    </row>
    <row r="647" spans="2:6" x14ac:dyDescent="0.25">
      <c r="B647" t="s">
        <v>984</v>
      </c>
      <c r="C647">
        <v>10689</v>
      </c>
      <c r="D647">
        <v>12258</v>
      </c>
      <c r="E647">
        <v>4</v>
      </c>
      <c r="F647">
        <v>761200</v>
      </c>
    </row>
    <row r="648" spans="2:6" x14ac:dyDescent="0.25">
      <c r="B648" t="s">
        <v>985</v>
      </c>
      <c r="C648">
        <v>9862</v>
      </c>
      <c r="D648">
        <v>11244</v>
      </c>
      <c r="E648">
        <v>5</v>
      </c>
      <c r="F648">
        <v>774400</v>
      </c>
    </row>
    <row r="649" spans="2:6" x14ac:dyDescent="0.25">
      <c r="B649" t="s">
        <v>985</v>
      </c>
      <c r="C649">
        <v>9862</v>
      </c>
      <c r="D649">
        <v>11245</v>
      </c>
      <c r="E649">
        <v>5</v>
      </c>
      <c r="F649">
        <v>767800</v>
      </c>
    </row>
    <row r="650" spans="2:6" x14ac:dyDescent="0.25">
      <c r="B650" t="s">
        <v>985</v>
      </c>
      <c r="C650">
        <v>9862</v>
      </c>
      <c r="D650">
        <v>11245</v>
      </c>
      <c r="E650">
        <v>5</v>
      </c>
      <c r="F650">
        <v>770000</v>
      </c>
    </row>
    <row r="651" spans="2:6" x14ac:dyDescent="0.25">
      <c r="B651" t="s">
        <v>985</v>
      </c>
      <c r="C651">
        <v>9862</v>
      </c>
      <c r="D651">
        <v>11252</v>
      </c>
      <c r="E651">
        <v>5</v>
      </c>
      <c r="F651">
        <v>771100</v>
      </c>
    </row>
    <row r="652" spans="2:6" x14ac:dyDescent="0.25">
      <c r="B652" t="s">
        <v>985</v>
      </c>
      <c r="C652">
        <v>9862</v>
      </c>
      <c r="D652">
        <v>11232</v>
      </c>
      <c r="E652">
        <v>5</v>
      </c>
      <c r="F652">
        <v>771100</v>
      </c>
    </row>
    <row r="653" spans="2:6" x14ac:dyDescent="0.25">
      <c r="B653" t="s">
        <v>986</v>
      </c>
      <c r="C653">
        <v>12118</v>
      </c>
      <c r="D653">
        <v>13205</v>
      </c>
      <c r="E653">
        <v>5</v>
      </c>
      <c r="F653">
        <v>701800</v>
      </c>
    </row>
    <row r="654" spans="2:6" x14ac:dyDescent="0.25">
      <c r="B654" t="s">
        <v>986</v>
      </c>
      <c r="C654">
        <v>12057</v>
      </c>
      <c r="D654">
        <v>13249</v>
      </c>
      <c r="E654">
        <v>5</v>
      </c>
      <c r="F654">
        <v>700700</v>
      </c>
    </row>
    <row r="655" spans="2:6" x14ac:dyDescent="0.25">
      <c r="B655" t="s">
        <v>986</v>
      </c>
      <c r="C655">
        <v>12057</v>
      </c>
      <c r="D655">
        <v>13226</v>
      </c>
      <c r="E655">
        <v>5</v>
      </c>
      <c r="F655">
        <v>707300</v>
      </c>
    </row>
    <row r="656" spans="2:6" x14ac:dyDescent="0.25">
      <c r="B656" t="s">
        <v>986</v>
      </c>
      <c r="C656">
        <v>12102</v>
      </c>
      <c r="D656">
        <v>13223</v>
      </c>
      <c r="E656">
        <v>5</v>
      </c>
      <c r="F656">
        <v>706200</v>
      </c>
    </row>
    <row r="657" spans="2:6" x14ac:dyDescent="0.25">
      <c r="B657" t="s">
        <v>986</v>
      </c>
      <c r="C657">
        <v>12057</v>
      </c>
      <c r="D657">
        <v>13219</v>
      </c>
      <c r="E657">
        <v>5</v>
      </c>
      <c r="F657">
        <v>709500</v>
      </c>
    </row>
    <row r="658" spans="2:6" x14ac:dyDescent="0.25">
      <c r="B658" t="s">
        <v>987</v>
      </c>
      <c r="C658">
        <v>12669</v>
      </c>
      <c r="D658">
        <v>13570</v>
      </c>
      <c r="E658">
        <v>4</v>
      </c>
      <c r="F658">
        <v>727100</v>
      </c>
    </row>
    <row r="659" spans="2:6" x14ac:dyDescent="0.25">
      <c r="B659" t="s">
        <v>987</v>
      </c>
      <c r="C659">
        <v>12669</v>
      </c>
      <c r="D659">
        <v>13577</v>
      </c>
      <c r="E659">
        <v>4</v>
      </c>
      <c r="F659">
        <v>727100</v>
      </c>
    </row>
    <row r="660" spans="2:6" x14ac:dyDescent="0.25">
      <c r="B660" t="s">
        <v>987</v>
      </c>
      <c r="C660">
        <v>12685</v>
      </c>
      <c r="D660">
        <v>13587</v>
      </c>
      <c r="E660">
        <v>4</v>
      </c>
      <c r="F660">
        <v>724900</v>
      </c>
    </row>
    <row r="661" spans="2:6" x14ac:dyDescent="0.25">
      <c r="B661" t="s">
        <v>987</v>
      </c>
      <c r="C661">
        <v>12701</v>
      </c>
      <c r="D661">
        <v>13581</v>
      </c>
      <c r="E661">
        <v>4</v>
      </c>
      <c r="F661">
        <v>721600</v>
      </c>
    </row>
    <row r="662" spans="2:6" x14ac:dyDescent="0.25">
      <c r="B662" t="s">
        <v>987</v>
      </c>
      <c r="C662">
        <v>12669</v>
      </c>
      <c r="D662">
        <v>13594</v>
      </c>
      <c r="E662">
        <v>4</v>
      </c>
      <c r="F662">
        <v>727100</v>
      </c>
    </row>
    <row r="663" spans="2:6" x14ac:dyDescent="0.25">
      <c r="B663" t="s">
        <v>988</v>
      </c>
      <c r="C663">
        <v>11658</v>
      </c>
      <c r="D663">
        <v>13080</v>
      </c>
      <c r="E663">
        <v>4</v>
      </c>
      <c r="F663">
        <v>716100</v>
      </c>
    </row>
    <row r="664" spans="2:6" x14ac:dyDescent="0.25">
      <c r="B664" t="s">
        <v>988</v>
      </c>
      <c r="C664">
        <v>11658</v>
      </c>
      <c r="D664">
        <v>13088</v>
      </c>
      <c r="E664">
        <v>4</v>
      </c>
      <c r="F664">
        <v>720500</v>
      </c>
    </row>
    <row r="665" spans="2:6" x14ac:dyDescent="0.25">
      <c r="B665" t="s">
        <v>988</v>
      </c>
      <c r="C665">
        <v>11658</v>
      </c>
      <c r="D665">
        <v>13083</v>
      </c>
      <c r="E665">
        <v>4</v>
      </c>
      <c r="F665">
        <v>719400</v>
      </c>
    </row>
    <row r="666" spans="2:6" x14ac:dyDescent="0.25">
      <c r="B666" t="s">
        <v>988</v>
      </c>
      <c r="C666">
        <v>11658</v>
      </c>
      <c r="D666">
        <v>13091</v>
      </c>
      <c r="E666">
        <v>4</v>
      </c>
      <c r="F666">
        <v>726000</v>
      </c>
    </row>
    <row r="667" spans="2:6" x14ac:dyDescent="0.25">
      <c r="B667" t="s">
        <v>988</v>
      </c>
      <c r="C667">
        <v>11658</v>
      </c>
      <c r="D667">
        <v>13078</v>
      </c>
      <c r="E667">
        <v>4</v>
      </c>
      <c r="F667">
        <v>721600</v>
      </c>
    </row>
    <row r="668" spans="2:6" x14ac:dyDescent="0.25">
      <c r="B668" t="s">
        <v>989</v>
      </c>
      <c r="C668">
        <v>11642</v>
      </c>
      <c r="D668">
        <v>12595</v>
      </c>
      <c r="E668">
        <v>4</v>
      </c>
      <c r="F668">
        <v>741400</v>
      </c>
    </row>
    <row r="669" spans="2:6" x14ac:dyDescent="0.25">
      <c r="B669" t="s">
        <v>989</v>
      </c>
      <c r="C669">
        <v>11642</v>
      </c>
      <c r="D669">
        <v>12588</v>
      </c>
      <c r="E669">
        <v>4</v>
      </c>
      <c r="F669">
        <v>746900</v>
      </c>
    </row>
    <row r="670" spans="2:6" x14ac:dyDescent="0.25">
      <c r="B670" t="s">
        <v>989</v>
      </c>
      <c r="C670">
        <v>11642</v>
      </c>
      <c r="D670">
        <v>12586</v>
      </c>
      <c r="E670">
        <v>4</v>
      </c>
      <c r="F670">
        <v>740300</v>
      </c>
    </row>
    <row r="671" spans="2:6" x14ac:dyDescent="0.25">
      <c r="B671" t="s">
        <v>989</v>
      </c>
      <c r="C671">
        <v>11642</v>
      </c>
      <c r="D671">
        <v>12610</v>
      </c>
      <c r="E671">
        <v>4</v>
      </c>
      <c r="F671">
        <v>738100</v>
      </c>
    </row>
    <row r="672" spans="2:6" x14ac:dyDescent="0.25">
      <c r="B672" t="s">
        <v>989</v>
      </c>
      <c r="C672">
        <v>11642</v>
      </c>
      <c r="D672">
        <v>12590</v>
      </c>
      <c r="E672">
        <v>4</v>
      </c>
      <c r="F672">
        <v>737000</v>
      </c>
    </row>
    <row r="673" spans="2:6" x14ac:dyDescent="0.25">
      <c r="B673" t="s">
        <v>990</v>
      </c>
      <c r="C673">
        <v>14011</v>
      </c>
      <c r="D673">
        <v>15031</v>
      </c>
      <c r="E673">
        <v>4</v>
      </c>
      <c r="F673">
        <v>741400</v>
      </c>
    </row>
    <row r="674" spans="2:6" x14ac:dyDescent="0.25">
      <c r="B674" t="s">
        <v>990</v>
      </c>
      <c r="C674">
        <v>14072</v>
      </c>
      <c r="D674">
        <v>15059</v>
      </c>
      <c r="E674">
        <v>4</v>
      </c>
      <c r="F674">
        <v>746900</v>
      </c>
    </row>
    <row r="675" spans="2:6" x14ac:dyDescent="0.25">
      <c r="B675" t="s">
        <v>990</v>
      </c>
      <c r="C675">
        <v>14027</v>
      </c>
      <c r="D675">
        <v>15034</v>
      </c>
      <c r="E675">
        <v>4</v>
      </c>
      <c r="F675">
        <v>735900</v>
      </c>
    </row>
    <row r="676" spans="2:6" x14ac:dyDescent="0.25">
      <c r="B676" t="s">
        <v>990</v>
      </c>
      <c r="C676">
        <v>14011</v>
      </c>
      <c r="D676">
        <v>15030</v>
      </c>
      <c r="E676">
        <v>4</v>
      </c>
      <c r="F676">
        <v>746900</v>
      </c>
    </row>
    <row r="677" spans="2:6" x14ac:dyDescent="0.25">
      <c r="B677" t="s">
        <v>990</v>
      </c>
      <c r="C677">
        <v>14011</v>
      </c>
      <c r="D677">
        <v>15020</v>
      </c>
      <c r="E677">
        <v>4</v>
      </c>
      <c r="F677">
        <v>746900</v>
      </c>
    </row>
    <row r="678" spans="2:6" x14ac:dyDescent="0.25">
      <c r="B678" t="s">
        <v>991</v>
      </c>
      <c r="C678">
        <v>13026</v>
      </c>
      <c r="D678">
        <v>14136</v>
      </c>
      <c r="E678">
        <v>4</v>
      </c>
      <c r="F678">
        <v>701800</v>
      </c>
    </row>
    <row r="679" spans="2:6" x14ac:dyDescent="0.25">
      <c r="B679" t="s">
        <v>991</v>
      </c>
      <c r="C679">
        <v>13026</v>
      </c>
      <c r="D679">
        <v>14124</v>
      </c>
      <c r="E679">
        <v>4</v>
      </c>
      <c r="F679">
        <v>707300</v>
      </c>
    </row>
    <row r="680" spans="2:6" x14ac:dyDescent="0.25">
      <c r="B680" t="s">
        <v>991</v>
      </c>
      <c r="C680">
        <v>13026</v>
      </c>
      <c r="D680">
        <v>14152</v>
      </c>
      <c r="E680">
        <v>4</v>
      </c>
      <c r="F680">
        <v>704000</v>
      </c>
    </row>
    <row r="681" spans="2:6" x14ac:dyDescent="0.25">
      <c r="B681" t="s">
        <v>991</v>
      </c>
      <c r="C681">
        <v>13026</v>
      </c>
      <c r="D681">
        <v>14113</v>
      </c>
      <c r="E681">
        <v>4</v>
      </c>
      <c r="F681">
        <v>706200</v>
      </c>
    </row>
    <row r="682" spans="2:6" x14ac:dyDescent="0.25">
      <c r="B682" t="s">
        <v>991</v>
      </c>
      <c r="C682">
        <v>13026</v>
      </c>
      <c r="D682">
        <v>14144</v>
      </c>
      <c r="E682">
        <v>4</v>
      </c>
      <c r="F682">
        <v>693000</v>
      </c>
    </row>
    <row r="683" spans="2:6" x14ac:dyDescent="0.25">
      <c r="B683" t="s">
        <v>992</v>
      </c>
      <c r="C683">
        <v>13821</v>
      </c>
      <c r="D683">
        <v>14926</v>
      </c>
      <c r="E683">
        <v>4</v>
      </c>
      <c r="F683">
        <v>734800</v>
      </c>
    </row>
    <row r="684" spans="2:6" x14ac:dyDescent="0.25">
      <c r="B684" t="s">
        <v>992</v>
      </c>
      <c r="C684">
        <v>13837</v>
      </c>
      <c r="D684">
        <v>14959</v>
      </c>
      <c r="E684">
        <v>4</v>
      </c>
      <c r="F684">
        <v>739200</v>
      </c>
    </row>
    <row r="685" spans="2:6" x14ac:dyDescent="0.25">
      <c r="B685" t="s">
        <v>992</v>
      </c>
      <c r="C685">
        <v>13821</v>
      </c>
      <c r="D685">
        <v>14925</v>
      </c>
      <c r="E685">
        <v>4</v>
      </c>
      <c r="F685">
        <v>738100</v>
      </c>
    </row>
    <row r="686" spans="2:6" x14ac:dyDescent="0.25">
      <c r="B686" t="s">
        <v>992</v>
      </c>
      <c r="C686">
        <v>13821</v>
      </c>
      <c r="D686">
        <v>15000</v>
      </c>
      <c r="E686">
        <v>4</v>
      </c>
      <c r="F686">
        <v>732600</v>
      </c>
    </row>
    <row r="687" spans="2:6" x14ac:dyDescent="0.25">
      <c r="B687" t="s">
        <v>992</v>
      </c>
      <c r="C687">
        <v>13932</v>
      </c>
      <c r="D687">
        <v>14933</v>
      </c>
      <c r="E687">
        <v>4</v>
      </c>
      <c r="F687">
        <v>732600</v>
      </c>
    </row>
    <row r="688" spans="2:6" x14ac:dyDescent="0.25">
      <c r="B688" t="s">
        <v>993</v>
      </c>
      <c r="C688">
        <v>10407</v>
      </c>
      <c r="D688">
        <v>11654</v>
      </c>
      <c r="E688">
        <v>4</v>
      </c>
      <c r="F688">
        <v>680900</v>
      </c>
    </row>
    <row r="689" spans="2:6" x14ac:dyDescent="0.25">
      <c r="B689" t="s">
        <v>993</v>
      </c>
      <c r="C689">
        <v>10407</v>
      </c>
      <c r="D689">
        <v>11658</v>
      </c>
      <c r="E689">
        <v>5</v>
      </c>
      <c r="F689">
        <v>673200</v>
      </c>
    </row>
    <row r="690" spans="2:6" x14ac:dyDescent="0.25">
      <c r="B690" t="s">
        <v>993</v>
      </c>
      <c r="C690">
        <v>10407</v>
      </c>
      <c r="D690">
        <v>11605</v>
      </c>
      <c r="E690">
        <v>5</v>
      </c>
      <c r="F690">
        <v>679800</v>
      </c>
    </row>
    <row r="691" spans="2:6" x14ac:dyDescent="0.25">
      <c r="B691" t="s">
        <v>993</v>
      </c>
      <c r="C691">
        <v>10407</v>
      </c>
      <c r="D691">
        <v>11612</v>
      </c>
      <c r="E691">
        <v>5</v>
      </c>
      <c r="F691">
        <v>688600</v>
      </c>
    </row>
    <row r="692" spans="2:6" x14ac:dyDescent="0.25">
      <c r="B692" t="s">
        <v>993</v>
      </c>
      <c r="C692">
        <v>10407</v>
      </c>
      <c r="D692">
        <v>11598</v>
      </c>
      <c r="E692">
        <v>4</v>
      </c>
      <c r="F692">
        <v>683100</v>
      </c>
    </row>
    <row r="693" spans="2:6" x14ac:dyDescent="0.25">
      <c r="B693" t="s">
        <v>994</v>
      </c>
      <c r="C693">
        <v>12299</v>
      </c>
      <c r="D693">
        <v>13257</v>
      </c>
      <c r="E693">
        <v>4</v>
      </c>
      <c r="F693">
        <v>730400</v>
      </c>
    </row>
    <row r="694" spans="2:6" x14ac:dyDescent="0.25">
      <c r="B694" t="s">
        <v>994</v>
      </c>
      <c r="C694">
        <v>12299</v>
      </c>
      <c r="D694">
        <v>13235</v>
      </c>
      <c r="E694">
        <v>4</v>
      </c>
      <c r="F694">
        <v>715000</v>
      </c>
    </row>
    <row r="695" spans="2:6" x14ac:dyDescent="0.25">
      <c r="B695" t="s">
        <v>994</v>
      </c>
      <c r="C695">
        <v>12299</v>
      </c>
      <c r="D695">
        <v>13252</v>
      </c>
      <c r="E695">
        <v>4</v>
      </c>
      <c r="F695">
        <v>715000</v>
      </c>
    </row>
    <row r="696" spans="2:6" x14ac:dyDescent="0.25">
      <c r="B696" t="s">
        <v>994</v>
      </c>
      <c r="C696">
        <v>12299</v>
      </c>
      <c r="D696">
        <v>13245</v>
      </c>
      <c r="E696">
        <v>4</v>
      </c>
      <c r="F696">
        <v>726000</v>
      </c>
    </row>
    <row r="697" spans="2:6" x14ac:dyDescent="0.25">
      <c r="B697" t="s">
        <v>994</v>
      </c>
      <c r="C697">
        <v>12299</v>
      </c>
      <c r="D697">
        <v>13227</v>
      </c>
      <c r="E697">
        <v>5</v>
      </c>
      <c r="F697">
        <v>710600</v>
      </c>
    </row>
    <row r="698" spans="2:6" x14ac:dyDescent="0.25">
      <c r="B698" t="s">
        <v>995</v>
      </c>
      <c r="C698">
        <v>11347</v>
      </c>
      <c r="D698">
        <v>12530</v>
      </c>
      <c r="E698">
        <v>5</v>
      </c>
      <c r="F698">
        <v>713900</v>
      </c>
    </row>
    <row r="699" spans="2:6" x14ac:dyDescent="0.25">
      <c r="B699" t="s">
        <v>995</v>
      </c>
      <c r="C699">
        <v>11347</v>
      </c>
      <c r="D699">
        <v>12520</v>
      </c>
      <c r="E699">
        <v>5</v>
      </c>
      <c r="F699">
        <v>720500</v>
      </c>
    </row>
    <row r="700" spans="2:6" x14ac:dyDescent="0.25">
      <c r="B700" t="s">
        <v>995</v>
      </c>
      <c r="C700">
        <v>11392</v>
      </c>
      <c r="D700">
        <v>12504</v>
      </c>
      <c r="E700">
        <v>5</v>
      </c>
      <c r="F700">
        <v>712800</v>
      </c>
    </row>
    <row r="701" spans="2:6" x14ac:dyDescent="0.25">
      <c r="B701" t="s">
        <v>995</v>
      </c>
      <c r="C701">
        <v>11347</v>
      </c>
      <c r="D701">
        <v>12534</v>
      </c>
      <c r="E701">
        <v>5</v>
      </c>
      <c r="F701">
        <v>708400</v>
      </c>
    </row>
    <row r="702" spans="2:6" x14ac:dyDescent="0.25">
      <c r="B702" t="s">
        <v>995</v>
      </c>
      <c r="C702">
        <v>11347</v>
      </c>
      <c r="D702">
        <v>12536</v>
      </c>
      <c r="E702">
        <v>5</v>
      </c>
      <c r="F702">
        <v>719400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sqref="A1:XFD1048576"/>
    </sheetView>
  </sheetViews>
  <sheetFormatPr defaultRowHeight="15" x14ac:dyDescent="0.25"/>
  <sheetData>
    <row r="3" spans="1:15" x14ac:dyDescent="0.25">
      <c r="A3">
        <v>1.2234E-4</v>
      </c>
      <c r="B3">
        <v>8173</v>
      </c>
      <c r="C3">
        <v>4362</v>
      </c>
      <c r="D3">
        <v>8173</v>
      </c>
      <c r="E3">
        <v>0.54</v>
      </c>
      <c r="F3">
        <v>336500</v>
      </c>
      <c r="G3">
        <v>60.78</v>
      </c>
      <c r="H3">
        <v>61.05</v>
      </c>
      <c r="I3">
        <v>338140</v>
      </c>
      <c r="J3" t="s">
        <v>70</v>
      </c>
    </row>
    <row r="4" spans="1:15" x14ac:dyDescent="0.25">
      <c r="A4">
        <v>1.2173E-4</v>
      </c>
      <c r="B4">
        <v>8214</v>
      </c>
      <c r="C4">
        <v>4362</v>
      </c>
      <c r="D4">
        <v>8214</v>
      </c>
      <c r="E4">
        <v>0.55000000000000004</v>
      </c>
      <c r="F4">
        <v>346776</v>
      </c>
      <c r="G4">
        <v>60.93</v>
      </c>
      <c r="H4">
        <v>61.37</v>
      </c>
      <c r="I4">
        <v>350058</v>
      </c>
      <c r="J4" t="s">
        <v>71</v>
      </c>
    </row>
    <row r="5" spans="1:15" x14ac:dyDescent="0.25">
      <c r="A5">
        <v>1.2102E-4</v>
      </c>
      <c r="B5">
        <v>8262</v>
      </c>
      <c r="C5">
        <v>4362</v>
      </c>
      <c r="D5">
        <v>8262</v>
      </c>
      <c r="E5">
        <v>0.5</v>
      </c>
      <c r="F5">
        <v>326648</v>
      </c>
      <c r="G5">
        <v>59.45</v>
      </c>
      <c r="H5">
        <v>60.47</v>
      </c>
      <c r="I5">
        <v>332199</v>
      </c>
      <c r="J5" t="s">
        <v>72</v>
      </c>
      <c r="L5" s="19" t="s">
        <v>420</v>
      </c>
      <c r="M5" s="19"/>
      <c r="N5" s="19" t="s">
        <v>423</v>
      </c>
      <c r="O5" s="19"/>
    </row>
    <row r="6" spans="1:15" x14ac:dyDescent="0.25">
      <c r="A6">
        <v>1.2184999999999999E-4</v>
      </c>
      <c r="B6">
        <v>8206</v>
      </c>
      <c r="C6">
        <v>4362</v>
      </c>
      <c r="D6">
        <v>8206</v>
      </c>
      <c r="E6">
        <v>0.6</v>
      </c>
      <c r="F6">
        <v>328776</v>
      </c>
      <c r="G6">
        <v>60.54</v>
      </c>
      <c r="H6">
        <v>60.6</v>
      </c>
      <c r="I6">
        <v>328782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1.2152E-4</v>
      </c>
      <c r="B7">
        <v>8228</v>
      </c>
      <c r="C7">
        <v>4362</v>
      </c>
      <c r="D7">
        <v>8228</v>
      </c>
      <c r="E7">
        <v>0.56000000000000005</v>
      </c>
      <c r="F7">
        <v>325401</v>
      </c>
      <c r="G7">
        <v>59.84</v>
      </c>
      <c r="H7">
        <v>60.34</v>
      </c>
      <c r="I7">
        <v>328678</v>
      </c>
      <c r="J7" t="s">
        <v>74</v>
      </c>
      <c r="L7">
        <f>MIN(B3:B7)</f>
        <v>8173</v>
      </c>
      <c r="M7">
        <f>MAX(C3:C7)</f>
        <v>4362</v>
      </c>
      <c r="N7">
        <f>MIN(D3:D7)</f>
        <v>8173</v>
      </c>
      <c r="O7">
        <f>MAX(D3:D7)</f>
        <v>8262</v>
      </c>
    </row>
    <row r="8" spans="1:15" x14ac:dyDescent="0.25">
      <c r="A8">
        <v>1.5485E-4</v>
      </c>
      <c r="B8">
        <v>6457</v>
      </c>
      <c r="C8">
        <v>3878</v>
      </c>
      <c r="D8">
        <v>6457</v>
      </c>
      <c r="E8">
        <v>0.56999999999999995</v>
      </c>
      <c r="F8">
        <v>309226</v>
      </c>
      <c r="G8">
        <v>60.42</v>
      </c>
      <c r="H8">
        <v>60.65</v>
      </c>
      <c r="I8">
        <v>310857</v>
      </c>
      <c r="J8" t="s">
        <v>75</v>
      </c>
    </row>
    <row r="9" spans="1:15" x14ac:dyDescent="0.25">
      <c r="A9">
        <v>1.5430000000000001E-4</v>
      </c>
      <c r="B9">
        <v>6480</v>
      </c>
      <c r="C9">
        <v>3878</v>
      </c>
      <c r="D9">
        <v>6480</v>
      </c>
      <c r="E9">
        <v>0.55000000000000004</v>
      </c>
      <c r="F9">
        <v>309231</v>
      </c>
      <c r="G9">
        <v>60.25</v>
      </c>
      <c r="H9">
        <v>60.52</v>
      </c>
      <c r="I9">
        <v>310876</v>
      </c>
      <c r="J9" t="s">
        <v>76</v>
      </c>
    </row>
    <row r="10" spans="1:15" x14ac:dyDescent="0.25">
      <c r="A10">
        <v>1.5253E-4</v>
      </c>
      <c r="B10">
        <v>6555</v>
      </c>
      <c r="C10">
        <v>3878</v>
      </c>
      <c r="D10">
        <v>6555</v>
      </c>
      <c r="E10">
        <v>0.56000000000000005</v>
      </c>
      <c r="F10">
        <v>300829</v>
      </c>
      <c r="G10">
        <v>59.73</v>
      </c>
      <c r="H10">
        <v>60.33</v>
      </c>
      <c r="I10">
        <v>304135</v>
      </c>
      <c r="J10" t="s">
        <v>77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1.5406E-4</v>
      </c>
      <c r="B11">
        <v>6490</v>
      </c>
      <c r="C11">
        <v>3878</v>
      </c>
      <c r="D11">
        <v>6490</v>
      </c>
      <c r="E11">
        <v>0.35</v>
      </c>
      <c r="F11">
        <v>302815</v>
      </c>
      <c r="G11">
        <v>59.63</v>
      </c>
      <c r="H11">
        <v>60.5</v>
      </c>
      <c r="I11">
        <v>307410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1.5468E-4</v>
      </c>
      <c r="B12">
        <v>6464</v>
      </c>
      <c r="C12">
        <v>3878</v>
      </c>
      <c r="D12">
        <v>6464</v>
      </c>
      <c r="E12">
        <v>0.55000000000000004</v>
      </c>
      <c r="F12">
        <v>311695</v>
      </c>
      <c r="G12">
        <v>60.48</v>
      </c>
      <c r="H12">
        <v>60.73</v>
      </c>
      <c r="I12">
        <v>313316</v>
      </c>
      <c r="J12" t="s">
        <v>79</v>
      </c>
      <c r="L12">
        <f>MIN(B8:B12)</f>
        <v>6457</v>
      </c>
      <c r="M12">
        <f>MAX(C8:C12)</f>
        <v>3878</v>
      </c>
      <c r="N12">
        <f>MIN(D8:D12)</f>
        <v>6457</v>
      </c>
      <c r="O12">
        <f>MAX(D8:D12)</f>
        <v>6555</v>
      </c>
    </row>
    <row r="13" spans="1:15" x14ac:dyDescent="0.25">
      <c r="A13">
        <v>1.5474999999999999E-4</v>
      </c>
      <c r="B13">
        <v>6461</v>
      </c>
      <c r="C13">
        <v>4551</v>
      </c>
      <c r="D13">
        <v>6461</v>
      </c>
      <c r="E13">
        <v>0.49</v>
      </c>
      <c r="F13">
        <v>282550</v>
      </c>
      <c r="G13">
        <v>59.73</v>
      </c>
      <c r="H13">
        <v>60.4</v>
      </c>
      <c r="I13">
        <v>285967</v>
      </c>
      <c r="J13" t="s">
        <v>80</v>
      </c>
    </row>
    <row r="14" spans="1:15" x14ac:dyDescent="0.25">
      <c r="A14">
        <v>1.5477000000000001E-4</v>
      </c>
      <c r="B14">
        <v>6460</v>
      </c>
      <c r="C14">
        <v>4551</v>
      </c>
      <c r="D14">
        <v>6460</v>
      </c>
      <c r="E14">
        <v>0.48</v>
      </c>
      <c r="F14">
        <v>285810</v>
      </c>
      <c r="G14">
        <v>59.48</v>
      </c>
      <c r="H14">
        <v>60.36</v>
      </c>
      <c r="I14">
        <v>289889</v>
      </c>
      <c r="J14" t="s">
        <v>81</v>
      </c>
    </row>
    <row r="15" spans="1:15" x14ac:dyDescent="0.25">
      <c r="A15">
        <v>1.5532999999999999E-4</v>
      </c>
      <c r="B15">
        <v>6437</v>
      </c>
      <c r="C15">
        <v>4551</v>
      </c>
      <c r="D15">
        <v>6437</v>
      </c>
      <c r="E15">
        <v>0.44</v>
      </c>
      <c r="F15">
        <v>292509</v>
      </c>
      <c r="G15">
        <v>60.72</v>
      </c>
      <c r="H15">
        <v>61.57</v>
      </c>
      <c r="I15">
        <v>297417</v>
      </c>
      <c r="J15" t="s">
        <v>82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1.5517999999999999E-4</v>
      </c>
      <c r="B16">
        <v>6443</v>
      </c>
      <c r="C16">
        <v>4551</v>
      </c>
      <c r="D16">
        <v>6443</v>
      </c>
      <c r="E16">
        <v>0.56000000000000005</v>
      </c>
      <c r="F16">
        <v>291041</v>
      </c>
      <c r="G16">
        <v>60.38</v>
      </c>
      <c r="H16">
        <v>60.65</v>
      </c>
      <c r="I16">
        <v>292672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1.5456000000000001E-4</v>
      </c>
      <c r="B17">
        <v>6469</v>
      </c>
      <c r="C17">
        <v>4551</v>
      </c>
      <c r="D17">
        <v>6469</v>
      </c>
      <c r="E17">
        <v>0.51</v>
      </c>
      <c r="F17">
        <v>295046</v>
      </c>
      <c r="G17">
        <v>60.12</v>
      </c>
      <c r="H17">
        <v>60.13</v>
      </c>
      <c r="I17">
        <v>295046</v>
      </c>
      <c r="J17" t="s">
        <v>84</v>
      </c>
      <c r="L17">
        <f>MIN(B13:B17)</f>
        <v>6437</v>
      </c>
      <c r="M17">
        <f>MAX(C13:C17)</f>
        <v>4551</v>
      </c>
      <c r="N17">
        <f>MIN(D13:D17)</f>
        <v>6437</v>
      </c>
      <c r="O17">
        <f>MAX(D13:D17)</f>
        <v>6469</v>
      </c>
    </row>
    <row r="18" spans="1:15" x14ac:dyDescent="0.25">
      <c r="A18">
        <v>1.0969E-4</v>
      </c>
      <c r="B18">
        <v>9116</v>
      </c>
      <c r="C18">
        <v>6959</v>
      </c>
      <c r="D18">
        <v>9116</v>
      </c>
      <c r="E18">
        <v>0.59</v>
      </c>
      <c r="F18">
        <v>272540</v>
      </c>
      <c r="G18">
        <v>60.1</v>
      </c>
      <c r="H18">
        <v>60.11</v>
      </c>
      <c r="I18">
        <v>272540</v>
      </c>
      <c r="J18" t="s">
        <v>85</v>
      </c>
    </row>
    <row r="19" spans="1:15" x14ac:dyDescent="0.25">
      <c r="A19">
        <v>1.0987E-4</v>
      </c>
      <c r="B19">
        <v>9101</v>
      </c>
      <c r="C19">
        <v>6959</v>
      </c>
      <c r="D19">
        <v>9101</v>
      </c>
      <c r="E19">
        <v>0.61</v>
      </c>
      <c r="F19">
        <v>274526</v>
      </c>
      <c r="G19">
        <v>60.57</v>
      </c>
      <c r="H19">
        <v>60.58</v>
      </c>
      <c r="I19">
        <v>274526</v>
      </c>
      <c r="J19" t="s">
        <v>86</v>
      </c>
    </row>
    <row r="20" spans="1:15" x14ac:dyDescent="0.25">
      <c r="A20">
        <v>1.0966E-4</v>
      </c>
      <c r="B20">
        <v>9118</v>
      </c>
      <c r="C20">
        <v>6959</v>
      </c>
      <c r="D20">
        <v>9118</v>
      </c>
      <c r="E20">
        <v>0.5</v>
      </c>
      <c r="F20">
        <v>272873</v>
      </c>
      <c r="G20">
        <v>61.19</v>
      </c>
      <c r="H20">
        <v>61.2</v>
      </c>
      <c r="I20">
        <v>272873</v>
      </c>
      <c r="J20" t="s">
        <v>87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1.0979E-4</v>
      </c>
      <c r="B21">
        <v>9107</v>
      </c>
      <c r="C21">
        <v>6959</v>
      </c>
      <c r="D21">
        <v>9107</v>
      </c>
      <c r="E21">
        <v>0.46</v>
      </c>
      <c r="F21">
        <v>270147</v>
      </c>
      <c r="G21">
        <v>60.23</v>
      </c>
      <c r="H21">
        <v>61.21</v>
      </c>
      <c r="I21">
        <v>275050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1.0976000000000001E-4</v>
      </c>
      <c r="B22">
        <v>9110</v>
      </c>
      <c r="C22">
        <v>6959</v>
      </c>
      <c r="D22">
        <v>9110</v>
      </c>
      <c r="E22">
        <v>0.46</v>
      </c>
      <c r="F22">
        <v>275447</v>
      </c>
      <c r="G22">
        <v>60.53</v>
      </c>
      <c r="H22">
        <v>60.88</v>
      </c>
      <c r="I22">
        <v>277087</v>
      </c>
      <c r="J22" t="s">
        <v>89</v>
      </c>
      <c r="L22">
        <f>MIN(B18:B22)</f>
        <v>9101</v>
      </c>
      <c r="M22">
        <f>MAX(C18:C22)</f>
        <v>6959</v>
      </c>
      <c r="N22">
        <f>MIN(D18:D22)</f>
        <v>9101</v>
      </c>
      <c r="O22">
        <f>MAX(D18:D22)</f>
        <v>9118</v>
      </c>
    </row>
    <row r="23" spans="1:15" x14ac:dyDescent="0.25">
      <c r="A23">
        <v>1.3908E-4</v>
      </c>
      <c r="B23">
        <v>7189</v>
      </c>
      <c r="C23">
        <v>4359</v>
      </c>
      <c r="D23">
        <v>7189</v>
      </c>
      <c r="E23">
        <v>0.59</v>
      </c>
      <c r="F23">
        <v>321619</v>
      </c>
      <c r="G23">
        <v>60.65</v>
      </c>
      <c r="H23">
        <v>61.17</v>
      </c>
      <c r="I23">
        <v>324908</v>
      </c>
      <c r="J23" t="s">
        <v>90</v>
      </c>
    </row>
    <row r="24" spans="1:15" x14ac:dyDescent="0.25">
      <c r="A24">
        <v>1.3928000000000001E-4</v>
      </c>
      <c r="B24">
        <v>7179</v>
      </c>
      <c r="C24">
        <v>4359</v>
      </c>
      <c r="D24">
        <v>7179</v>
      </c>
      <c r="E24">
        <v>0.52</v>
      </c>
      <c r="F24">
        <v>314761</v>
      </c>
      <c r="G24">
        <v>60.12</v>
      </c>
      <c r="H24">
        <v>60.78</v>
      </c>
      <c r="I24">
        <v>318017</v>
      </c>
      <c r="J24" t="s">
        <v>91</v>
      </c>
    </row>
    <row r="25" spans="1:15" x14ac:dyDescent="0.25">
      <c r="A25">
        <v>1.3928000000000001E-4</v>
      </c>
      <c r="B25">
        <v>7179</v>
      </c>
      <c r="C25">
        <v>4359</v>
      </c>
      <c r="D25">
        <v>7179</v>
      </c>
      <c r="E25">
        <v>0.56000000000000005</v>
      </c>
      <c r="F25">
        <v>317179</v>
      </c>
      <c r="G25">
        <v>59.88</v>
      </c>
      <c r="H25">
        <v>60.18</v>
      </c>
      <c r="I25">
        <v>318812</v>
      </c>
      <c r="J25" t="s">
        <v>92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1.3933000000000001E-4</v>
      </c>
      <c r="B26">
        <v>7176</v>
      </c>
      <c r="C26">
        <v>4359</v>
      </c>
      <c r="D26">
        <v>7176</v>
      </c>
      <c r="E26">
        <v>0.61</v>
      </c>
      <c r="F26">
        <v>316983</v>
      </c>
      <c r="G26">
        <v>59.27</v>
      </c>
      <c r="H26">
        <v>60.13</v>
      </c>
      <c r="I26">
        <v>321869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1.3922000000000001E-4</v>
      </c>
      <c r="B27">
        <v>7182</v>
      </c>
      <c r="C27">
        <v>4359</v>
      </c>
      <c r="D27">
        <v>7182</v>
      </c>
      <c r="E27">
        <v>0.55000000000000004</v>
      </c>
      <c r="F27">
        <v>311750</v>
      </c>
      <c r="G27">
        <v>60.25</v>
      </c>
      <c r="H27">
        <v>60.28</v>
      </c>
      <c r="I27">
        <v>311753</v>
      </c>
      <c r="J27" t="s">
        <v>94</v>
      </c>
      <c r="L27">
        <f>MIN(B23:B27)</f>
        <v>7176</v>
      </c>
      <c r="M27">
        <f>MAX(C23:C27)</f>
        <v>4359</v>
      </c>
      <c r="N27">
        <f>MIN(D23:D27)</f>
        <v>7176</v>
      </c>
      <c r="O27">
        <f>MAX(D23:D27)</f>
        <v>7189</v>
      </c>
    </row>
    <row r="28" spans="1:15" x14ac:dyDescent="0.25">
      <c r="A28">
        <v>1.2427E-4</v>
      </c>
      <c r="B28">
        <v>8046</v>
      </c>
      <c r="C28">
        <v>6338</v>
      </c>
      <c r="D28">
        <v>8046</v>
      </c>
      <c r="E28">
        <v>0.54</v>
      </c>
      <c r="F28">
        <v>249048</v>
      </c>
      <c r="G28">
        <v>59.7</v>
      </c>
      <c r="H28">
        <v>60.53</v>
      </c>
      <c r="I28">
        <v>252327</v>
      </c>
      <c r="J28" t="s">
        <v>95</v>
      </c>
    </row>
    <row r="29" spans="1:15" x14ac:dyDescent="0.25">
      <c r="A29">
        <v>1.2425000000000001E-4</v>
      </c>
      <c r="B29">
        <v>8047</v>
      </c>
      <c r="C29">
        <v>6338</v>
      </c>
      <c r="D29">
        <v>8047</v>
      </c>
      <c r="E29">
        <v>0.55000000000000004</v>
      </c>
      <c r="F29">
        <v>254943</v>
      </c>
      <c r="G29">
        <v>60.28</v>
      </c>
      <c r="H29">
        <v>60.28</v>
      </c>
      <c r="I29">
        <v>254943</v>
      </c>
      <c r="J29" t="s">
        <v>96</v>
      </c>
    </row>
    <row r="30" spans="1:15" x14ac:dyDescent="0.25">
      <c r="A30">
        <v>1.2417999999999999E-4</v>
      </c>
      <c r="B30">
        <v>8052</v>
      </c>
      <c r="C30">
        <v>6338</v>
      </c>
      <c r="D30">
        <v>8052</v>
      </c>
      <c r="E30">
        <v>0.54</v>
      </c>
      <c r="F30">
        <v>250091</v>
      </c>
      <c r="G30">
        <v>60.17</v>
      </c>
      <c r="H30">
        <v>60.88</v>
      </c>
      <c r="I30">
        <v>252637</v>
      </c>
      <c r="J30" t="s">
        <v>97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1.2421000000000001E-4</v>
      </c>
      <c r="B31">
        <v>8050</v>
      </c>
      <c r="C31">
        <v>6338</v>
      </c>
      <c r="D31">
        <v>8050</v>
      </c>
      <c r="E31">
        <v>0.59</v>
      </c>
      <c r="F31">
        <v>249606</v>
      </c>
      <c r="G31">
        <v>59.87</v>
      </c>
      <c r="H31">
        <v>60.66</v>
      </c>
      <c r="I31">
        <v>252884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1.2438E-4</v>
      </c>
      <c r="B32">
        <v>8039</v>
      </c>
      <c r="C32">
        <v>6338</v>
      </c>
      <c r="D32">
        <v>8039</v>
      </c>
      <c r="E32">
        <v>0.55000000000000004</v>
      </c>
      <c r="F32">
        <v>255664</v>
      </c>
      <c r="G32">
        <v>60.04</v>
      </c>
      <c r="H32">
        <v>60.38</v>
      </c>
      <c r="I32">
        <v>257293</v>
      </c>
      <c r="J32" t="s">
        <v>99</v>
      </c>
      <c r="L32">
        <f>MIN(B28:B32)</f>
        <v>8039</v>
      </c>
      <c r="M32">
        <f>MAX(C28:C32)</f>
        <v>6338</v>
      </c>
      <c r="N32">
        <f>MIN(D28:D32)</f>
        <v>8039</v>
      </c>
      <c r="O32">
        <f>MAX(D28:D32)</f>
        <v>8052</v>
      </c>
    </row>
    <row r="33" spans="1:15" x14ac:dyDescent="0.25">
      <c r="A33">
        <v>1.3394000000000001E-4</v>
      </c>
      <c r="B33">
        <v>7465</v>
      </c>
      <c r="C33">
        <v>5312</v>
      </c>
      <c r="D33">
        <v>7465</v>
      </c>
      <c r="E33">
        <v>0.55000000000000004</v>
      </c>
      <c r="F33">
        <v>282820</v>
      </c>
      <c r="G33">
        <v>59.41</v>
      </c>
      <c r="H33">
        <v>60.24</v>
      </c>
      <c r="I33">
        <v>287221</v>
      </c>
      <c r="J33" t="s">
        <v>100</v>
      </c>
    </row>
    <row r="34" spans="1:15" x14ac:dyDescent="0.25">
      <c r="A34">
        <v>1.339E-4</v>
      </c>
      <c r="B34">
        <v>7467</v>
      </c>
      <c r="C34">
        <v>5312</v>
      </c>
      <c r="D34">
        <v>7467</v>
      </c>
      <c r="E34">
        <v>0.55000000000000004</v>
      </c>
      <c r="F34">
        <v>283540</v>
      </c>
      <c r="G34">
        <v>60.03</v>
      </c>
      <c r="H34">
        <v>60.36</v>
      </c>
      <c r="I34">
        <v>285183</v>
      </c>
      <c r="J34" t="s">
        <v>101</v>
      </c>
    </row>
    <row r="35" spans="1:15" x14ac:dyDescent="0.25">
      <c r="A35">
        <v>1.3394000000000001E-4</v>
      </c>
      <c r="B35">
        <v>7465</v>
      </c>
      <c r="C35">
        <v>5312</v>
      </c>
      <c r="D35">
        <v>7465</v>
      </c>
      <c r="E35">
        <v>0.49</v>
      </c>
      <c r="F35">
        <v>285279</v>
      </c>
      <c r="G35">
        <v>60.31</v>
      </c>
      <c r="H35">
        <v>60.31</v>
      </c>
      <c r="I35">
        <v>285279</v>
      </c>
      <c r="J35" t="s">
        <v>102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1.3401E-4</v>
      </c>
      <c r="B36">
        <v>7461</v>
      </c>
      <c r="C36">
        <v>5312</v>
      </c>
      <c r="D36">
        <v>7461</v>
      </c>
      <c r="E36">
        <v>0.51</v>
      </c>
      <c r="F36">
        <v>286143</v>
      </c>
      <c r="G36">
        <v>60.61</v>
      </c>
      <c r="H36">
        <v>60.86</v>
      </c>
      <c r="I36">
        <v>287771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1.3375999999999999E-4</v>
      </c>
      <c r="B37">
        <v>7475</v>
      </c>
      <c r="C37">
        <v>5312</v>
      </c>
      <c r="D37">
        <v>7475</v>
      </c>
      <c r="E37">
        <v>0.54</v>
      </c>
      <c r="F37">
        <v>298039</v>
      </c>
      <c r="G37">
        <v>61</v>
      </c>
      <c r="H37">
        <v>61.32</v>
      </c>
      <c r="I37">
        <v>299694</v>
      </c>
      <c r="J37" t="s">
        <v>104</v>
      </c>
      <c r="L37">
        <f>MIN(B33:B37)</f>
        <v>7461</v>
      </c>
      <c r="M37">
        <f>MAX(C33:C37)</f>
        <v>5312</v>
      </c>
      <c r="N37">
        <f>MIN(D33:D37)</f>
        <v>7461</v>
      </c>
      <c r="O37">
        <f>MAX(D33:D37)</f>
        <v>7475</v>
      </c>
    </row>
    <row r="38" spans="1:15" x14ac:dyDescent="0.25">
      <c r="A38">
        <v>1.2473000000000001E-4</v>
      </c>
      <c r="B38">
        <v>8016</v>
      </c>
      <c r="C38">
        <v>5201</v>
      </c>
      <c r="D38">
        <v>8016</v>
      </c>
      <c r="E38">
        <v>0.54</v>
      </c>
      <c r="F38">
        <v>271981</v>
      </c>
      <c r="G38">
        <v>59.37</v>
      </c>
      <c r="H38">
        <v>60.08</v>
      </c>
      <c r="I38">
        <v>274988</v>
      </c>
      <c r="J38" t="s">
        <v>105</v>
      </c>
    </row>
    <row r="39" spans="1:15" x14ac:dyDescent="0.25">
      <c r="A39">
        <v>1.2472000000000001E-4</v>
      </c>
      <c r="B39">
        <v>8017</v>
      </c>
      <c r="C39">
        <v>5201</v>
      </c>
      <c r="D39">
        <v>8017</v>
      </c>
      <c r="E39">
        <v>0.5</v>
      </c>
      <c r="F39">
        <v>268062</v>
      </c>
      <c r="G39">
        <v>59.94</v>
      </c>
      <c r="H39">
        <v>60.32</v>
      </c>
      <c r="I39">
        <v>269701</v>
      </c>
      <c r="J39" t="s">
        <v>106</v>
      </c>
    </row>
    <row r="40" spans="1:15" x14ac:dyDescent="0.25">
      <c r="A40">
        <v>1.2459999999999999E-4</v>
      </c>
      <c r="B40">
        <v>8025</v>
      </c>
      <c r="C40">
        <v>5201</v>
      </c>
      <c r="D40">
        <v>8025</v>
      </c>
      <c r="E40">
        <v>0.59</v>
      </c>
      <c r="F40">
        <v>267445</v>
      </c>
      <c r="G40">
        <v>59.49</v>
      </c>
      <c r="H40">
        <v>60.41</v>
      </c>
      <c r="I40">
        <v>272313</v>
      </c>
      <c r="J40" t="s">
        <v>107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1.2449E-4</v>
      </c>
      <c r="B41">
        <v>8032</v>
      </c>
      <c r="C41">
        <v>5201</v>
      </c>
      <c r="D41">
        <v>8032</v>
      </c>
      <c r="E41">
        <v>0.54</v>
      </c>
      <c r="F41">
        <v>268255</v>
      </c>
      <c r="G41">
        <v>60.16</v>
      </c>
      <c r="H41">
        <v>61.18</v>
      </c>
      <c r="I41">
        <v>272613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1.2494000000000001E-4</v>
      </c>
      <c r="B42">
        <v>8003</v>
      </c>
      <c r="C42">
        <v>5201</v>
      </c>
      <c r="D42">
        <v>8003</v>
      </c>
      <c r="E42">
        <v>0.45</v>
      </c>
      <c r="F42">
        <v>269086</v>
      </c>
      <c r="G42">
        <v>59.67</v>
      </c>
      <c r="H42">
        <v>60.69</v>
      </c>
      <c r="I42">
        <v>273478</v>
      </c>
      <c r="J42" t="s">
        <v>109</v>
      </c>
      <c r="L42">
        <f>MIN(B38:B42)</f>
        <v>8003</v>
      </c>
      <c r="M42">
        <f>MAX(C38:C42)</f>
        <v>5201</v>
      </c>
      <c r="N42">
        <f>MIN(D38:D42)</f>
        <v>8003</v>
      </c>
      <c r="O42">
        <f>MAX(D38:D42)</f>
        <v>8032</v>
      </c>
    </row>
    <row r="43" spans="1:15" x14ac:dyDescent="0.25">
      <c r="A43">
        <v>1.0106E-4</v>
      </c>
      <c r="B43">
        <v>9894</v>
      </c>
      <c r="C43">
        <v>4860</v>
      </c>
      <c r="D43">
        <v>9894</v>
      </c>
      <c r="E43">
        <v>0.65</v>
      </c>
      <c r="F43">
        <v>350408</v>
      </c>
      <c r="G43">
        <v>61.3</v>
      </c>
      <c r="H43">
        <v>61.53</v>
      </c>
      <c r="I43">
        <v>352047</v>
      </c>
      <c r="J43" t="s">
        <v>110</v>
      </c>
    </row>
    <row r="44" spans="1:15" x14ac:dyDescent="0.25">
      <c r="A44">
        <v>1.0349999999999999E-4</v>
      </c>
      <c r="B44">
        <v>9661</v>
      </c>
      <c r="C44">
        <v>4860</v>
      </c>
      <c r="D44">
        <v>9661</v>
      </c>
      <c r="E44">
        <v>0.62</v>
      </c>
      <c r="F44">
        <v>359062</v>
      </c>
      <c r="G44">
        <v>60.56</v>
      </c>
      <c r="H44">
        <v>60.56</v>
      </c>
      <c r="I44">
        <v>359062</v>
      </c>
      <c r="J44" t="s">
        <v>111</v>
      </c>
    </row>
    <row r="45" spans="1:15" x14ac:dyDescent="0.25">
      <c r="A45">
        <v>1.011E-4</v>
      </c>
      <c r="B45">
        <v>9890</v>
      </c>
      <c r="C45">
        <v>4860</v>
      </c>
      <c r="D45">
        <v>9890</v>
      </c>
      <c r="E45">
        <v>0.51</v>
      </c>
      <c r="F45">
        <v>350709</v>
      </c>
      <c r="G45">
        <v>60.59</v>
      </c>
      <c r="H45">
        <v>60.6</v>
      </c>
      <c r="I45">
        <v>350709</v>
      </c>
      <c r="J45" t="s">
        <v>112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1.0079E-4</v>
      </c>
      <c r="B46">
        <v>9921</v>
      </c>
      <c r="C46">
        <v>4860</v>
      </c>
      <c r="D46">
        <v>9921</v>
      </c>
      <c r="E46">
        <v>0.49</v>
      </c>
      <c r="F46">
        <v>347554</v>
      </c>
      <c r="G46">
        <v>61.67</v>
      </c>
      <c r="H46">
        <v>61.68</v>
      </c>
      <c r="I46">
        <v>347554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1.0055E-4</v>
      </c>
      <c r="B47">
        <v>9944</v>
      </c>
      <c r="C47">
        <v>4860</v>
      </c>
      <c r="D47">
        <v>9944</v>
      </c>
      <c r="E47">
        <v>0.43</v>
      </c>
      <c r="F47">
        <v>346315</v>
      </c>
      <c r="G47">
        <v>60.64</v>
      </c>
      <c r="H47">
        <v>61.12</v>
      </c>
      <c r="I47">
        <v>349570</v>
      </c>
      <c r="J47" t="s">
        <v>114</v>
      </c>
      <c r="L47">
        <f>MIN(B43:B47)</f>
        <v>9661</v>
      </c>
      <c r="M47">
        <f>MAX(C43:C47)</f>
        <v>4860</v>
      </c>
      <c r="N47">
        <f>MIN(D43:D47)</f>
        <v>9661</v>
      </c>
      <c r="O47">
        <f>MAX(D43:D47)</f>
        <v>9944</v>
      </c>
    </row>
    <row r="48" spans="1:15" x14ac:dyDescent="0.25">
      <c r="A48">
        <v>1.1942000000000001E-4</v>
      </c>
      <c r="B48">
        <v>8373</v>
      </c>
      <c r="C48">
        <v>5118</v>
      </c>
      <c r="D48">
        <v>8373</v>
      </c>
      <c r="E48">
        <v>0.51</v>
      </c>
      <c r="F48">
        <v>283948</v>
      </c>
      <c r="G48">
        <v>59.63</v>
      </c>
      <c r="H48">
        <v>60.45</v>
      </c>
      <c r="I48">
        <v>287643</v>
      </c>
      <c r="J48" t="s">
        <v>115</v>
      </c>
    </row>
    <row r="49" spans="1:15" x14ac:dyDescent="0.25">
      <c r="A49">
        <v>1.1966E-4</v>
      </c>
      <c r="B49">
        <v>8356</v>
      </c>
      <c r="C49">
        <v>5118</v>
      </c>
      <c r="D49">
        <v>8356</v>
      </c>
      <c r="E49">
        <v>0.52</v>
      </c>
      <c r="F49">
        <v>284870</v>
      </c>
      <c r="G49">
        <v>60.58</v>
      </c>
      <c r="H49">
        <v>60.59</v>
      </c>
      <c r="I49">
        <v>284870</v>
      </c>
      <c r="J49" t="s">
        <v>116</v>
      </c>
    </row>
    <row r="50" spans="1:15" x14ac:dyDescent="0.25">
      <c r="A50">
        <v>1.1891E-4</v>
      </c>
      <c r="B50">
        <v>8409</v>
      </c>
      <c r="C50">
        <v>5118</v>
      </c>
      <c r="D50">
        <v>8409</v>
      </c>
      <c r="E50">
        <v>0.52</v>
      </c>
      <c r="F50">
        <v>286467</v>
      </c>
      <c r="G50">
        <v>60.23</v>
      </c>
      <c r="H50">
        <v>60.23</v>
      </c>
      <c r="I50">
        <v>286467</v>
      </c>
      <c r="J50" t="s">
        <v>117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1.1945E-4</v>
      </c>
      <c r="B51">
        <v>8371</v>
      </c>
      <c r="C51">
        <v>5118</v>
      </c>
      <c r="D51">
        <v>8371</v>
      </c>
      <c r="E51">
        <v>0.52</v>
      </c>
      <c r="F51">
        <v>277715</v>
      </c>
      <c r="G51">
        <v>59.93</v>
      </c>
      <c r="H51">
        <v>60.65</v>
      </c>
      <c r="I51">
        <v>281204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1.1957E-4</v>
      </c>
      <c r="B52">
        <v>8362</v>
      </c>
      <c r="C52">
        <v>5118</v>
      </c>
      <c r="D52">
        <v>8362</v>
      </c>
      <c r="E52">
        <v>0.54</v>
      </c>
      <c r="F52">
        <v>289633</v>
      </c>
      <c r="G52">
        <v>61.34</v>
      </c>
      <c r="H52">
        <v>61.35</v>
      </c>
      <c r="I52">
        <v>289633</v>
      </c>
      <c r="J52" t="s">
        <v>119</v>
      </c>
      <c r="L52">
        <f>MIN(B48:B52)</f>
        <v>8356</v>
      </c>
      <c r="M52">
        <f>MAX(C48:C52)</f>
        <v>5118</v>
      </c>
      <c r="N52">
        <f>MIN(D48:D52)</f>
        <v>8356</v>
      </c>
      <c r="O52">
        <f>MAX(D48:D52)</f>
        <v>8409</v>
      </c>
    </row>
    <row r="53" spans="1:15" x14ac:dyDescent="0.25">
      <c r="A53">
        <v>1.0241E-4</v>
      </c>
      <c r="B53">
        <v>9764</v>
      </c>
      <c r="C53">
        <v>8354</v>
      </c>
      <c r="D53">
        <v>9764</v>
      </c>
      <c r="E53">
        <v>0.52</v>
      </c>
      <c r="F53">
        <v>274393</v>
      </c>
      <c r="G53">
        <v>60.22</v>
      </c>
      <c r="H53">
        <v>60.23</v>
      </c>
      <c r="I53">
        <v>274393</v>
      </c>
      <c r="J53" t="s">
        <v>120</v>
      </c>
    </row>
    <row r="54" spans="1:15" x14ac:dyDescent="0.25">
      <c r="A54">
        <v>1.0247E-4</v>
      </c>
      <c r="B54">
        <v>9758</v>
      </c>
      <c r="C54">
        <v>8354</v>
      </c>
      <c r="D54">
        <v>9758</v>
      </c>
      <c r="E54">
        <v>0.59</v>
      </c>
      <c r="F54">
        <v>270983</v>
      </c>
      <c r="G54">
        <v>60.65</v>
      </c>
      <c r="H54">
        <v>61.02</v>
      </c>
      <c r="I54">
        <v>272622</v>
      </c>
      <c r="J54" t="s">
        <v>121</v>
      </c>
    </row>
    <row r="55" spans="1:15" x14ac:dyDescent="0.25">
      <c r="A55">
        <v>1.0242E-4</v>
      </c>
      <c r="B55">
        <v>9763</v>
      </c>
      <c r="C55">
        <v>8354</v>
      </c>
      <c r="D55">
        <v>9763</v>
      </c>
      <c r="E55">
        <v>0.55000000000000004</v>
      </c>
      <c r="F55">
        <v>276094</v>
      </c>
      <c r="G55">
        <v>61.06</v>
      </c>
      <c r="H55">
        <v>61.07</v>
      </c>
      <c r="I55">
        <v>276094</v>
      </c>
      <c r="J55" t="s">
        <v>122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1.0221E-4</v>
      </c>
      <c r="B56">
        <v>9783</v>
      </c>
      <c r="C56">
        <v>8354</v>
      </c>
      <c r="D56">
        <v>9783</v>
      </c>
      <c r="E56">
        <v>0.6</v>
      </c>
      <c r="F56">
        <v>267918</v>
      </c>
      <c r="G56">
        <v>60.14</v>
      </c>
      <c r="H56">
        <v>60.15</v>
      </c>
      <c r="I56">
        <v>267918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1.0231E-4</v>
      </c>
      <c r="B57">
        <v>9773</v>
      </c>
      <c r="C57">
        <v>8354</v>
      </c>
      <c r="D57">
        <v>9773</v>
      </c>
      <c r="E57">
        <v>0.54</v>
      </c>
      <c r="F57">
        <v>271108</v>
      </c>
      <c r="G57">
        <v>60.61</v>
      </c>
      <c r="H57">
        <v>60.62</v>
      </c>
      <c r="I57">
        <v>271108</v>
      </c>
      <c r="J57" t="s">
        <v>124</v>
      </c>
      <c r="L57">
        <f>MIN(B53:B57)</f>
        <v>9758</v>
      </c>
      <c r="M57">
        <f>MAX(C53:C57)</f>
        <v>8354</v>
      </c>
      <c r="N57">
        <f>MIN(D53:D57)</f>
        <v>9758</v>
      </c>
      <c r="O57">
        <f>MAX(D53:D57)</f>
        <v>9783</v>
      </c>
    </row>
    <row r="58" spans="1:15" x14ac:dyDescent="0.25">
      <c r="A58">
        <v>1.1292E-4</v>
      </c>
      <c r="B58">
        <v>8855</v>
      </c>
      <c r="C58">
        <v>6897</v>
      </c>
      <c r="D58">
        <v>8855</v>
      </c>
      <c r="E58">
        <v>0.45</v>
      </c>
      <c r="F58">
        <v>270470</v>
      </c>
      <c r="G58">
        <v>60.05</v>
      </c>
      <c r="H58">
        <v>60.08</v>
      </c>
      <c r="I58">
        <v>270473</v>
      </c>
      <c r="J58" t="s">
        <v>125</v>
      </c>
    </row>
    <row r="59" spans="1:15" x14ac:dyDescent="0.25">
      <c r="A59">
        <v>1.1296E-4</v>
      </c>
      <c r="B59">
        <v>8852</v>
      </c>
      <c r="C59">
        <v>6897</v>
      </c>
      <c r="D59">
        <v>8852</v>
      </c>
      <c r="E59">
        <v>0.56000000000000005</v>
      </c>
      <c r="F59">
        <v>272098</v>
      </c>
      <c r="G59">
        <v>61.41</v>
      </c>
      <c r="H59">
        <v>61.41</v>
      </c>
      <c r="I59">
        <v>272098</v>
      </c>
      <c r="J59" t="s">
        <v>126</v>
      </c>
    </row>
    <row r="60" spans="1:15" x14ac:dyDescent="0.25">
      <c r="A60">
        <v>1.1271E-4</v>
      </c>
      <c r="B60">
        <v>8871</v>
      </c>
      <c r="C60">
        <v>6897</v>
      </c>
      <c r="D60">
        <v>8871</v>
      </c>
      <c r="E60">
        <v>0.51</v>
      </c>
      <c r="F60">
        <v>268320</v>
      </c>
      <c r="G60">
        <v>60.54</v>
      </c>
      <c r="H60">
        <v>60.54</v>
      </c>
      <c r="I60">
        <v>268320</v>
      </c>
      <c r="J60" t="s">
        <v>127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1.1285000000000001E-4</v>
      </c>
      <c r="B61">
        <v>8860</v>
      </c>
      <c r="C61">
        <v>6897</v>
      </c>
      <c r="D61">
        <v>8860</v>
      </c>
      <c r="E61">
        <v>0.55000000000000004</v>
      </c>
      <c r="F61">
        <v>269696</v>
      </c>
      <c r="G61">
        <v>60.05</v>
      </c>
      <c r="H61">
        <v>60.05</v>
      </c>
      <c r="I61">
        <v>269696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1.1292E-4</v>
      </c>
      <c r="B62">
        <v>8855</v>
      </c>
      <c r="C62">
        <v>6897</v>
      </c>
      <c r="D62">
        <v>8855</v>
      </c>
      <c r="E62">
        <v>0.62</v>
      </c>
      <c r="F62">
        <v>276973</v>
      </c>
      <c r="G62">
        <v>60.94</v>
      </c>
      <c r="H62">
        <v>60.95</v>
      </c>
      <c r="I62">
        <v>276973</v>
      </c>
      <c r="J62" t="s">
        <v>129</v>
      </c>
      <c r="L62">
        <f>MIN(B58:B62)</f>
        <v>8852</v>
      </c>
      <c r="M62">
        <f>MAX(C58:C62)</f>
        <v>6897</v>
      </c>
      <c r="N62">
        <f>MIN(D58:D62)</f>
        <v>8852</v>
      </c>
      <c r="O62">
        <f>MAX(D58:D62)</f>
        <v>8871</v>
      </c>
    </row>
    <row r="63" spans="1:15" x14ac:dyDescent="0.25">
      <c r="A63">
        <v>1.133E-4</v>
      </c>
      <c r="B63">
        <v>8825</v>
      </c>
      <c r="C63">
        <v>7800</v>
      </c>
      <c r="D63">
        <v>8825</v>
      </c>
      <c r="E63">
        <v>0.56000000000000005</v>
      </c>
      <c r="F63">
        <v>243055</v>
      </c>
      <c r="G63">
        <v>60.39</v>
      </c>
      <c r="H63">
        <v>60.74</v>
      </c>
      <c r="I63">
        <v>244683</v>
      </c>
      <c r="J63" t="s">
        <v>130</v>
      </c>
    </row>
    <row r="64" spans="1:15" x14ac:dyDescent="0.25">
      <c r="A64">
        <v>1.1326E-4</v>
      </c>
      <c r="B64">
        <v>8828</v>
      </c>
      <c r="C64">
        <v>7800</v>
      </c>
      <c r="D64">
        <v>8828</v>
      </c>
      <c r="E64">
        <v>0.51</v>
      </c>
      <c r="F64">
        <v>245354</v>
      </c>
      <c r="G64">
        <v>60.47</v>
      </c>
      <c r="H64">
        <v>60.48</v>
      </c>
      <c r="I64">
        <v>245354</v>
      </c>
      <c r="J64" t="s">
        <v>131</v>
      </c>
    </row>
    <row r="65" spans="1:15" x14ac:dyDescent="0.25">
      <c r="A65">
        <v>1.133E-4</v>
      </c>
      <c r="B65">
        <v>8825</v>
      </c>
      <c r="C65">
        <v>7800</v>
      </c>
      <c r="D65">
        <v>8825</v>
      </c>
      <c r="E65">
        <v>0.52</v>
      </c>
      <c r="F65">
        <v>247065</v>
      </c>
      <c r="G65">
        <v>60.61</v>
      </c>
      <c r="H65">
        <v>61</v>
      </c>
      <c r="I65">
        <v>248683</v>
      </c>
      <c r="J65" t="s">
        <v>132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1.1307E-4</v>
      </c>
      <c r="B66">
        <v>8843</v>
      </c>
      <c r="C66">
        <v>7800</v>
      </c>
      <c r="D66">
        <v>8843</v>
      </c>
      <c r="E66">
        <v>0.62</v>
      </c>
      <c r="F66">
        <v>245032</v>
      </c>
      <c r="G66">
        <v>61.05</v>
      </c>
      <c r="H66">
        <v>61.05</v>
      </c>
      <c r="I66">
        <v>245032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1.1302999999999999E-4</v>
      </c>
      <c r="B67">
        <v>8846</v>
      </c>
      <c r="C67">
        <v>7800</v>
      </c>
      <c r="D67">
        <v>8846</v>
      </c>
      <c r="E67">
        <v>0.45</v>
      </c>
      <c r="F67">
        <v>242640</v>
      </c>
      <c r="G67">
        <v>60.1</v>
      </c>
      <c r="H67">
        <v>60.37</v>
      </c>
      <c r="I67">
        <v>243560</v>
      </c>
      <c r="J67" t="s">
        <v>134</v>
      </c>
      <c r="L67">
        <f>MIN(B63:B67)</f>
        <v>8825</v>
      </c>
      <c r="M67">
        <f>MAX(C63:C67)</f>
        <v>7800</v>
      </c>
      <c r="N67">
        <f>MIN(D63:D67)</f>
        <v>8825</v>
      </c>
      <c r="O67">
        <f>MAX(D63:D67)</f>
        <v>8846</v>
      </c>
    </row>
    <row r="68" spans="1:15" x14ac:dyDescent="0.25">
      <c r="A68">
        <v>1.159E-4</v>
      </c>
      <c r="B68">
        <v>8627</v>
      </c>
      <c r="C68">
        <v>6935</v>
      </c>
      <c r="D68">
        <v>8627</v>
      </c>
      <c r="E68">
        <v>0.55000000000000004</v>
      </c>
      <c r="F68">
        <v>270529</v>
      </c>
      <c r="G68">
        <v>60.22</v>
      </c>
      <c r="H68">
        <v>61.01</v>
      </c>
      <c r="I68">
        <v>273788</v>
      </c>
      <c r="J68" t="s">
        <v>135</v>
      </c>
    </row>
    <row r="69" spans="1:15" x14ac:dyDescent="0.25">
      <c r="A69">
        <v>1.1581E-4</v>
      </c>
      <c r="B69">
        <v>8634</v>
      </c>
      <c r="C69">
        <v>6935</v>
      </c>
      <c r="D69">
        <v>8634</v>
      </c>
      <c r="E69">
        <v>0.56999999999999995</v>
      </c>
      <c r="F69">
        <v>271121</v>
      </c>
      <c r="G69">
        <v>60.94</v>
      </c>
      <c r="H69">
        <v>60.94</v>
      </c>
      <c r="I69">
        <v>271121</v>
      </c>
      <c r="J69" t="s">
        <v>136</v>
      </c>
    </row>
    <row r="70" spans="1:15" x14ac:dyDescent="0.25">
      <c r="A70">
        <v>1.1595999999999999E-4</v>
      </c>
      <c r="B70">
        <v>8623</v>
      </c>
      <c r="C70">
        <v>6935</v>
      </c>
      <c r="D70">
        <v>8623</v>
      </c>
      <c r="E70">
        <v>0.68</v>
      </c>
      <c r="F70">
        <v>268863</v>
      </c>
      <c r="G70">
        <v>60.44</v>
      </c>
      <c r="H70">
        <v>60.44</v>
      </c>
      <c r="I70">
        <v>268863</v>
      </c>
      <c r="J70" t="s">
        <v>137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1.1581E-4</v>
      </c>
      <c r="B71">
        <v>8634</v>
      </c>
      <c r="C71">
        <v>6935</v>
      </c>
      <c r="D71">
        <v>8634</v>
      </c>
      <c r="E71">
        <v>0.56000000000000005</v>
      </c>
      <c r="F71">
        <v>270416</v>
      </c>
      <c r="G71">
        <v>59.95</v>
      </c>
      <c r="H71">
        <v>60.58</v>
      </c>
      <c r="I71">
        <v>273672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1.1578000000000001E-4</v>
      </c>
      <c r="B72">
        <v>8636</v>
      </c>
      <c r="C72">
        <v>6935</v>
      </c>
      <c r="D72">
        <v>8636</v>
      </c>
      <c r="E72">
        <v>0.52</v>
      </c>
      <c r="F72">
        <v>265654</v>
      </c>
      <c r="G72">
        <v>59.83</v>
      </c>
      <c r="H72">
        <v>60.49</v>
      </c>
      <c r="I72">
        <v>268927</v>
      </c>
      <c r="J72" t="s">
        <v>139</v>
      </c>
      <c r="L72">
        <f>MIN(B68:B72)</f>
        <v>8623</v>
      </c>
      <c r="M72">
        <f>MAX(C68:C72)</f>
        <v>6935</v>
      </c>
      <c r="N72">
        <f>MIN(D68:D72)</f>
        <v>8623</v>
      </c>
      <c r="O72">
        <f>MAX(D68:D72)</f>
        <v>8636</v>
      </c>
    </row>
    <row r="73" spans="1:15" x14ac:dyDescent="0.25">
      <c r="A73">
        <v>1.2987E-4</v>
      </c>
      <c r="B73">
        <v>7699</v>
      </c>
      <c r="C73">
        <v>4899</v>
      </c>
      <c r="D73">
        <v>7699</v>
      </c>
      <c r="E73">
        <v>0.51</v>
      </c>
      <c r="F73">
        <v>277748</v>
      </c>
      <c r="G73">
        <v>60.54</v>
      </c>
      <c r="H73">
        <v>60.54</v>
      </c>
      <c r="I73">
        <v>277748</v>
      </c>
      <c r="J73" t="s">
        <v>140</v>
      </c>
    </row>
    <row r="74" spans="1:15" x14ac:dyDescent="0.25">
      <c r="A74">
        <v>1.3024E-4</v>
      </c>
      <c r="B74">
        <v>7677</v>
      </c>
      <c r="C74">
        <v>4899</v>
      </c>
      <c r="D74">
        <v>7677</v>
      </c>
      <c r="E74">
        <v>0.59</v>
      </c>
      <c r="F74">
        <v>275820</v>
      </c>
      <c r="G74">
        <v>59.87</v>
      </c>
      <c r="H74">
        <v>60.16</v>
      </c>
      <c r="I74">
        <v>277430</v>
      </c>
      <c r="J74" t="s">
        <v>141</v>
      </c>
    </row>
    <row r="75" spans="1:15" x14ac:dyDescent="0.25">
      <c r="A75">
        <v>1.2997E-4</v>
      </c>
      <c r="B75">
        <v>7693</v>
      </c>
      <c r="C75">
        <v>4899</v>
      </c>
      <c r="D75">
        <v>7693</v>
      </c>
      <c r="E75">
        <v>0.65</v>
      </c>
      <c r="F75">
        <v>272036</v>
      </c>
      <c r="G75">
        <v>59.41</v>
      </c>
      <c r="H75">
        <v>60.06</v>
      </c>
      <c r="I75">
        <v>275296</v>
      </c>
      <c r="J75" t="s">
        <v>142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1.3011000000000001E-4</v>
      </c>
      <c r="B76">
        <v>7685</v>
      </c>
      <c r="C76">
        <v>4899</v>
      </c>
      <c r="D76">
        <v>7685</v>
      </c>
      <c r="E76">
        <v>0.54</v>
      </c>
      <c r="F76">
        <v>274201</v>
      </c>
      <c r="G76">
        <v>60.25</v>
      </c>
      <c r="H76">
        <v>60.58</v>
      </c>
      <c r="I76">
        <v>275832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1.3004E-4</v>
      </c>
      <c r="B77">
        <v>7689</v>
      </c>
      <c r="C77">
        <v>4899</v>
      </c>
      <c r="D77">
        <v>7689</v>
      </c>
      <c r="E77">
        <v>0.51</v>
      </c>
      <c r="F77">
        <v>282892</v>
      </c>
      <c r="G77">
        <v>61.25</v>
      </c>
      <c r="H77">
        <v>61.26</v>
      </c>
      <c r="I77">
        <v>282892</v>
      </c>
      <c r="J77" t="s">
        <v>144</v>
      </c>
      <c r="L77">
        <f>MIN(B73:B77)</f>
        <v>7677</v>
      </c>
      <c r="M77">
        <f>MAX(C73:C77)</f>
        <v>4899</v>
      </c>
      <c r="N77">
        <f>MIN(D73:D77)</f>
        <v>7677</v>
      </c>
      <c r="O77">
        <f>MAX(D73:D77)</f>
        <v>7699</v>
      </c>
    </row>
    <row r="78" spans="1:15" x14ac:dyDescent="0.25">
      <c r="A78">
        <v>1.184E-4</v>
      </c>
      <c r="B78">
        <v>8445</v>
      </c>
      <c r="C78">
        <v>7243</v>
      </c>
      <c r="D78">
        <v>8445</v>
      </c>
      <c r="E78">
        <v>0.62</v>
      </c>
      <c r="F78">
        <v>243632</v>
      </c>
      <c r="G78">
        <v>59.8</v>
      </c>
      <c r="H78">
        <v>60.17</v>
      </c>
      <c r="I78">
        <v>245263</v>
      </c>
      <c r="J78" t="s">
        <v>145</v>
      </c>
    </row>
    <row r="79" spans="1:15" x14ac:dyDescent="0.25">
      <c r="A79">
        <v>1.1854E-4</v>
      </c>
      <c r="B79">
        <v>8435</v>
      </c>
      <c r="C79">
        <v>7243</v>
      </c>
      <c r="D79">
        <v>8435</v>
      </c>
      <c r="E79">
        <v>0.5</v>
      </c>
      <c r="F79">
        <v>242576</v>
      </c>
      <c r="G79">
        <v>60.03</v>
      </c>
      <c r="H79">
        <v>61.16</v>
      </c>
      <c r="I79">
        <v>247075</v>
      </c>
      <c r="J79" t="s">
        <v>146</v>
      </c>
    </row>
    <row r="80" spans="1:15" x14ac:dyDescent="0.25">
      <c r="A80">
        <v>1.1865E-4</v>
      </c>
      <c r="B80">
        <v>8427</v>
      </c>
      <c r="C80">
        <v>7243</v>
      </c>
      <c r="D80">
        <v>8427</v>
      </c>
      <c r="E80">
        <v>0.38</v>
      </c>
      <c r="F80">
        <v>251057</v>
      </c>
      <c r="G80">
        <v>60.39</v>
      </c>
      <c r="H80">
        <v>61.06</v>
      </c>
      <c r="I80">
        <v>254328</v>
      </c>
      <c r="J80" t="s">
        <v>147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1.1862E-4</v>
      </c>
      <c r="B81">
        <v>8429</v>
      </c>
      <c r="C81">
        <v>7243</v>
      </c>
      <c r="D81">
        <v>8429</v>
      </c>
      <c r="E81">
        <v>0.43</v>
      </c>
      <c r="F81">
        <v>245617</v>
      </c>
      <c r="G81">
        <v>60.61</v>
      </c>
      <c r="H81">
        <v>60.97</v>
      </c>
      <c r="I81">
        <v>247252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1.1865E-4</v>
      </c>
      <c r="B82">
        <v>8427</v>
      </c>
      <c r="C82">
        <v>7243</v>
      </c>
      <c r="D82">
        <v>8427</v>
      </c>
      <c r="E82">
        <v>0.52</v>
      </c>
      <c r="F82">
        <v>254675</v>
      </c>
      <c r="G82">
        <v>61.34</v>
      </c>
      <c r="H82">
        <v>61.34</v>
      </c>
      <c r="I82">
        <v>254675</v>
      </c>
      <c r="J82" t="s">
        <v>149</v>
      </c>
      <c r="L82">
        <f>MIN(B78:B82)</f>
        <v>8427</v>
      </c>
      <c r="M82">
        <f>MAX(C78:C82)</f>
        <v>7243</v>
      </c>
      <c r="N82">
        <f>MIN(D78:D82)</f>
        <v>8427</v>
      </c>
      <c r="O82">
        <f>MAX(D78:D82)</f>
        <v>8445</v>
      </c>
    </row>
    <row r="83" spans="1:15" x14ac:dyDescent="0.25">
      <c r="A83">
        <v>1.4008E-4</v>
      </c>
      <c r="B83">
        <v>7138</v>
      </c>
      <c r="C83">
        <v>5639</v>
      </c>
      <c r="D83">
        <v>7138</v>
      </c>
      <c r="E83">
        <v>0.56000000000000005</v>
      </c>
      <c r="F83">
        <v>260048</v>
      </c>
      <c r="G83">
        <v>59.77</v>
      </c>
      <c r="H83">
        <v>60.68</v>
      </c>
      <c r="I83">
        <v>263498</v>
      </c>
      <c r="J83" t="s">
        <v>150</v>
      </c>
    </row>
    <row r="84" spans="1:15" x14ac:dyDescent="0.25">
      <c r="A84">
        <v>1.3993999999999999E-4</v>
      </c>
      <c r="B84">
        <v>7145</v>
      </c>
      <c r="C84">
        <v>5639</v>
      </c>
      <c r="D84">
        <v>7145</v>
      </c>
      <c r="E84">
        <v>0.52</v>
      </c>
      <c r="F84">
        <v>253438</v>
      </c>
      <c r="G84">
        <v>59.59</v>
      </c>
      <c r="H84">
        <v>60.61</v>
      </c>
      <c r="I84">
        <v>257603</v>
      </c>
      <c r="J84" t="s">
        <v>151</v>
      </c>
    </row>
    <row r="85" spans="1:15" x14ac:dyDescent="0.25">
      <c r="A85">
        <v>1.3986000000000001E-4</v>
      </c>
      <c r="B85">
        <v>7149</v>
      </c>
      <c r="C85">
        <v>5639</v>
      </c>
      <c r="D85">
        <v>7149</v>
      </c>
      <c r="E85">
        <v>0.54</v>
      </c>
      <c r="F85">
        <v>256587</v>
      </c>
      <c r="G85">
        <v>60.01</v>
      </c>
      <c r="H85">
        <v>60.02</v>
      </c>
      <c r="I85">
        <v>256587</v>
      </c>
      <c r="J85" t="s">
        <v>152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1.3993999999999999E-4</v>
      </c>
      <c r="B86">
        <v>7145</v>
      </c>
      <c r="C86">
        <v>5639</v>
      </c>
      <c r="D86">
        <v>7145</v>
      </c>
      <c r="E86">
        <v>0.49</v>
      </c>
      <c r="F86">
        <v>260659</v>
      </c>
      <c r="G86">
        <v>60.72</v>
      </c>
      <c r="H86">
        <v>61.11</v>
      </c>
      <c r="I86">
        <v>262277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1.3998E-4</v>
      </c>
      <c r="B87">
        <v>7143</v>
      </c>
      <c r="C87">
        <v>5639</v>
      </c>
      <c r="D87">
        <v>7143</v>
      </c>
      <c r="E87">
        <v>0.55000000000000004</v>
      </c>
      <c r="F87">
        <v>259642</v>
      </c>
      <c r="G87">
        <v>59.97</v>
      </c>
      <c r="H87">
        <v>60.63</v>
      </c>
      <c r="I87">
        <v>262164</v>
      </c>
      <c r="J87" t="s">
        <v>154</v>
      </c>
      <c r="L87">
        <f>MIN(B83:B87)</f>
        <v>7138</v>
      </c>
      <c r="M87">
        <f>MAX(C83:C87)</f>
        <v>5639</v>
      </c>
      <c r="N87">
        <f>MIN(D83:D87)</f>
        <v>7138</v>
      </c>
      <c r="O87">
        <f>MAX(D83:D87)</f>
        <v>7149</v>
      </c>
    </row>
    <row r="88" spans="1:15" x14ac:dyDescent="0.25">
      <c r="A88">
        <v>9.2860000000000002E-5</v>
      </c>
      <c r="B88">
        <v>10768</v>
      </c>
      <c r="C88">
        <v>8880</v>
      </c>
      <c r="D88">
        <v>10768</v>
      </c>
      <c r="E88">
        <v>0.55000000000000004</v>
      </c>
      <c r="F88">
        <v>266601</v>
      </c>
      <c r="G88">
        <v>60.42</v>
      </c>
      <c r="H88">
        <v>60.42</v>
      </c>
      <c r="I88">
        <v>266601</v>
      </c>
      <c r="J88" t="s">
        <v>155</v>
      </c>
    </row>
    <row r="89" spans="1:15" x14ac:dyDescent="0.25">
      <c r="A89">
        <v>9.289E-5</v>
      </c>
      <c r="B89">
        <v>10765</v>
      </c>
      <c r="C89">
        <v>8880</v>
      </c>
      <c r="D89">
        <v>10765</v>
      </c>
      <c r="E89">
        <v>0.55000000000000004</v>
      </c>
      <c r="F89">
        <v>263590</v>
      </c>
      <c r="G89">
        <v>59.97</v>
      </c>
      <c r="H89">
        <v>60.36</v>
      </c>
      <c r="I89">
        <v>265249</v>
      </c>
      <c r="J89" t="s">
        <v>156</v>
      </c>
    </row>
    <row r="90" spans="1:15" x14ac:dyDescent="0.25">
      <c r="A90">
        <v>9.2949999999999996E-5</v>
      </c>
      <c r="B90">
        <v>10757</v>
      </c>
      <c r="C90">
        <v>8880</v>
      </c>
      <c r="D90">
        <v>10757</v>
      </c>
      <c r="E90">
        <v>0.52</v>
      </c>
      <c r="F90">
        <v>260883</v>
      </c>
      <c r="G90">
        <v>59.64</v>
      </c>
      <c r="H90">
        <v>60.01</v>
      </c>
      <c r="I90">
        <v>262489</v>
      </c>
      <c r="J90" t="s">
        <v>157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9.2949999999999996E-5</v>
      </c>
      <c r="B91">
        <v>10757</v>
      </c>
      <c r="C91">
        <v>8880</v>
      </c>
      <c r="D91">
        <v>10757</v>
      </c>
      <c r="E91">
        <v>0.56999999999999995</v>
      </c>
      <c r="F91">
        <v>265014</v>
      </c>
      <c r="G91">
        <v>59.98</v>
      </c>
      <c r="H91">
        <v>60.4</v>
      </c>
      <c r="I91">
        <v>266627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9.2839999999999999E-5</v>
      </c>
      <c r="B92">
        <v>10770</v>
      </c>
      <c r="C92">
        <v>8880</v>
      </c>
      <c r="D92">
        <v>10770</v>
      </c>
      <c r="E92">
        <v>0.56000000000000005</v>
      </c>
      <c r="F92">
        <v>264050</v>
      </c>
      <c r="G92">
        <v>60.01</v>
      </c>
      <c r="H92">
        <v>60.02</v>
      </c>
      <c r="I92">
        <v>264050</v>
      </c>
      <c r="J92" t="s">
        <v>159</v>
      </c>
      <c r="L92">
        <f>MIN(B88:B92)</f>
        <v>10757</v>
      </c>
      <c r="M92">
        <f>MAX(C88:C92)</f>
        <v>8880</v>
      </c>
      <c r="N92">
        <f>MIN(D88:D92)</f>
        <v>10757</v>
      </c>
      <c r="O92">
        <f>MAX(D88:D92)</f>
        <v>10770</v>
      </c>
    </row>
    <row r="93" spans="1:15" x14ac:dyDescent="0.25">
      <c r="A93">
        <v>1.6258000000000001E-4</v>
      </c>
      <c r="B93">
        <v>6150</v>
      </c>
      <c r="C93">
        <v>3267</v>
      </c>
      <c r="D93">
        <v>6150</v>
      </c>
      <c r="E93">
        <v>0.46</v>
      </c>
      <c r="F93">
        <v>308367</v>
      </c>
      <c r="G93">
        <v>59.09</v>
      </c>
      <c r="H93">
        <v>60.08</v>
      </c>
      <c r="I93">
        <v>313676</v>
      </c>
      <c r="J93" t="s">
        <v>160</v>
      </c>
    </row>
    <row r="94" spans="1:15" x14ac:dyDescent="0.25">
      <c r="A94">
        <v>1.6323999999999999E-4</v>
      </c>
      <c r="B94">
        <v>6125</v>
      </c>
      <c r="C94">
        <v>3267</v>
      </c>
      <c r="D94">
        <v>6125</v>
      </c>
      <c r="E94">
        <v>0.52</v>
      </c>
      <c r="F94">
        <v>319046</v>
      </c>
      <c r="G94">
        <v>60.01</v>
      </c>
      <c r="H94">
        <v>60.04</v>
      </c>
      <c r="I94">
        <v>319049</v>
      </c>
      <c r="J94" t="s">
        <v>161</v>
      </c>
    </row>
    <row r="95" spans="1:15" x14ac:dyDescent="0.25">
      <c r="A95">
        <v>1.6291999999999999E-4</v>
      </c>
      <c r="B95">
        <v>6137</v>
      </c>
      <c r="C95">
        <v>3267</v>
      </c>
      <c r="D95">
        <v>6137</v>
      </c>
      <c r="E95">
        <v>0.59</v>
      </c>
      <c r="F95">
        <v>329542</v>
      </c>
      <c r="G95">
        <v>60.92</v>
      </c>
      <c r="H95">
        <v>61.2</v>
      </c>
      <c r="I95">
        <v>331174</v>
      </c>
      <c r="J95" t="s">
        <v>162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1.6275999999999999E-4</v>
      </c>
      <c r="B96">
        <v>6143</v>
      </c>
      <c r="C96">
        <v>3267</v>
      </c>
      <c r="D96">
        <v>6143</v>
      </c>
      <c r="E96">
        <v>0.54</v>
      </c>
      <c r="F96">
        <v>322839</v>
      </c>
      <c r="G96">
        <v>60.42</v>
      </c>
      <c r="H96">
        <v>60.68</v>
      </c>
      <c r="I96">
        <v>324474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1.6244E-4</v>
      </c>
      <c r="B97">
        <v>6155</v>
      </c>
      <c r="C97">
        <v>3267</v>
      </c>
      <c r="D97">
        <v>6155</v>
      </c>
      <c r="E97">
        <v>0.5</v>
      </c>
      <c r="F97">
        <v>320061</v>
      </c>
      <c r="G97">
        <v>59.46</v>
      </c>
      <c r="H97">
        <v>60.46</v>
      </c>
      <c r="I97">
        <v>326586</v>
      </c>
      <c r="J97" t="s">
        <v>164</v>
      </c>
      <c r="L97">
        <f>MIN(B93:B97)</f>
        <v>6125</v>
      </c>
      <c r="M97">
        <f>MAX(C93:C97)</f>
        <v>3267</v>
      </c>
      <c r="N97">
        <f>MIN(D93:D97)</f>
        <v>6125</v>
      </c>
      <c r="O97">
        <f>MAX(D93:D97)</f>
        <v>6155</v>
      </c>
    </row>
    <row r="98" spans="1:15" x14ac:dyDescent="0.25">
      <c r="A98">
        <v>1.2224999999999999E-4</v>
      </c>
      <c r="B98">
        <v>8179</v>
      </c>
      <c r="C98">
        <v>6425</v>
      </c>
      <c r="D98">
        <v>8179</v>
      </c>
      <c r="E98">
        <v>0.56999999999999995</v>
      </c>
      <c r="F98">
        <v>257757</v>
      </c>
      <c r="G98">
        <v>59.8</v>
      </c>
      <c r="H98">
        <v>60.16</v>
      </c>
      <c r="I98">
        <v>259385</v>
      </c>
      <c r="J98" t="s">
        <v>165</v>
      </c>
    </row>
    <row r="99" spans="1:15" x14ac:dyDescent="0.25">
      <c r="A99">
        <v>1.2226000000000001E-4</v>
      </c>
      <c r="B99">
        <v>8178</v>
      </c>
      <c r="C99">
        <v>6425</v>
      </c>
      <c r="D99">
        <v>8178</v>
      </c>
      <c r="E99">
        <v>0.55000000000000004</v>
      </c>
      <c r="F99">
        <v>258763</v>
      </c>
      <c r="G99">
        <v>59.99</v>
      </c>
      <c r="H99">
        <v>60.77</v>
      </c>
      <c r="I99">
        <v>262030</v>
      </c>
      <c r="J99" t="s">
        <v>166</v>
      </c>
    </row>
    <row r="100" spans="1:15" x14ac:dyDescent="0.25">
      <c r="A100">
        <v>1.2205999999999999E-4</v>
      </c>
      <c r="B100">
        <v>8192</v>
      </c>
      <c r="C100">
        <v>6425</v>
      </c>
      <c r="D100">
        <v>8192</v>
      </c>
      <c r="E100">
        <v>0.61</v>
      </c>
      <c r="F100">
        <v>263940</v>
      </c>
      <c r="G100">
        <v>61.09</v>
      </c>
      <c r="H100">
        <v>61.09</v>
      </c>
      <c r="I100">
        <v>263940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1.2247000000000001E-4</v>
      </c>
      <c r="B101">
        <v>8164</v>
      </c>
      <c r="C101">
        <v>6425</v>
      </c>
      <c r="D101">
        <v>8164</v>
      </c>
      <c r="E101">
        <v>0.66</v>
      </c>
      <c r="F101">
        <v>257256</v>
      </c>
      <c r="G101">
        <v>59.94</v>
      </c>
      <c r="H101">
        <v>61.03</v>
      </c>
      <c r="I101">
        <v>261334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1.2224999999999999E-4</v>
      </c>
      <c r="B102">
        <v>8179</v>
      </c>
      <c r="C102">
        <v>6425</v>
      </c>
      <c r="D102">
        <v>8179</v>
      </c>
      <c r="E102">
        <v>0.46</v>
      </c>
      <c r="F102">
        <v>260084</v>
      </c>
      <c r="G102">
        <v>60.76</v>
      </c>
      <c r="H102">
        <v>60.76</v>
      </c>
      <c r="I102">
        <v>260084</v>
      </c>
      <c r="J102" t="s">
        <v>169</v>
      </c>
      <c r="L102">
        <f>MIN(B98:B102)</f>
        <v>8164</v>
      </c>
      <c r="M102">
        <f>MAX(C98:C102)</f>
        <v>6425</v>
      </c>
      <c r="N102">
        <f>MIN(D98:D102)</f>
        <v>8164</v>
      </c>
      <c r="O102">
        <f>MAX(D98:D102)</f>
        <v>8192</v>
      </c>
    </row>
    <row r="103" spans="1:15" x14ac:dyDescent="0.25">
      <c r="A103">
        <v>1.1718999999999999E-4</v>
      </c>
      <c r="B103">
        <v>8532</v>
      </c>
      <c r="C103">
        <v>7166</v>
      </c>
      <c r="D103">
        <v>8532</v>
      </c>
      <c r="E103">
        <v>0.5</v>
      </c>
      <c r="F103">
        <v>250073</v>
      </c>
      <c r="G103">
        <v>59.82</v>
      </c>
      <c r="H103">
        <v>60.5</v>
      </c>
      <c r="I103">
        <v>253333</v>
      </c>
      <c r="J103" t="s">
        <v>170</v>
      </c>
    </row>
    <row r="104" spans="1:15" x14ac:dyDescent="0.25">
      <c r="A104">
        <v>1.1741E-4</v>
      </c>
      <c r="B104">
        <v>8516</v>
      </c>
      <c r="C104">
        <v>7166</v>
      </c>
      <c r="D104">
        <v>8516</v>
      </c>
      <c r="E104">
        <v>0.44</v>
      </c>
      <c r="F104">
        <v>252129</v>
      </c>
      <c r="G104">
        <v>60.01</v>
      </c>
      <c r="H104">
        <v>60.67</v>
      </c>
      <c r="I104">
        <v>254625</v>
      </c>
      <c r="J104" t="s">
        <v>171</v>
      </c>
    </row>
    <row r="105" spans="1:15" x14ac:dyDescent="0.25">
      <c r="A105">
        <v>1.1745E-4</v>
      </c>
      <c r="B105">
        <v>8513</v>
      </c>
      <c r="C105">
        <v>7166</v>
      </c>
      <c r="D105">
        <v>8513</v>
      </c>
      <c r="E105">
        <v>0.5</v>
      </c>
      <c r="F105">
        <v>254758</v>
      </c>
      <c r="G105">
        <v>60.75</v>
      </c>
      <c r="H105">
        <v>61.19</v>
      </c>
      <c r="I105">
        <v>256367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1.1726999999999999E-4</v>
      </c>
      <c r="B106">
        <v>8526</v>
      </c>
      <c r="C106">
        <v>7166</v>
      </c>
      <c r="D106">
        <v>8526</v>
      </c>
      <c r="E106">
        <v>0.51</v>
      </c>
      <c r="F106">
        <v>249043</v>
      </c>
      <c r="G106">
        <v>59.28</v>
      </c>
      <c r="H106">
        <v>60.06</v>
      </c>
      <c r="I106">
        <v>252305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1.1715E-4</v>
      </c>
      <c r="B107">
        <v>8535</v>
      </c>
      <c r="C107">
        <v>7166</v>
      </c>
      <c r="D107">
        <v>8535</v>
      </c>
      <c r="E107">
        <v>0.5</v>
      </c>
      <c r="F107">
        <v>253695</v>
      </c>
      <c r="G107">
        <v>60.85</v>
      </c>
      <c r="H107">
        <v>60.85</v>
      </c>
      <c r="I107">
        <v>253695</v>
      </c>
      <c r="J107" t="s">
        <v>174</v>
      </c>
      <c r="L107">
        <f>MIN(B103:B107)</f>
        <v>8513</v>
      </c>
      <c r="M107">
        <f>MAX(C103:C107)</f>
        <v>7166</v>
      </c>
      <c r="N107">
        <f>MIN(D103:D107)</f>
        <v>8513</v>
      </c>
      <c r="O107">
        <f>MAX(D103:D107)</f>
        <v>8535</v>
      </c>
    </row>
    <row r="108" spans="1:15" x14ac:dyDescent="0.25">
      <c r="A108">
        <v>1.1122E-4</v>
      </c>
      <c r="B108">
        <v>8990</v>
      </c>
      <c r="C108">
        <v>7234</v>
      </c>
      <c r="D108">
        <v>8990</v>
      </c>
      <c r="E108">
        <v>0.56000000000000005</v>
      </c>
      <c r="F108">
        <v>245268</v>
      </c>
      <c r="G108">
        <v>60.77</v>
      </c>
      <c r="H108">
        <v>61.13</v>
      </c>
      <c r="I108">
        <v>246900</v>
      </c>
      <c r="J108" t="s">
        <v>175</v>
      </c>
    </row>
    <row r="109" spans="1:15" x14ac:dyDescent="0.25">
      <c r="A109">
        <v>1.1111E-4</v>
      </c>
      <c r="B109">
        <v>8999</v>
      </c>
      <c r="C109">
        <v>7234</v>
      </c>
      <c r="D109">
        <v>8999</v>
      </c>
      <c r="E109">
        <v>0.56999999999999995</v>
      </c>
      <c r="F109">
        <v>243907</v>
      </c>
      <c r="G109">
        <v>60.35</v>
      </c>
      <c r="H109">
        <v>60.78</v>
      </c>
      <c r="I109">
        <v>245527</v>
      </c>
      <c r="J109" t="s">
        <v>176</v>
      </c>
    </row>
    <row r="110" spans="1:15" x14ac:dyDescent="0.25">
      <c r="A110">
        <v>1.1116E-4</v>
      </c>
      <c r="B110">
        <v>8995</v>
      </c>
      <c r="C110">
        <v>7234</v>
      </c>
      <c r="D110">
        <v>8995</v>
      </c>
      <c r="E110">
        <v>0.56000000000000005</v>
      </c>
      <c r="F110">
        <v>247462</v>
      </c>
      <c r="G110">
        <v>59.97</v>
      </c>
      <c r="H110">
        <v>60.36</v>
      </c>
      <c r="I110">
        <v>249087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1.1105E-4</v>
      </c>
      <c r="B111">
        <v>9004</v>
      </c>
      <c r="C111">
        <v>7234</v>
      </c>
      <c r="D111">
        <v>9004</v>
      </c>
      <c r="E111">
        <v>0.54</v>
      </c>
      <c r="F111">
        <v>247906</v>
      </c>
      <c r="G111">
        <v>60.71</v>
      </c>
      <c r="H111">
        <v>61.12</v>
      </c>
      <c r="I111">
        <v>249551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1.1112000000000001E-4</v>
      </c>
      <c r="B112">
        <v>8998</v>
      </c>
      <c r="C112">
        <v>7234</v>
      </c>
      <c r="D112">
        <v>8998</v>
      </c>
      <c r="E112">
        <v>0.46</v>
      </c>
      <c r="F112">
        <v>245535</v>
      </c>
      <c r="G112">
        <v>60.04</v>
      </c>
      <c r="H112">
        <v>60.05</v>
      </c>
      <c r="I112">
        <v>245535</v>
      </c>
      <c r="J112" t="s">
        <v>179</v>
      </c>
      <c r="L112">
        <f>MIN(B108:B112)</f>
        <v>8990</v>
      </c>
      <c r="M112">
        <f>MAX(C108:C112)</f>
        <v>7234</v>
      </c>
      <c r="N112">
        <f>MIN(D108:D112)</f>
        <v>8990</v>
      </c>
      <c r="O112">
        <f>MAX(D108:D112)</f>
        <v>9004</v>
      </c>
    </row>
    <row r="113" spans="1:15" x14ac:dyDescent="0.25">
      <c r="A113">
        <v>1.1555E-4</v>
      </c>
      <c r="B113">
        <v>8653</v>
      </c>
      <c r="C113">
        <v>7073</v>
      </c>
      <c r="D113">
        <v>8653</v>
      </c>
      <c r="E113">
        <v>0.49</v>
      </c>
      <c r="F113">
        <v>251940</v>
      </c>
      <c r="G113">
        <v>60.41</v>
      </c>
      <c r="H113">
        <v>60.83</v>
      </c>
      <c r="I113">
        <v>253581</v>
      </c>
      <c r="J113" t="s">
        <v>180</v>
      </c>
    </row>
    <row r="114" spans="1:15" x14ac:dyDescent="0.25">
      <c r="A114">
        <v>1.1545E-4</v>
      </c>
      <c r="B114">
        <v>8661</v>
      </c>
      <c r="C114">
        <v>7073</v>
      </c>
      <c r="D114">
        <v>8661</v>
      </c>
      <c r="E114">
        <v>0.56000000000000005</v>
      </c>
      <c r="F114">
        <v>255066</v>
      </c>
      <c r="G114">
        <v>61.11</v>
      </c>
      <c r="H114">
        <v>61.11</v>
      </c>
      <c r="I114">
        <v>255066</v>
      </c>
      <c r="J114" t="s">
        <v>181</v>
      </c>
    </row>
    <row r="115" spans="1:15" x14ac:dyDescent="0.25">
      <c r="A115">
        <v>1.1565000000000001E-4</v>
      </c>
      <c r="B115">
        <v>8646</v>
      </c>
      <c r="C115">
        <v>7073</v>
      </c>
      <c r="D115">
        <v>8646</v>
      </c>
      <c r="E115">
        <v>0.56000000000000005</v>
      </c>
      <c r="F115">
        <v>254383</v>
      </c>
      <c r="G115">
        <v>60.24</v>
      </c>
      <c r="H115">
        <v>60.24</v>
      </c>
      <c r="I115">
        <v>254383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1.1523000000000001E-4</v>
      </c>
      <c r="B116">
        <v>8677</v>
      </c>
      <c r="C116">
        <v>7073</v>
      </c>
      <c r="D116">
        <v>8677</v>
      </c>
      <c r="E116">
        <v>0.49</v>
      </c>
      <c r="F116">
        <v>251074</v>
      </c>
      <c r="G116">
        <v>60.32</v>
      </c>
      <c r="H116">
        <v>60.32</v>
      </c>
      <c r="I116">
        <v>251074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1.1533E-4</v>
      </c>
      <c r="B117">
        <v>8670</v>
      </c>
      <c r="C117">
        <v>7073</v>
      </c>
      <c r="D117">
        <v>8670</v>
      </c>
      <c r="E117">
        <v>0.59</v>
      </c>
      <c r="F117">
        <v>250816</v>
      </c>
      <c r="G117">
        <v>60.08</v>
      </c>
      <c r="H117">
        <v>60.47</v>
      </c>
      <c r="I117">
        <v>252449</v>
      </c>
      <c r="J117" t="s">
        <v>184</v>
      </c>
      <c r="L117">
        <f>MIN(B113:B117)</f>
        <v>8646</v>
      </c>
      <c r="M117">
        <f>MAX(C113:C117)</f>
        <v>7073</v>
      </c>
      <c r="N117">
        <f>MIN(D113:D117)</f>
        <v>8646</v>
      </c>
      <c r="O117">
        <f>MAX(D113:D117)</f>
        <v>8677</v>
      </c>
    </row>
    <row r="118" spans="1:15" x14ac:dyDescent="0.25">
      <c r="A118">
        <v>1.327E-4</v>
      </c>
      <c r="B118">
        <v>7535</v>
      </c>
      <c r="C118">
        <v>5377</v>
      </c>
      <c r="D118">
        <v>7535</v>
      </c>
      <c r="E118">
        <v>0.52</v>
      </c>
      <c r="F118">
        <v>256194</v>
      </c>
      <c r="G118">
        <v>60.34</v>
      </c>
      <c r="H118">
        <v>60.34</v>
      </c>
      <c r="I118">
        <v>256194</v>
      </c>
      <c r="J118" t="s">
        <v>185</v>
      </c>
    </row>
    <row r="119" spans="1:15" x14ac:dyDescent="0.25">
      <c r="A119">
        <v>1.3270999999999999E-4</v>
      </c>
      <c r="B119">
        <v>7534</v>
      </c>
      <c r="C119">
        <v>5377</v>
      </c>
      <c r="D119">
        <v>7534</v>
      </c>
      <c r="E119">
        <v>0.52</v>
      </c>
      <c r="F119">
        <v>257311</v>
      </c>
      <c r="G119">
        <v>60.95</v>
      </c>
      <c r="H119">
        <v>60.95</v>
      </c>
      <c r="I119">
        <v>257311</v>
      </c>
      <c r="J119" t="s">
        <v>186</v>
      </c>
    </row>
    <row r="120" spans="1:15" x14ac:dyDescent="0.25">
      <c r="A120">
        <v>1.327E-4</v>
      </c>
      <c r="B120">
        <v>7535</v>
      </c>
      <c r="C120">
        <v>5377</v>
      </c>
      <c r="D120">
        <v>7535</v>
      </c>
      <c r="E120">
        <v>0.5</v>
      </c>
      <c r="F120">
        <v>254556</v>
      </c>
      <c r="G120">
        <v>59.74</v>
      </c>
      <c r="H120">
        <v>60.48</v>
      </c>
      <c r="I120">
        <v>257810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1.3264E-4</v>
      </c>
      <c r="B121">
        <v>7538</v>
      </c>
      <c r="C121">
        <v>5377</v>
      </c>
      <c r="D121">
        <v>7538</v>
      </c>
      <c r="E121">
        <v>0.6</v>
      </c>
      <c r="F121">
        <v>250431</v>
      </c>
      <c r="G121">
        <v>59.01</v>
      </c>
      <c r="H121">
        <v>60.1</v>
      </c>
      <c r="I121">
        <v>255310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1.3260999999999999E-4</v>
      </c>
      <c r="B122">
        <v>7540</v>
      </c>
      <c r="C122">
        <v>5377</v>
      </c>
      <c r="D122">
        <v>7540</v>
      </c>
      <c r="E122">
        <v>0.51</v>
      </c>
      <c r="F122">
        <v>254621</v>
      </c>
      <c r="G122">
        <v>60.07</v>
      </c>
      <c r="H122">
        <v>60.89</v>
      </c>
      <c r="I122">
        <v>257878</v>
      </c>
      <c r="J122" t="s">
        <v>189</v>
      </c>
      <c r="L122">
        <f>MIN(B118:B122)</f>
        <v>7534</v>
      </c>
      <c r="M122">
        <f>MAX(C118:C122)</f>
        <v>5377</v>
      </c>
      <c r="N122">
        <f>MIN(D118:D122)</f>
        <v>7534</v>
      </c>
      <c r="O122">
        <f>MAX(D118:D122)</f>
        <v>7540</v>
      </c>
    </row>
    <row r="123" spans="1:15" x14ac:dyDescent="0.25">
      <c r="A123">
        <v>1.0643E-4</v>
      </c>
      <c r="B123">
        <v>9395</v>
      </c>
      <c r="C123">
        <v>7086</v>
      </c>
      <c r="D123">
        <v>9395</v>
      </c>
      <c r="E123">
        <v>0.55000000000000004</v>
      </c>
      <c r="F123">
        <v>258539</v>
      </c>
      <c r="G123">
        <v>60.18</v>
      </c>
      <c r="H123">
        <v>60.18</v>
      </c>
      <c r="I123">
        <v>258539</v>
      </c>
      <c r="J123" t="s">
        <v>190</v>
      </c>
    </row>
    <row r="124" spans="1:15" x14ac:dyDescent="0.25">
      <c r="A124">
        <v>1.0643E-4</v>
      </c>
      <c r="B124">
        <v>9395</v>
      </c>
      <c r="C124">
        <v>7086</v>
      </c>
      <c r="D124">
        <v>9395</v>
      </c>
      <c r="E124">
        <v>0.51</v>
      </c>
      <c r="F124">
        <v>260212</v>
      </c>
      <c r="G124">
        <v>60.19</v>
      </c>
      <c r="H124">
        <v>61.08</v>
      </c>
      <c r="I124">
        <v>263462</v>
      </c>
      <c r="J124" t="s">
        <v>191</v>
      </c>
    </row>
    <row r="125" spans="1:15" x14ac:dyDescent="0.25">
      <c r="A125">
        <v>1.0616999999999999E-4</v>
      </c>
      <c r="B125">
        <v>9418</v>
      </c>
      <c r="C125">
        <v>7086</v>
      </c>
      <c r="D125">
        <v>9418</v>
      </c>
      <c r="E125">
        <v>0.56000000000000005</v>
      </c>
      <c r="F125">
        <v>253899</v>
      </c>
      <c r="G125">
        <v>59.2</v>
      </c>
      <c r="H125">
        <v>60.08</v>
      </c>
      <c r="I125">
        <v>257143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1.063E-4</v>
      </c>
      <c r="B126">
        <v>9406</v>
      </c>
      <c r="C126">
        <v>7086</v>
      </c>
      <c r="D126">
        <v>9406</v>
      </c>
      <c r="E126">
        <v>0.43</v>
      </c>
      <c r="F126">
        <v>260723</v>
      </c>
      <c r="G126">
        <v>60.4</v>
      </c>
      <c r="H126">
        <v>60.4</v>
      </c>
      <c r="I126">
        <v>260723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1.0632999999999999E-4</v>
      </c>
      <c r="B127">
        <v>9404</v>
      </c>
      <c r="C127">
        <v>7086</v>
      </c>
      <c r="D127">
        <v>9404</v>
      </c>
      <c r="E127">
        <v>0.56999999999999995</v>
      </c>
      <c r="F127">
        <v>258097</v>
      </c>
      <c r="G127">
        <v>60.21</v>
      </c>
      <c r="H127">
        <v>60.22</v>
      </c>
      <c r="I127">
        <v>258097</v>
      </c>
      <c r="J127" t="s">
        <v>194</v>
      </c>
      <c r="L127">
        <f>MIN(B123:B127)</f>
        <v>9395</v>
      </c>
      <c r="M127">
        <f>MAX(C123:C127)</f>
        <v>7086</v>
      </c>
      <c r="N127">
        <f>MIN(D123:D127)</f>
        <v>9395</v>
      </c>
      <c r="O127">
        <f>MAX(D123:D127)</f>
        <v>9418</v>
      </c>
    </row>
    <row r="128" spans="1:15" x14ac:dyDescent="0.25">
      <c r="A128">
        <v>1.1257E-4</v>
      </c>
      <c r="B128">
        <v>8882</v>
      </c>
      <c r="C128">
        <v>7458</v>
      </c>
      <c r="D128">
        <v>8882</v>
      </c>
      <c r="E128">
        <v>0.48</v>
      </c>
      <c r="F128">
        <v>234514</v>
      </c>
      <c r="G128">
        <v>60.52</v>
      </c>
      <c r="H128">
        <v>60.53</v>
      </c>
      <c r="I128">
        <v>234514</v>
      </c>
      <c r="J128" t="s">
        <v>195</v>
      </c>
    </row>
    <row r="129" spans="1:15" x14ac:dyDescent="0.25">
      <c r="A129">
        <v>1.1221E-4</v>
      </c>
      <c r="B129">
        <v>8911</v>
      </c>
      <c r="C129">
        <v>7458</v>
      </c>
      <c r="D129">
        <v>8911</v>
      </c>
      <c r="E129">
        <v>0.54</v>
      </c>
      <c r="F129">
        <v>233851</v>
      </c>
      <c r="G129">
        <v>60.79</v>
      </c>
      <c r="H129">
        <v>60.79</v>
      </c>
      <c r="I129">
        <v>233851</v>
      </c>
      <c r="J129" t="s">
        <v>196</v>
      </c>
    </row>
    <row r="130" spans="1:15" x14ac:dyDescent="0.25">
      <c r="A130">
        <v>1.1239999999999999E-4</v>
      </c>
      <c r="B130">
        <v>8896</v>
      </c>
      <c r="C130">
        <v>7458</v>
      </c>
      <c r="D130">
        <v>8896</v>
      </c>
      <c r="E130">
        <v>0.52</v>
      </c>
      <c r="F130">
        <v>236608</v>
      </c>
      <c r="G130">
        <v>60.05</v>
      </c>
      <c r="H130">
        <v>60.06</v>
      </c>
      <c r="I130">
        <v>236608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1.1238E-4</v>
      </c>
      <c r="B131">
        <v>8897</v>
      </c>
      <c r="C131">
        <v>7458</v>
      </c>
      <c r="D131">
        <v>8897</v>
      </c>
      <c r="E131">
        <v>0.59</v>
      </c>
      <c r="F131">
        <v>234502</v>
      </c>
      <c r="G131">
        <v>60.28</v>
      </c>
      <c r="H131">
        <v>60.28</v>
      </c>
      <c r="I131">
        <v>234502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1.1244E-4</v>
      </c>
      <c r="B132">
        <v>8893</v>
      </c>
      <c r="C132">
        <v>7458</v>
      </c>
      <c r="D132">
        <v>8893</v>
      </c>
      <c r="E132">
        <v>0.56999999999999995</v>
      </c>
      <c r="F132">
        <v>233008</v>
      </c>
      <c r="G132">
        <v>60.26</v>
      </c>
      <c r="H132">
        <v>60.62</v>
      </c>
      <c r="I132">
        <v>234640</v>
      </c>
      <c r="J132" t="s">
        <v>199</v>
      </c>
      <c r="L132">
        <f>MIN(B128:B132)</f>
        <v>8882</v>
      </c>
      <c r="M132">
        <f>MAX(C128:C132)</f>
        <v>7458</v>
      </c>
      <c r="N132">
        <f>MIN(D128:D132)</f>
        <v>8882</v>
      </c>
      <c r="O132">
        <f>MAX(D128:D132)</f>
        <v>8911</v>
      </c>
    </row>
    <row r="133" spans="1:15" x14ac:dyDescent="0.25">
      <c r="A133">
        <v>9.4710000000000006E-5</v>
      </c>
      <c r="B133">
        <v>10558</v>
      </c>
      <c r="C133">
        <v>9139</v>
      </c>
      <c r="D133">
        <v>10558</v>
      </c>
      <c r="E133">
        <v>0.48</v>
      </c>
      <c r="F133">
        <v>260421</v>
      </c>
      <c r="G133">
        <v>61.12</v>
      </c>
      <c r="H133">
        <v>61.13</v>
      </c>
      <c r="I133">
        <v>260421</v>
      </c>
      <c r="J133" t="s">
        <v>200</v>
      </c>
    </row>
    <row r="134" spans="1:15" x14ac:dyDescent="0.25">
      <c r="A134">
        <v>9.4530000000000005E-5</v>
      </c>
      <c r="B134">
        <v>10578</v>
      </c>
      <c r="C134">
        <v>9139</v>
      </c>
      <c r="D134">
        <v>10578</v>
      </c>
      <c r="E134">
        <v>0.5</v>
      </c>
      <c r="F134">
        <v>255836</v>
      </c>
      <c r="G134">
        <v>60.38</v>
      </c>
      <c r="H134">
        <v>60.75</v>
      </c>
      <c r="I134">
        <v>257452</v>
      </c>
      <c r="J134" t="s">
        <v>201</v>
      </c>
    </row>
    <row r="135" spans="1:15" x14ac:dyDescent="0.25">
      <c r="A135">
        <v>9.4580000000000006E-5</v>
      </c>
      <c r="B135">
        <v>10572</v>
      </c>
      <c r="C135">
        <v>9139</v>
      </c>
      <c r="D135">
        <v>10572</v>
      </c>
      <c r="E135">
        <v>0.48</v>
      </c>
      <c r="F135">
        <v>252486</v>
      </c>
      <c r="G135">
        <v>60.08</v>
      </c>
      <c r="H135">
        <v>60.09</v>
      </c>
      <c r="I135">
        <v>252486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9.4660000000000005E-5</v>
      </c>
      <c r="B136">
        <v>10563</v>
      </c>
      <c r="C136">
        <v>9139</v>
      </c>
      <c r="D136">
        <v>10563</v>
      </c>
      <c r="E136">
        <v>0.48</v>
      </c>
      <c r="F136">
        <v>251581</v>
      </c>
      <c r="G136">
        <v>60.07</v>
      </c>
      <c r="H136">
        <v>60.44</v>
      </c>
      <c r="I136">
        <v>253218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9.48E-5</v>
      </c>
      <c r="B137">
        <v>10548</v>
      </c>
      <c r="C137">
        <v>9139</v>
      </c>
      <c r="D137">
        <v>10548</v>
      </c>
      <c r="E137">
        <v>0.5</v>
      </c>
      <c r="F137">
        <v>254113</v>
      </c>
      <c r="G137">
        <v>60.25</v>
      </c>
      <c r="H137">
        <v>60.28</v>
      </c>
      <c r="I137">
        <v>254116</v>
      </c>
      <c r="J137" t="s">
        <v>204</v>
      </c>
      <c r="L137">
        <f>MIN(B133:B137)</f>
        <v>10548</v>
      </c>
      <c r="M137">
        <f>MAX(C133:C137)</f>
        <v>9139</v>
      </c>
      <c r="N137">
        <f>MIN(D133:D137)</f>
        <v>10548</v>
      </c>
      <c r="O137">
        <f>MAX(D133:D137)</f>
        <v>10578</v>
      </c>
    </row>
    <row r="138" spans="1:15" x14ac:dyDescent="0.25">
      <c r="A138">
        <v>9.9450000000000005E-5</v>
      </c>
      <c r="B138">
        <v>10054</v>
      </c>
      <c r="C138">
        <v>7664</v>
      </c>
      <c r="D138">
        <v>10054</v>
      </c>
      <c r="E138">
        <v>0.56000000000000005</v>
      </c>
      <c r="F138">
        <v>258958</v>
      </c>
      <c r="G138">
        <v>60.58</v>
      </c>
      <c r="H138">
        <v>60.59</v>
      </c>
      <c r="I138">
        <v>258958</v>
      </c>
      <c r="J138" t="s">
        <v>205</v>
      </c>
    </row>
    <row r="139" spans="1:15" x14ac:dyDescent="0.25">
      <c r="A139">
        <v>9.9510000000000001E-5</v>
      </c>
      <c r="B139">
        <v>10048</v>
      </c>
      <c r="C139">
        <v>7664</v>
      </c>
      <c r="D139">
        <v>10048</v>
      </c>
      <c r="E139">
        <v>0.49</v>
      </c>
      <c r="F139">
        <v>259580</v>
      </c>
      <c r="G139">
        <v>60.37</v>
      </c>
      <c r="H139">
        <v>60.4</v>
      </c>
      <c r="I139">
        <v>259583</v>
      </c>
      <c r="J139" t="s">
        <v>206</v>
      </c>
    </row>
    <row r="140" spans="1:15" x14ac:dyDescent="0.25">
      <c r="A140">
        <v>9.9510000000000001E-5</v>
      </c>
      <c r="B140">
        <v>10048</v>
      </c>
      <c r="C140">
        <v>7664</v>
      </c>
      <c r="D140">
        <v>10048</v>
      </c>
      <c r="E140">
        <v>0.48</v>
      </c>
      <c r="F140">
        <v>253033</v>
      </c>
      <c r="G140">
        <v>59.69</v>
      </c>
      <c r="H140">
        <v>60.08</v>
      </c>
      <c r="I140">
        <v>254660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9.9179999999999996E-5</v>
      </c>
      <c r="B141">
        <v>10082</v>
      </c>
      <c r="C141">
        <v>7664</v>
      </c>
      <c r="D141">
        <v>10082</v>
      </c>
      <c r="E141">
        <v>0.63</v>
      </c>
      <c r="F141">
        <v>259658</v>
      </c>
      <c r="G141">
        <v>60.79</v>
      </c>
      <c r="H141">
        <v>60.79</v>
      </c>
      <c r="I141">
        <v>259658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9.9090000000000002E-5</v>
      </c>
      <c r="B142">
        <v>10091</v>
      </c>
      <c r="C142">
        <v>7664</v>
      </c>
      <c r="D142">
        <v>10091</v>
      </c>
      <c r="E142">
        <v>0.52</v>
      </c>
      <c r="F142">
        <v>257195</v>
      </c>
      <c r="G142">
        <v>60.17</v>
      </c>
      <c r="H142">
        <v>60.6</v>
      </c>
      <c r="I142">
        <v>258826</v>
      </c>
      <c r="J142" t="s">
        <v>209</v>
      </c>
      <c r="L142">
        <f>MIN(B138:B142)</f>
        <v>10048</v>
      </c>
      <c r="M142">
        <f>MAX(C138:C142)</f>
        <v>7664</v>
      </c>
      <c r="N142">
        <f>MIN(D138:D142)</f>
        <v>10048</v>
      </c>
      <c r="O142">
        <f>MAX(D138:D142)</f>
        <v>10091</v>
      </c>
    </row>
    <row r="143" spans="1:15" x14ac:dyDescent="0.25">
      <c r="A143">
        <v>1.186E-4</v>
      </c>
      <c r="B143">
        <v>8431</v>
      </c>
      <c r="C143">
        <v>6014</v>
      </c>
      <c r="D143">
        <v>8431</v>
      </c>
      <c r="E143">
        <v>0.56999999999999995</v>
      </c>
      <c r="F143">
        <v>247456</v>
      </c>
      <c r="G143">
        <v>60.13</v>
      </c>
      <c r="H143">
        <v>60.56</v>
      </c>
      <c r="I143">
        <v>249093</v>
      </c>
      <c r="J143" t="s">
        <v>210</v>
      </c>
    </row>
    <row r="144" spans="1:15" x14ac:dyDescent="0.25">
      <c r="A144">
        <v>1.1854999999999999E-4</v>
      </c>
      <c r="B144">
        <v>8434</v>
      </c>
      <c r="C144">
        <v>6014</v>
      </c>
      <c r="D144">
        <v>8434</v>
      </c>
      <c r="E144">
        <v>0.51</v>
      </c>
      <c r="F144">
        <v>243846</v>
      </c>
      <c r="G144">
        <v>60.6</v>
      </c>
      <c r="H144">
        <v>60.6</v>
      </c>
      <c r="I144">
        <v>243846</v>
      </c>
      <c r="J144" t="s">
        <v>211</v>
      </c>
    </row>
    <row r="145" spans="1:15" x14ac:dyDescent="0.25">
      <c r="A145">
        <v>1.1861E-4</v>
      </c>
      <c r="B145">
        <v>8430</v>
      </c>
      <c r="C145">
        <v>6014</v>
      </c>
      <c r="D145">
        <v>8430</v>
      </c>
      <c r="E145">
        <v>0.56999999999999995</v>
      </c>
      <c r="F145">
        <v>240400</v>
      </c>
      <c r="G145">
        <v>60.11</v>
      </c>
      <c r="H145">
        <v>60.11</v>
      </c>
      <c r="I145">
        <v>240400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1.1832000000000001E-4</v>
      </c>
      <c r="B146">
        <v>8451</v>
      </c>
      <c r="C146">
        <v>6014</v>
      </c>
      <c r="D146">
        <v>8451</v>
      </c>
      <c r="E146">
        <v>0.51</v>
      </c>
      <c r="F146">
        <v>249925</v>
      </c>
      <c r="G146">
        <v>61.09</v>
      </c>
      <c r="H146">
        <v>61.09</v>
      </c>
      <c r="I146">
        <v>249925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1.1865E-4</v>
      </c>
      <c r="B147">
        <v>8427</v>
      </c>
      <c r="C147">
        <v>6014</v>
      </c>
      <c r="D147">
        <v>8427</v>
      </c>
      <c r="E147">
        <v>0.52</v>
      </c>
      <c r="F147">
        <v>242939</v>
      </c>
      <c r="G147">
        <v>60.32</v>
      </c>
      <c r="H147">
        <v>60.33</v>
      </c>
      <c r="I147">
        <v>242939</v>
      </c>
      <c r="J147" t="s">
        <v>214</v>
      </c>
      <c r="L147">
        <f>MIN(B143:B147)</f>
        <v>8427</v>
      </c>
      <c r="M147">
        <f>MAX(C143:C147)</f>
        <v>6014</v>
      </c>
      <c r="N147">
        <f>MIN(D143:D147)</f>
        <v>8427</v>
      </c>
      <c r="O147">
        <f>MAX(D143:D147)</f>
        <v>8451</v>
      </c>
    </row>
    <row r="148" spans="1:15" x14ac:dyDescent="0.25">
      <c r="A148">
        <v>1.2520000000000001E-4</v>
      </c>
      <c r="B148">
        <v>7986</v>
      </c>
      <c r="C148">
        <v>5339</v>
      </c>
      <c r="D148">
        <v>7986</v>
      </c>
      <c r="E148">
        <v>0.45</v>
      </c>
      <c r="F148">
        <v>280800</v>
      </c>
      <c r="G148">
        <v>60.47</v>
      </c>
      <c r="H148">
        <v>60.81</v>
      </c>
      <c r="I148">
        <v>282412</v>
      </c>
      <c r="J148" t="s">
        <v>215</v>
      </c>
    </row>
    <row r="149" spans="1:15" x14ac:dyDescent="0.25">
      <c r="A149">
        <v>1.2541000000000001E-4</v>
      </c>
      <c r="B149">
        <v>7973</v>
      </c>
      <c r="C149">
        <v>5339</v>
      </c>
      <c r="D149">
        <v>7973</v>
      </c>
      <c r="E149">
        <v>0.63</v>
      </c>
      <c r="F149">
        <v>274016</v>
      </c>
      <c r="G149">
        <v>60.2</v>
      </c>
      <c r="H149">
        <v>60.82</v>
      </c>
      <c r="I149">
        <v>277267</v>
      </c>
      <c r="J149" t="s">
        <v>216</v>
      </c>
    </row>
    <row r="150" spans="1:15" x14ac:dyDescent="0.25">
      <c r="A150">
        <v>1.2516E-4</v>
      </c>
      <c r="B150">
        <v>7989</v>
      </c>
      <c r="C150">
        <v>5339</v>
      </c>
      <c r="D150">
        <v>7989</v>
      </c>
      <c r="E150">
        <v>0.51</v>
      </c>
      <c r="F150">
        <v>269338</v>
      </c>
      <c r="G150">
        <v>60.07</v>
      </c>
      <c r="H150">
        <v>60.07</v>
      </c>
      <c r="I150">
        <v>269338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1.2543999999999999E-4</v>
      </c>
      <c r="B151">
        <v>7971</v>
      </c>
      <c r="C151">
        <v>5339</v>
      </c>
      <c r="D151">
        <v>7971</v>
      </c>
      <c r="E151">
        <v>0.59</v>
      </c>
      <c r="F151">
        <v>277120</v>
      </c>
      <c r="G151">
        <v>59.83</v>
      </c>
      <c r="H151">
        <v>60.62</v>
      </c>
      <c r="I151">
        <v>280383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1.2525000000000001E-4</v>
      </c>
      <c r="B152">
        <v>7983</v>
      </c>
      <c r="C152">
        <v>5339</v>
      </c>
      <c r="D152">
        <v>7983</v>
      </c>
      <c r="E152">
        <v>0.54</v>
      </c>
      <c r="F152">
        <v>277469</v>
      </c>
      <c r="G152">
        <v>61.05</v>
      </c>
      <c r="H152">
        <v>61.05</v>
      </c>
      <c r="I152">
        <v>277469</v>
      </c>
      <c r="J152" t="s">
        <v>219</v>
      </c>
      <c r="L152">
        <f>MIN(B148:B152)</f>
        <v>7971</v>
      </c>
      <c r="M152">
        <f>MAX(C148:C152)</f>
        <v>5339</v>
      </c>
      <c r="N152">
        <f>MIN(D148:D152)</f>
        <v>7971</v>
      </c>
      <c r="O152">
        <f>MAX(D148:D152)</f>
        <v>7989</v>
      </c>
    </row>
    <row r="153" spans="1:15" x14ac:dyDescent="0.25">
      <c r="A153">
        <v>1.2724000000000001E-4</v>
      </c>
      <c r="B153">
        <v>7858</v>
      </c>
      <c r="C153">
        <v>6601</v>
      </c>
      <c r="D153">
        <v>7858</v>
      </c>
      <c r="E153">
        <v>0.45</v>
      </c>
      <c r="F153">
        <v>260779</v>
      </c>
      <c r="G153">
        <v>60.25</v>
      </c>
      <c r="H153">
        <v>61.27</v>
      </c>
      <c r="I153">
        <v>265090</v>
      </c>
      <c r="J153" t="s">
        <v>220</v>
      </c>
    </row>
    <row r="154" spans="1:15" x14ac:dyDescent="0.25">
      <c r="A154">
        <v>1.2719000000000001E-4</v>
      </c>
      <c r="B154">
        <v>7861</v>
      </c>
      <c r="C154">
        <v>6601</v>
      </c>
      <c r="D154">
        <v>7861</v>
      </c>
      <c r="E154">
        <v>0.59</v>
      </c>
      <c r="F154">
        <v>250891</v>
      </c>
      <c r="G154">
        <v>58.79</v>
      </c>
      <c r="H154">
        <v>60.23</v>
      </c>
      <c r="I154">
        <v>256920</v>
      </c>
      <c r="J154" t="s">
        <v>221</v>
      </c>
    </row>
    <row r="155" spans="1:15" x14ac:dyDescent="0.25">
      <c r="A155">
        <v>1.2737E-4</v>
      </c>
      <c r="B155">
        <v>7850</v>
      </c>
      <c r="C155">
        <v>6601</v>
      </c>
      <c r="D155">
        <v>7850</v>
      </c>
      <c r="E155">
        <v>0.43</v>
      </c>
      <c r="F155">
        <v>257756</v>
      </c>
      <c r="G155">
        <v>59.7</v>
      </c>
      <c r="H155">
        <v>60.42</v>
      </c>
      <c r="I155">
        <v>260544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1.2726E-4</v>
      </c>
      <c r="B156">
        <v>7857</v>
      </c>
      <c r="C156">
        <v>6601</v>
      </c>
      <c r="D156">
        <v>7857</v>
      </c>
      <c r="E156">
        <v>0.51</v>
      </c>
      <c r="F156">
        <v>258027</v>
      </c>
      <c r="G156">
        <v>59.16</v>
      </c>
      <c r="H156">
        <v>60.29</v>
      </c>
      <c r="I156">
        <v>262873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1.2739000000000001E-4</v>
      </c>
      <c r="B157">
        <v>7849</v>
      </c>
      <c r="C157">
        <v>6601</v>
      </c>
      <c r="D157">
        <v>7849</v>
      </c>
      <c r="E157">
        <v>0.52</v>
      </c>
      <c r="F157">
        <v>261838</v>
      </c>
      <c r="G157">
        <v>59.62</v>
      </c>
      <c r="H157">
        <v>60.6</v>
      </c>
      <c r="I157">
        <v>266741</v>
      </c>
      <c r="J157" t="s">
        <v>224</v>
      </c>
      <c r="L157">
        <f>MIN(B153:B157)</f>
        <v>7849</v>
      </c>
      <c r="M157">
        <f>MAX(C153:C157)</f>
        <v>6601</v>
      </c>
      <c r="N157">
        <f>MIN(D153:D157)</f>
        <v>7849</v>
      </c>
      <c r="O157">
        <f>MAX(D153:D157)</f>
        <v>7861</v>
      </c>
    </row>
    <row r="158" spans="1:15" x14ac:dyDescent="0.25">
      <c r="A158">
        <v>8.8770000000000006E-5</v>
      </c>
      <c r="B158">
        <v>11264</v>
      </c>
      <c r="C158">
        <v>9879</v>
      </c>
      <c r="D158">
        <v>11264</v>
      </c>
      <c r="E158">
        <v>0.56000000000000005</v>
      </c>
      <c r="F158">
        <v>252704</v>
      </c>
      <c r="G158">
        <v>60.54</v>
      </c>
      <c r="H158">
        <v>60.54</v>
      </c>
      <c r="I158">
        <v>252704</v>
      </c>
      <c r="J158" t="s">
        <v>225</v>
      </c>
    </row>
    <row r="159" spans="1:15" x14ac:dyDescent="0.25">
      <c r="A159">
        <v>8.8800000000000004E-5</v>
      </c>
      <c r="B159">
        <v>11260</v>
      </c>
      <c r="C159">
        <v>9879</v>
      </c>
      <c r="D159">
        <v>11260</v>
      </c>
      <c r="E159">
        <v>0.46</v>
      </c>
      <c r="F159">
        <v>254319</v>
      </c>
      <c r="G159">
        <v>60.78</v>
      </c>
      <c r="H159">
        <v>60.78</v>
      </c>
      <c r="I159">
        <v>254319</v>
      </c>
      <c r="J159" t="s">
        <v>226</v>
      </c>
    </row>
    <row r="160" spans="1:15" x14ac:dyDescent="0.25">
      <c r="A160">
        <v>8.8789999999999995E-5</v>
      </c>
      <c r="B160">
        <v>11261</v>
      </c>
      <c r="C160">
        <v>9879</v>
      </c>
      <c r="D160">
        <v>11261</v>
      </c>
      <c r="E160">
        <v>0.48</v>
      </c>
      <c r="F160">
        <v>251992</v>
      </c>
      <c r="G160">
        <v>59.86</v>
      </c>
      <c r="H160">
        <v>60.27</v>
      </c>
      <c r="I160">
        <v>253593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8.8960000000000002E-5</v>
      </c>
      <c r="B161">
        <v>11240</v>
      </c>
      <c r="C161">
        <v>9879</v>
      </c>
      <c r="D161">
        <v>11240</v>
      </c>
      <c r="E161">
        <v>0.59</v>
      </c>
      <c r="F161">
        <v>254368</v>
      </c>
      <c r="G161">
        <v>60.82</v>
      </c>
      <c r="H161">
        <v>60.83</v>
      </c>
      <c r="I161">
        <v>254368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8.8809999999999998E-5</v>
      </c>
      <c r="B162">
        <v>11259</v>
      </c>
      <c r="C162">
        <v>9879</v>
      </c>
      <c r="D162">
        <v>11259</v>
      </c>
      <c r="E162">
        <v>0.56999999999999995</v>
      </c>
      <c r="F162">
        <v>254226</v>
      </c>
      <c r="G162">
        <v>60.28</v>
      </c>
      <c r="H162">
        <v>60.66</v>
      </c>
      <c r="I162">
        <v>255850</v>
      </c>
      <c r="J162" t="s">
        <v>229</v>
      </c>
      <c r="L162">
        <f>MIN(B158:B162)</f>
        <v>11240</v>
      </c>
      <c r="M162">
        <f>MAX(C158:C162)</f>
        <v>9879</v>
      </c>
      <c r="N162">
        <f>MIN(D158:D162)</f>
        <v>11240</v>
      </c>
      <c r="O162">
        <f>MAX(D158:D162)</f>
        <v>11264</v>
      </c>
    </row>
    <row r="163" spans="1:15" x14ac:dyDescent="0.25">
      <c r="A163">
        <v>1.0072E-4</v>
      </c>
      <c r="B163">
        <v>9928</v>
      </c>
      <c r="C163">
        <v>8490</v>
      </c>
      <c r="D163">
        <v>9928</v>
      </c>
      <c r="E163">
        <v>0.52</v>
      </c>
      <c r="F163">
        <v>247707</v>
      </c>
      <c r="G163">
        <v>60.4</v>
      </c>
      <c r="H163">
        <v>60.79</v>
      </c>
      <c r="I163">
        <v>249318</v>
      </c>
      <c r="J163" t="s">
        <v>230</v>
      </c>
    </row>
    <row r="164" spans="1:15" x14ac:dyDescent="0.25">
      <c r="A164">
        <v>1.0066E-4</v>
      </c>
      <c r="B164">
        <v>9933</v>
      </c>
      <c r="C164">
        <v>8490</v>
      </c>
      <c r="D164">
        <v>9933</v>
      </c>
      <c r="E164">
        <v>0.52</v>
      </c>
      <c r="F164">
        <v>248316</v>
      </c>
      <c r="G164">
        <v>60.05</v>
      </c>
      <c r="H164">
        <v>60.42</v>
      </c>
      <c r="I164">
        <v>249844</v>
      </c>
      <c r="J164" t="s">
        <v>231</v>
      </c>
    </row>
    <row r="165" spans="1:15" x14ac:dyDescent="0.25">
      <c r="A165">
        <v>1.0069E-4</v>
      </c>
      <c r="B165">
        <v>9930</v>
      </c>
      <c r="C165">
        <v>8490</v>
      </c>
      <c r="D165">
        <v>9930</v>
      </c>
      <c r="E165">
        <v>0.54</v>
      </c>
      <c r="F165">
        <v>248117</v>
      </c>
      <c r="G165">
        <v>60.31</v>
      </c>
      <c r="H165">
        <v>60.67</v>
      </c>
      <c r="I165">
        <v>249738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1.0066E-4</v>
      </c>
      <c r="B166">
        <v>9933</v>
      </c>
      <c r="C166">
        <v>8490</v>
      </c>
      <c r="D166">
        <v>9933</v>
      </c>
      <c r="E166">
        <v>0.65</v>
      </c>
      <c r="F166">
        <v>251116</v>
      </c>
      <c r="G166">
        <v>60.66</v>
      </c>
      <c r="H166">
        <v>60.66</v>
      </c>
      <c r="I166">
        <v>251116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1.0087E-4</v>
      </c>
      <c r="B167">
        <v>9913</v>
      </c>
      <c r="C167">
        <v>8490</v>
      </c>
      <c r="D167">
        <v>9913</v>
      </c>
      <c r="E167">
        <v>0.44</v>
      </c>
      <c r="F167">
        <v>250526</v>
      </c>
      <c r="G167">
        <v>60.83</v>
      </c>
      <c r="H167">
        <v>60.83</v>
      </c>
      <c r="I167">
        <v>250526</v>
      </c>
      <c r="J167" t="s">
        <v>234</v>
      </c>
      <c r="L167">
        <f>MIN(B163:B167)</f>
        <v>9913</v>
      </c>
      <c r="M167">
        <f>MAX(C163:C167)</f>
        <v>8490</v>
      </c>
      <c r="N167">
        <f>MIN(D163:D167)</f>
        <v>9913</v>
      </c>
      <c r="O167">
        <f>MAX(D163:D167)</f>
        <v>9933</v>
      </c>
    </row>
    <row r="168" spans="1:15" x14ac:dyDescent="0.25">
      <c r="A168">
        <v>1.1658E-4</v>
      </c>
      <c r="B168">
        <v>8577</v>
      </c>
      <c r="C168">
        <v>7065</v>
      </c>
      <c r="D168">
        <v>8577</v>
      </c>
      <c r="E168">
        <v>0.51</v>
      </c>
      <c r="F168">
        <v>249367</v>
      </c>
      <c r="G168">
        <v>60.27</v>
      </c>
      <c r="H168">
        <v>60.68</v>
      </c>
      <c r="I168">
        <v>250989</v>
      </c>
      <c r="J168" t="s">
        <v>235</v>
      </c>
    </row>
    <row r="169" spans="1:15" x14ac:dyDescent="0.25">
      <c r="A169">
        <v>1.1666E-4</v>
      </c>
      <c r="B169">
        <v>8571</v>
      </c>
      <c r="C169">
        <v>7065</v>
      </c>
      <c r="D169">
        <v>8571</v>
      </c>
      <c r="E169">
        <v>0.46</v>
      </c>
      <c r="F169">
        <v>253189</v>
      </c>
      <c r="G169">
        <v>61.14</v>
      </c>
      <c r="H169">
        <v>61.15</v>
      </c>
      <c r="I169">
        <v>253189</v>
      </c>
      <c r="J169" t="s">
        <v>236</v>
      </c>
    </row>
    <row r="170" spans="1:15" x14ac:dyDescent="0.25">
      <c r="A170">
        <v>1.1682E-4</v>
      </c>
      <c r="B170">
        <v>8559</v>
      </c>
      <c r="C170">
        <v>7065</v>
      </c>
      <c r="D170">
        <v>8559</v>
      </c>
      <c r="E170">
        <v>0.54</v>
      </c>
      <c r="F170">
        <v>250928</v>
      </c>
      <c r="G170">
        <v>59.99</v>
      </c>
      <c r="H170">
        <v>60.4</v>
      </c>
      <c r="I170">
        <v>252545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1.1655E-4</v>
      </c>
      <c r="B171">
        <v>8579</v>
      </c>
      <c r="C171">
        <v>7065</v>
      </c>
      <c r="D171">
        <v>8579</v>
      </c>
      <c r="E171">
        <v>0.48</v>
      </c>
      <c r="F171">
        <v>246780</v>
      </c>
      <c r="G171">
        <v>60.89</v>
      </c>
      <c r="H171">
        <v>60.89</v>
      </c>
      <c r="I171">
        <v>246780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1.1663E-4</v>
      </c>
      <c r="B172">
        <v>8573</v>
      </c>
      <c r="C172">
        <v>7065</v>
      </c>
      <c r="D172">
        <v>8573</v>
      </c>
      <c r="E172">
        <v>0.5</v>
      </c>
      <c r="F172">
        <v>250191</v>
      </c>
      <c r="G172">
        <v>60.71</v>
      </c>
      <c r="H172">
        <v>60.71</v>
      </c>
      <c r="I172">
        <v>250191</v>
      </c>
      <c r="J172" t="s">
        <v>239</v>
      </c>
      <c r="L172">
        <f>MIN(B168:B172)</f>
        <v>8559</v>
      </c>
      <c r="M172">
        <f>MAX(C168:C172)</f>
        <v>7065</v>
      </c>
      <c r="N172">
        <f>MIN(D168:D172)</f>
        <v>8559</v>
      </c>
      <c r="O172">
        <f>MAX(D168:D172)</f>
        <v>8579</v>
      </c>
    </row>
    <row r="173" spans="1:15" x14ac:dyDescent="0.25">
      <c r="A173">
        <v>1.0396E-4</v>
      </c>
      <c r="B173">
        <v>9618</v>
      </c>
      <c r="C173">
        <v>8503</v>
      </c>
      <c r="D173">
        <v>9618</v>
      </c>
      <c r="E173">
        <v>0.51</v>
      </c>
      <c r="F173">
        <v>262753</v>
      </c>
      <c r="G173">
        <v>60.08</v>
      </c>
      <c r="H173">
        <v>60.09</v>
      </c>
      <c r="I173">
        <v>262753</v>
      </c>
      <c r="J173" t="s">
        <v>240</v>
      </c>
    </row>
    <row r="174" spans="1:15" x14ac:dyDescent="0.25">
      <c r="A174">
        <v>1.039E-4</v>
      </c>
      <c r="B174">
        <v>9624</v>
      </c>
      <c r="C174">
        <v>8503</v>
      </c>
      <c r="D174">
        <v>9624</v>
      </c>
      <c r="E174">
        <v>0.45</v>
      </c>
      <c r="F174">
        <v>266376</v>
      </c>
      <c r="G174">
        <v>60.43</v>
      </c>
      <c r="H174">
        <v>60.43</v>
      </c>
      <c r="I174">
        <v>266376</v>
      </c>
      <c r="J174" t="s">
        <v>241</v>
      </c>
    </row>
    <row r="175" spans="1:15" x14ac:dyDescent="0.25">
      <c r="A175">
        <v>1.0387000000000001E-4</v>
      </c>
      <c r="B175">
        <v>9626</v>
      </c>
      <c r="C175">
        <v>8503</v>
      </c>
      <c r="D175">
        <v>9626</v>
      </c>
      <c r="E175">
        <v>0.56999999999999995</v>
      </c>
      <c r="F175">
        <v>269159</v>
      </c>
      <c r="G175">
        <v>60.11</v>
      </c>
      <c r="H175">
        <v>60.11</v>
      </c>
      <c r="I175">
        <v>269159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1.0395000000000001E-4</v>
      </c>
      <c r="B176">
        <v>9619</v>
      </c>
      <c r="C176">
        <v>8503</v>
      </c>
      <c r="D176">
        <v>9619</v>
      </c>
      <c r="E176">
        <v>0.49</v>
      </c>
      <c r="F176">
        <v>268299</v>
      </c>
      <c r="G176">
        <v>60.25</v>
      </c>
      <c r="H176">
        <v>60.25</v>
      </c>
      <c r="I176">
        <v>268299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1.0398E-4</v>
      </c>
      <c r="B177">
        <v>9616</v>
      </c>
      <c r="C177">
        <v>8503</v>
      </c>
      <c r="D177">
        <v>9616</v>
      </c>
      <c r="E177">
        <v>0.49</v>
      </c>
      <c r="F177">
        <v>263297</v>
      </c>
      <c r="G177">
        <v>60.45</v>
      </c>
      <c r="H177">
        <v>60.46</v>
      </c>
      <c r="I177">
        <v>263297</v>
      </c>
      <c r="J177" t="s">
        <v>244</v>
      </c>
      <c r="L177">
        <f>MIN(B173:B177)</f>
        <v>9616</v>
      </c>
      <c r="M177">
        <f>MAX(C173:C177)</f>
        <v>8503</v>
      </c>
      <c r="N177">
        <f>MIN(D173:D177)</f>
        <v>9616</v>
      </c>
      <c r="O177">
        <f>MAX(D173:D177)</f>
        <v>9626</v>
      </c>
    </row>
    <row r="178" spans="1:15" x14ac:dyDescent="0.25">
      <c r="A178">
        <v>1.2105E-4</v>
      </c>
      <c r="B178">
        <v>8260</v>
      </c>
      <c r="C178">
        <v>6700</v>
      </c>
      <c r="D178">
        <v>8260</v>
      </c>
      <c r="E178">
        <v>0.5</v>
      </c>
      <c r="F178">
        <v>253346</v>
      </c>
      <c r="G178">
        <v>60.33</v>
      </c>
      <c r="H178">
        <v>60.36</v>
      </c>
      <c r="I178">
        <v>253349</v>
      </c>
      <c r="J178" t="s">
        <v>245</v>
      </c>
    </row>
    <row r="179" spans="1:15" x14ac:dyDescent="0.25">
      <c r="A179">
        <v>1.2142E-4</v>
      </c>
      <c r="B179">
        <v>8235</v>
      </c>
      <c r="C179">
        <v>6700</v>
      </c>
      <c r="D179">
        <v>8235</v>
      </c>
      <c r="E179">
        <v>0.56000000000000005</v>
      </c>
      <c r="F179">
        <v>253321</v>
      </c>
      <c r="G179">
        <v>60.37</v>
      </c>
      <c r="H179">
        <v>60.76</v>
      </c>
      <c r="I179">
        <v>254796</v>
      </c>
      <c r="J179" t="s">
        <v>246</v>
      </c>
    </row>
    <row r="180" spans="1:15" x14ac:dyDescent="0.25">
      <c r="A180">
        <v>1.2124E-4</v>
      </c>
      <c r="B180">
        <v>8247</v>
      </c>
      <c r="C180">
        <v>6700</v>
      </c>
      <c r="D180">
        <v>8247</v>
      </c>
      <c r="E180">
        <v>0.45</v>
      </c>
      <c r="F180">
        <v>253028</v>
      </c>
      <c r="G180">
        <v>59.76</v>
      </c>
      <c r="H180">
        <v>60.02</v>
      </c>
      <c r="I180">
        <v>253956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1.2142E-4</v>
      </c>
      <c r="B181">
        <v>8235</v>
      </c>
      <c r="C181">
        <v>6700</v>
      </c>
      <c r="D181">
        <v>8235</v>
      </c>
      <c r="E181">
        <v>0.54</v>
      </c>
      <c r="F181">
        <v>255448</v>
      </c>
      <c r="G181">
        <v>60.13</v>
      </c>
      <c r="H181">
        <v>60.75</v>
      </c>
      <c r="I181">
        <v>257830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1.2148E-4</v>
      </c>
      <c r="B182">
        <v>8231</v>
      </c>
      <c r="C182">
        <v>6700</v>
      </c>
      <c r="D182">
        <v>8231</v>
      </c>
      <c r="E182">
        <v>0.6</v>
      </c>
      <c r="F182">
        <v>253051</v>
      </c>
      <c r="G182">
        <v>59.88</v>
      </c>
      <c r="H182">
        <v>60.23</v>
      </c>
      <c r="I182">
        <v>254673</v>
      </c>
      <c r="J182" t="s">
        <v>249</v>
      </c>
      <c r="L182">
        <f>MIN(B178:B182)</f>
        <v>8231</v>
      </c>
      <c r="M182">
        <f>MAX(C178:C182)</f>
        <v>6700</v>
      </c>
      <c r="N182">
        <f>MIN(D178:D182)</f>
        <v>8231</v>
      </c>
      <c r="O182">
        <f>MAX(D178:D182)</f>
        <v>8260</v>
      </c>
    </row>
    <row r="183" spans="1:15" x14ac:dyDescent="0.25">
      <c r="A183">
        <v>1.0827000000000001E-4</v>
      </c>
      <c r="B183">
        <v>9235</v>
      </c>
      <c r="C183">
        <v>7944</v>
      </c>
      <c r="D183">
        <v>9235</v>
      </c>
      <c r="E183">
        <v>0.55000000000000004</v>
      </c>
      <c r="F183">
        <v>253787</v>
      </c>
      <c r="G183">
        <v>60.3</v>
      </c>
      <c r="H183">
        <v>60.3</v>
      </c>
      <c r="I183">
        <v>253787</v>
      </c>
      <c r="J183" t="s">
        <v>250</v>
      </c>
    </row>
    <row r="184" spans="1:15" x14ac:dyDescent="0.25">
      <c r="A184">
        <v>1.082E-4</v>
      </c>
      <c r="B184">
        <v>9241</v>
      </c>
      <c r="C184">
        <v>7944</v>
      </c>
      <c r="D184">
        <v>9241</v>
      </c>
      <c r="E184">
        <v>0.45</v>
      </c>
      <c r="F184">
        <v>250850</v>
      </c>
      <c r="G184">
        <v>60.15</v>
      </c>
      <c r="H184">
        <v>60.56</v>
      </c>
      <c r="I184">
        <v>252480</v>
      </c>
      <c r="J184" t="s">
        <v>251</v>
      </c>
    </row>
    <row r="185" spans="1:15" x14ac:dyDescent="0.25">
      <c r="A185">
        <v>1.0834E-4</v>
      </c>
      <c r="B185">
        <v>9229</v>
      </c>
      <c r="C185">
        <v>7944</v>
      </c>
      <c r="D185">
        <v>9229</v>
      </c>
      <c r="E185">
        <v>0.55000000000000004</v>
      </c>
      <c r="F185">
        <v>257258</v>
      </c>
      <c r="G185">
        <v>60.94</v>
      </c>
      <c r="H185">
        <v>60.95</v>
      </c>
      <c r="I185">
        <v>257258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1.0825E-4</v>
      </c>
      <c r="B186">
        <v>9237</v>
      </c>
      <c r="C186">
        <v>7944</v>
      </c>
      <c r="D186">
        <v>9237</v>
      </c>
      <c r="E186">
        <v>0.48</v>
      </c>
      <c r="F186">
        <v>249903</v>
      </c>
      <c r="G186">
        <v>60.6</v>
      </c>
      <c r="H186">
        <v>61</v>
      </c>
      <c r="I186">
        <v>251535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1.0819000000000001E-4</v>
      </c>
      <c r="B187">
        <v>9242</v>
      </c>
      <c r="C187">
        <v>7944</v>
      </c>
      <c r="D187">
        <v>9242</v>
      </c>
      <c r="E187">
        <v>0.56000000000000005</v>
      </c>
      <c r="F187">
        <v>257884</v>
      </c>
      <c r="G187">
        <v>60.54</v>
      </c>
      <c r="H187">
        <v>60.54</v>
      </c>
      <c r="I187">
        <v>257884</v>
      </c>
      <c r="J187" t="s">
        <v>254</v>
      </c>
      <c r="L187">
        <f>MIN(B183:B187)</f>
        <v>9229</v>
      </c>
      <c r="M187">
        <f>MAX(C183:C187)</f>
        <v>7944</v>
      </c>
      <c r="N187">
        <f>MIN(D183:D187)</f>
        <v>9229</v>
      </c>
      <c r="O187">
        <f>MAX(D183:D187)</f>
        <v>9242</v>
      </c>
    </row>
    <row r="188" spans="1:15" x14ac:dyDescent="0.25">
      <c r="A188">
        <v>8.9530000000000005E-5</v>
      </c>
      <c r="B188">
        <v>11168</v>
      </c>
      <c r="C188">
        <v>10330</v>
      </c>
      <c r="D188">
        <v>11168</v>
      </c>
      <c r="E188">
        <v>0.55000000000000004</v>
      </c>
      <c r="F188">
        <v>264349</v>
      </c>
      <c r="G188">
        <v>60.42</v>
      </c>
      <c r="H188">
        <v>60.42</v>
      </c>
      <c r="I188">
        <v>264349</v>
      </c>
      <c r="J188" t="s">
        <v>255</v>
      </c>
    </row>
    <row r="189" spans="1:15" x14ac:dyDescent="0.25">
      <c r="A189">
        <v>8.975E-5</v>
      </c>
      <c r="B189">
        <v>11141</v>
      </c>
      <c r="C189">
        <v>10330</v>
      </c>
      <c r="D189">
        <v>11141</v>
      </c>
      <c r="E189">
        <v>0.52</v>
      </c>
      <c r="F189">
        <v>268933</v>
      </c>
      <c r="G189">
        <v>60.78</v>
      </c>
      <c r="H189">
        <v>60.78</v>
      </c>
      <c r="I189">
        <v>268933</v>
      </c>
      <c r="J189" t="s">
        <v>256</v>
      </c>
    </row>
    <row r="190" spans="1:15" x14ac:dyDescent="0.25">
      <c r="A190">
        <v>8.9610000000000004E-5</v>
      </c>
      <c r="B190">
        <v>11159</v>
      </c>
      <c r="C190">
        <v>10330</v>
      </c>
      <c r="D190">
        <v>11159</v>
      </c>
      <c r="E190">
        <v>0.44</v>
      </c>
      <c r="F190">
        <v>268147</v>
      </c>
      <c r="G190">
        <v>60.49</v>
      </c>
      <c r="H190">
        <v>60.49</v>
      </c>
      <c r="I190">
        <v>268147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8.9699999999999998E-5</v>
      </c>
      <c r="B191">
        <v>11147</v>
      </c>
      <c r="C191">
        <v>10330</v>
      </c>
      <c r="D191">
        <v>11147</v>
      </c>
      <c r="E191">
        <v>0.49</v>
      </c>
      <c r="F191">
        <v>269781</v>
      </c>
      <c r="G191">
        <v>60.48</v>
      </c>
      <c r="H191">
        <v>60.48</v>
      </c>
      <c r="I191">
        <v>269781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8.9610000000000004E-5</v>
      </c>
      <c r="B192">
        <v>11158</v>
      </c>
      <c r="C192">
        <v>10330</v>
      </c>
      <c r="D192">
        <v>11158</v>
      </c>
      <c r="E192">
        <v>0.5</v>
      </c>
      <c r="F192">
        <v>268609</v>
      </c>
      <c r="G192">
        <v>60.25</v>
      </c>
      <c r="H192">
        <v>60.26</v>
      </c>
      <c r="I192">
        <v>268609</v>
      </c>
      <c r="J192" t="s">
        <v>259</v>
      </c>
      <c r="L192">
        <f>MIN(B188:B192)</f>
        <v>11141</v>
      </c>
      <c r="M192">
        <f>MAX(C188:C192)</f>
        <v>10330</v>
      </c>
      <c r="N192">
        <f>MIN(D188:D192)</f>
        <v>11141</v>
      </c>
      <c r="O192">
        <f>MAX(D188:D192)</f>
        <v>11168</v>
      </c>
    </row>
    <row r="193" spans="1:15" x14ac:dyDescent="0.25">
      <c r="A193">
        <v>9.7170000000000006E-5</v>
      </c>
      <c r="B193">
        <v>10290</v>
      </c>
      <c r="C193">
        <v>8942</v>
      </c>
      <c r="D193">
        <v>10290</v>
      </c>
      <c r="E193">
        <v>0.44</v>
      </c>
      <c r="F193">
        <v>254353</v>
      </c>
      <c r="G193">
        <v>60.84</v>
      </c>
      <c r="H193">
        <v>60.84</v>
      </c>
      <c r="I193">
        <v>254353</v>
      </c>
      <c r="J193" t="s">
        <v>260</v>
      </c>
    </row>
    <row r="194" spans="1:15" x14ac:dyDescent="0.25">
      <c r="A194">
        <v>9.7180000000000001E-5</v>
      </c>
      <c r="B194">
        <v>10289</v>
      </c>
      <c r="C194">
        <v>8942</v>
      </c>
      <c r="D194">
        <v>10289</v>
      </c>
      <c r="E194">
        <v>0.5</v>
      </c>
      <c r="F194">
        <v>253625</v>
      </c>
      <c r="G194">
        <v>60.16</v>
      </c>
      <c r="H194">
        <v>60.58</v>
      </c>
      <c r="I194">
        <v>255236</v>
      </c>
      <c r="J194" t="s">
        <v>261</v>
      </c>
    </row>
    <row r="195" spans="1:15" x14ac:dyDescent="0.25">
      <c r="A195">
        <v>9.7170000000000006E-5</v>
      </c>
      <c r="B195">
        <v>10290</v>
      </c>
      <c r="C195">
        <v>8942</v>
      </c>
      <c r="D195">
        <v>10290</v>
      </c>
      <c r="E195">
        <v>0.49</v>
      </c>
      <c r="F195">
        <v>256822</v>
      </c>
      <c r="G195">
        <v>60.27</v>
      </c>
      <c r="H195">
        <v>60.27</v>
      </c>
      <c r="I195">
        <v>256822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9.7369999999999998E-5</v>
      </c>
      <c r="B196">
        <v>10269</v>
      </c>
      <c r="C196">
        <v>8942</v>
      </c>
      <c r="D196">
        <v>10269</v>
      </c>
      <c r="E196">
        <v>0.49</v>
      </c>
      <c r="F196">
        <v>258162</v>
      </c>
      <c r="G196">
        <v>60.18</v>
      </c>
      <c r="H196">
        <v>60.95</v>
      </c>
      <c r="I196">
        <v>261418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9.7390000000000001E-5</v>
      </c>
      <c r="B197">
        <v>10267</v>
      </c>
      <c r="C197">
        <v>8942</v>
      </c>
      <c r="D197">
        <v>10267</v>
      </c>
      <c r="E197">
        <v>0.44</v>
      </c>
      <c r="F197">
        <v>250527</v>
      </c>
      <c r="G197">
        <v>60.21</v>
      </c>
      <c r="H197">
        <v>60.58</v>
      </c>
      <c r="I197">
        <v>252161</v>
      </c>
      <c r="J197" t="s">
        <v>264</v>
      </c>
      <c r="L197">
        <f>MIN(B193:B197)</f>
        <v>10267</v>
      </c>
      <c r="M197">
        <f>MAX(C193:C197)</f>
        <v>8942</v>
      </c>
      <c r="N197">
        <f>MIN(D193:D197)</f>
        <v>10267</v>
      </c>
      <c r="O197">
        <f>MAX(D193:D197)</f>
        <v>10290</v>
      </c>
    </row>
    <row r="198" spans="1:15" x14ac:dyDescent="0.25">
      <c r="A198">
        <v>1.1256000000000001E-4</v>
      </c>
      <c r="B198">
        <v>8883</v>
      </c>
      <c r="C198">
        <v>7763</v>
      </c>
      <c r="D198">
        <v>8883</v>
      </c>
      <c r="E198">
        <v>0.54</v>
      </c>
      <c r="F198">
        <v>257783</v>
      </c>
      <c r="G198">
        <v>60.62</v>
      </c>
      <c r="H198">
        <v>60.63</v>
      </c>
      <c r="I198">
        <v>257783</v>
      </c>
      <c r="J198" t="s">
        <v>265</v>
      </c>
    </row>
    <row r="199" spans="1:15" x14ac:dyDescent="0.25">
      <c r="A199">
        <v>1.1230000000000001E-4</v>
      </c>
      <c r="B199">
        <v>8904</v>
      </c>
      <c r="C199">
        <v>7763</v>
      </c>
      <c r="D199">
        <v>8904</v>
      </c>
      <c r="E199">
        <v>0.55000000000000004</v>
      </c>
      <c r="F199">
        <v>260732</v>
      </c>
      <c r="G199">
        <v>60.55</v>
      </c>
      <c r="H199">
        <v>60.56</v>
      </c>
      <c r="I199">
        <v>260732</v>
      </c>
      <c r="J199" t="s">
        <v>266</v>
      </c>
    </row>
    <row r="200" spans="1:15" x14ac:dyDescent="0.25">
      <c r="A200">
        <v>1.1257E-4</v>
      </c>
      <c r="B200">
        <v>8882</v>
      </c>
      <c r="C200">
        <v>7763</v>
      </c>
      <c r="D200">
        <v>8882</v>
      </c>
      <c r="E200">
        <v>0.51</v>
      </c>
      <c r="F200">
        <v>257232</v>
      </c>
      <c r="G200">
        <v>60.98</v>
      </c>
      <c r="H200">
        <v>60.98</v>
      </c>
      <c r="I200">
        <v>257232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1.1255E-4</v>
      </c>
      <c r="B201">
        <v>8884</v>
      </c>
      <c r="C201">
        <v>7763</v>
      </c>
      <c r="D201">
        <v>8884</v>
      </c>
      <c r="E201">
        <v>0.5</v>
      </c>
      <c r="F201">
        <v>251754</v>
      </c>
      <c r="G201">
        <v>59.25</v>
      </c>
      <c r="H201">
        <v>60.05</v>
      </c>
      <c r="I201">
        <v>254985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1.1254E-4</v>
      </c>
      <c r="B202">
        <v>8885</v>
      </c>
      <c r="C202">
        <v>7763</v>
      </c>
      <c r="D202">
        <v>8885</v>
      </c>
      <c r="E202">
        <v>0.52</v>
      </c>
      <c r="F202">
        <v>258123</v>
      </c>
      <c r="G202">
        <v>60.62</v>
      </c>
      <c r="H202">
        <v>61.38</v>
      </c>
      <c r="I202">
        <v>261403</v>
      </c>
      <c r="J202" t="s">
        <v>269</v>
      </c>
      <c r="L202">
        <f>MIN(B198:B202)</f>
        <v>8882</v>
      </c>
      <c r="M202">
        <f>MAX(C198:C202)</f>
        <v>7763</v>
      </c>
      <c r="N202">
        <f>MIN(D198:D202)</f>
        <v>8882</v>
      </c>
      <c r="O202">
        <f>MAX(D198:D202)</f>
        <v>8904</v>
      </c>
    </row>
    <row r="203" spans="1:15" x14ac:dyDescent="0.25">
      <c r="A203">
        <v>1.1665E-4</v>
      </c>
      <c r="B203">
        <v>8572</v>
      </c>
      <c r="C203">
        <v>7461</v>
      </c>
      <c r="D203">
        <v>8572</v>
      </c>
      <c r="E203">
        <v>0.52</v>
      </c>
      <c r="F203">
        <v>250646</v>
      </c>
      <c r="G203">
        <v>60.07</v>
      </c>
      <c r="H203">
        <v>60.08</v>
      </c>
      <c r="I203">
        <v>250646</v>
      </c>
      <c r="J203" t="s">
        <v>270</v>
      </c>
    </row>
    <row r="204" spans="1:15" x14ac:dyDescent="0.25">
      <c r="A204">
        <v>1.1637E-4</v>
      </c>
      <c r="B204">
        <v>8592</v>
      </c>
      <c r="C204">
        <v>7501</v>
      </c>
      <c r="D204">
        <v>8592</v>
      </c>
      <c r="E204">
        <v>0.6</v>
      </c>
      <c r="F204">
        <v>249788</v>
      </c>
      <c r="G204">
        <v>60.25</v>
      </c>
      <c r="H204">
        <v>60.26</v>
      </c>
      <c r="I204">
        <v>249788</v>
      </c>
      <c r="J204" t="s">
        <v>271</v>
      </c>
    </row>
    <row r="205" spans="1:15" x14ac:dyDescent="0.25">
      <c r="A205">
        <v>1.1658E-4</v>
      </c>
      <c r="B205">
        <v>8577</v>
      </c>
      <c r="C205">
        <v>7461</v>
      </c>
      <c r="D205">
        <v>8577</v>
      </c>
      <c r="E205">
        <v>0.56000000000000005</v>
      </c>
      <c r="F205">
        <v>252055</v>
      </c>
      <c r="G205">
        <v>60.25</v>
      </c>
      <c r="H205">
        <v>60.26</v>
      </c>
      <c r="I205">
        <v>252055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1.1631E-4</v>
      </c>
      <c r="B206">
        <v>8597</v>
      </c>
      <c r="C206">
        <v>7461</v>
      </c>
      <c r="D206">
        <v>8597</v>
      </c>
      <c r="E206">
        <v>0.51</v>
      </c>
      <c r="F206">
        <v>253511</v>
      </c>
      <c r="G206">
        <v>60.24</v>
      </c>
      <c r="H206">
        <v>60.6</v>
      </c>
      <c r="I206">
        <v>255119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1.1669E-4</v>
      </c>
      <c r="B207">
        <v>8569</v>
      </c>
      <c r="C207">
        <v>7501</v>
      </c>
      <c r="D207">
        <v>8569</v>
      </c>
      <c r="E207">
        <v>0.56000000000000005</v>
      </c>
      <c r="F207">
        <v>251113</v>
      </c>
      <c r="G207">
        <v>60.25</v>
      </c>
      <c r="H207">
        <v>60.7</v>
      </c>
      <c r="I207">
        <v>252753</v>
      </c>
      <c r="J207" t="s">
        <v>274</v>
      </c>
      <c r="L207">
        <f>MIN(B203:B207)</f>
        <v>8569</v>
      </c>
      <c r="M207">
        <f>MAX(C203:C207)</f>
        <v>7501</v>
      </c>
      <c r="N207">
        <f>MIN(D203:D207)</f>
        <v>8569</v>
      </c>
      <c r="O207">
        <f>MAX(D203:D207)</f>
        <v>8597</v>
      </c>
    </row>
    <row r="208" spans="1:15" x14ac:dyDescent="0.25">
      <c r="A208">
        <v>1.1966E-4</v>
      </c>
      <c r="B208">
        <v>8356</v>
      </c>
      <c r="C208">
        <v>7208</v>
      </c>
      <c r="D208">
        <v>8356</v>
      </c>
      <c r="E208">
        <v>0.46</v>
      </c>
      <c r="F208">
        <v>255852</v>
      </c>
      <c r="G208">
        <v>60.18</v>
      </c>
      <c r="H208">
        <v>60.19</v>
      </c>
      <c r="I208">
        <v>255852</v>
      </c>
      <c r="J208" t="s">
        <v>275</v>
      </c>
    </row>
    <row r="209" spans="1:15" x14ac:dyDescent="0.25">
      <c r="A209">
        <v>1.195E-4</v>
      </c>
      <c r="B209">
        <v>8367</v>
      </c>
      <c r="C209">
        <v>7208</v>
      </c>
      <c r="D209">
        <v>8367</v>
      </c>
      <c r="E209">
        <v>0.48</v>
      </c>
      <c r="F209">
        <v>252438</v>
      </c>
      <c r="G209">
        <v>60.3</v>
      </c>
      <c r="H209">
        <v>60.71</v>
      </c>
      <c r="I209">
        <v>254019</v>
      </c>
      <c r="J209" t="s">
        <v>276</v>
      </c>
    </row>
    <row r="210" spans="1:15" x14ac:dyDescent="0.25">
      <c r="A210">
        <v>1.1942000000000001E-4</v>
      </c>
      <c r="B210">
        <v>8373</v>
      </c>
      <c r="C210">
        <v>7208</v>
      </c>
      <c r="D210">
        <v>8373</v>
      </c>
      <c r="E210">
        <v>0.49</v>
      </c>
      <c r="F210">
        <v>257787</v>
      </c>
      <c r="G210">
        <v>60.26</v>
      </c>
      <c r="H210">
        <v>60.27</v>
      </c>
      <c r="I210">
        <v>257787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1.1972E-4</v>
      </c>
      <c r="B211">
        <v>8352</v>
      </c>
      <c r="C211">
        <v>7208</v>
      </c>
      <c r="D211">
        <v>8352</v>
      </c>
      <c r="E211">
        <v>0.56999999999999995</v>
      </c>
      <c r="F211">
        <v>258422</v>
      </c>
      <c r="G211">
        <v>60.47</v>
      </c>
      <c r="H211">
        <v>60.48</v>
      </c>
      <c r="I211">
        <v>258422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1.1942000000000001E-4</v>
      </c>
      <c r="B212">
        <v>8373</v>
      </c>
      <c r="C212">
        <v>7208</v>
      </c>
      <c r="D212">
        <v>8373</v>
      </c>
      <c r="E212">
        <v>0.49</v>
      </c>
      <c r="F212">
        <v>254608</v>
      </c>
      <c r="G212">
        <v>60.27</v>
      </c>
      <c r="H212">
        <v>60.63</v>
      </c>
      <c r="I212">
        <v>256202</v>
      </c>
      <c r="J212" t="s">
        <v>279</v>
      </c>
      <c r="L212">
        <f>MIN(B208:B212)</f>
        <v>8352</v>
      </c>
      <c r="M212">
        <f>MAX(C208:C212)</f>
        <v>7208</v>
      </c>
      <c r="N212">
        <f>MIN(D208:D212)</f>
        <v>8352</v>
      </c>
      <c r="O212">
        <f>MAX(D208:D212)</f>
        <v>8373</v>
      </c>
    </row>
    <row r="213" spans="1:15" x14ac:dyDescent="0.25">
      <c r="A213">
        <v>8.6509999999999997E-5</v>
      </c>
      <c r="B213">
        <v>11558</v>
      </c>
      <c r="C213">
        <v>10473</v>
      </c>
      <c r="D213">
        <v>11558</v>
      </c>
      <c r="E213">
        <v>0.49</v>
      </c>
      <c r="F213">
        <v>268110</v>
      </c>
      <c r="G213">
        <v>60.51</v>
      </c>
      <c r="H213">
        <v>60.51</v>
      </c>
      <c r="I213">
        <v>268110</v>
      </c>
      <c r="J213" t="s">
        <v>280</v>
      </c>
    </row>
    <row r="214" spans="1:15" x14ac:dyDescent="0.25">
      <c r="A214">
        <v>8.6420000000000003E-5</v>
      </c>
      <c r="B214">
        <v>11571</v>
      </c>
      <c r="C214">
        <v>10473</v>
      </c>
      <c r="D214">
        <v>11571</v>
      </c>
      <c r="E214">
        <v>0.55000000000000004</v>
      </c>
      <c r="F214">
        <v>265669</v>
      </c>
      <c r="G214">
        <v>60.42</v>
      </c>
      <c r="H214">
        <v>60.43</v>
      </c>
      <c r="I214">
        <v>265669</v>
      </c>
      <c r="J214" t="s">
        <v>281</v>
      </c>
    </row>
    <row r="215" spans="1:15" x14ac:dyDescent="0.25">
      <c r="A215">
        <v>8.6619999999999994E-5</v>
      </c>
      <c r="B215">
        <v>11544</v>
      </c>
      <c r="C215">
        <v>10473</v>
      </c>
      <c r="D215">
        <v>11544</v>
      </c>
      <c r="E215">
        <v>0.52</v>
      </c>
      <c r="F215">
        <v>267390</v>
      </c>
      <c r="G215">
        <v>60.36</v>
      </c>
      <c r="H215">
        <v>60.36</v>
      </c>
      <c r="I215">
        <v>267390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8.6580000000000001E-5</v>
      </c>
      <c r="B216">
        <v>11549</v>
      </c>
      <c r="C216">
        <v>10473</v>
      </c>
      <c r="D216">
        <v>11549</v>
      </c>
      <c r="E216">
        <v>0.56999999999999995</v>
      </c>
      <c r="F216">
        <v>268626</v>
      </c>
      <c r="G216">
        <v>60.1</v>
      </c>
      <c r="H216">
        <v>60.1</v>
      </c>
      <c r="I216">
        <v>268626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8.6680000000000004E-5</v>
      </c>
      <c r="B217">
        <v>11536</v>
      </c>
      <c r="C217">
        <v>10473</v>
      </c>
      <c r="D217">
        <v>11536</v>
      </c>
      <c r="E217">
        <v>0.55000000000000004</v>
      </c>
      <c r="F217">
        <v>264902</v>
      </c>
      <c r="G217">
        <v>60.11</v>
      </c>
      <c r="H217">
        <v>60.14</v>
      </c>
      <c r="I217">
        <v>264905</v>
      </c>
      <c r="J217" t="s">
        <v>284</v>
      </c>
      <c r="L217">
        <f>MIN(B213:B217)</f>
        <v>11536</v>
      </c>
      <c r="M217">
        <f>MAX(C213:C217)</f>
        <v>10473</v>
      </c>
      <c r="N217">
        <f>MIN(D213:D217)</f>
        <v>11536</v>
      </c>
      <c r="O217">
        <f>MAX(D213:D217)</f>
        <v>11571</v>
      </c>
    </row>
    <row r="218" spans="1:15" x14ac:dyDescent="0.25">
      <c r="A218">
        <v>9.3549999999999997E-5</v>
      </c>
      <c r="B218">
        <v>10688</v>
      </c>
      <c r="C218">
        <v>9681</v>
      </c>
      <c r="D218">
        <v>10688</v>
      </c>
      <c r="E218">
        <v>0.48</v>
      </c>
      <c r="F218">
        <v>264906</v>
      </c>
      <c r="G218">
        <v>61.11</v>
      </c>
      <c r="H218">
        <v>61.11</v>
      </c>
      <c r="I218">
        <v>264906</v>
      </c>
      <c r="J218" t="s">
        <v>285</v>
      </c>
    </row>
    <row r="219" spans="1:15" x14ac:dyDescent="0.25">
      <c r="A219">
        <v>9.3670000000000003E-5</v>
      </c>
      <c r="B219">
        <v>10675</v>
      </c>
      <c r="C219">
        <v>9681</v>
      </c>
      <c r="D219">
        <v>10675</v>
      </c>
      <c r="E219">
        <v>0.54</v>
      </c>
      <c r="F219">
        <v>259803</v>
      </c>
      <c r="G219">
        <v>60</v>
      </c>
      <c r="H219">
        <v>60.01</v>
      </c>
      <c r="I219">
        <v>259803</v>
      </c>
      <c r="J219" t="s">
        <v>286</v>
      </c>
    </row>
    <row r="220" spans="1:15" x14ac:dyDescent="0.25">
      <c r="A220">
        <v>9.4099999999999997E-5</v>
      </c>
      <c r="B220">
        <v>10626</v>
      </c>
      <c r="C220">
        <v>9681</v>
      </c>
      <c r="D220">
        <v>10626</v>
      </c>
      <c r="E220">
        <v>0.49</v>
      </c>
      <c r="F220">
        <v>267258</v>
      </c>
      <c r="G220">
        <v>60.51</v>
      </c>
      <c r="H220">
        <v>60.51</v>
      </c>
      <c r="I220">
        <v>267258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9.365E-5</v>
      </c>
      <c r="B221">
        <v>10677</v>
      </c>
      <c r="C221">
        <v>9681</v>
      </c>
      <c r="D221">
        <v>10677</v>
      </c>
      <c r="E221">
        <v>0.54</v>
      </c>
      <c r="F221">
        <v>261951</v>
      </c>
      <c r="G221">
        <v>60.52</v>
      </c>
      <c r="H221">
        <v>60.53</v>
      </c>
      <c r="I221">
        <v>261951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9.3480000000000006E-5</v>
      </c>
      <c r="B222">
        <v>10697</v>
      </c>
      <c r="C222">
        <v>9681</v>
      </c>
      <c r="D222">
        <v>10697</v>
      </c>
      <c r="E222">
        <v>0.55000000000000004</v>
      </c>
      <c r="F222">
        <v>258152</v>
      </c>
      <c r="G222">
        <v>60.24</v>
      </c>
      <c r="H222">
        <v>60.24</v>
      </c>
      <c r="I222">
        <v>258152</v>
      </c>
      <c r="J222" t="s">
        <v>289</v>
      </c>
      <c r="L222">
        <f>MIN(B218:B222)</f>
        <v>10626</v>
      </c>
      <c r="M222">
        <f>MAX(C218:C222)</f>
        <v>9681</v>
      </c>
      <c r="N222">
        <f>MIN(D218:D222)</f>
        <v>10626</v>
      </c>
      <c r="O222">
        <f>MAX(D218:D222)</f>
        <v>10697</v>
      </c>
    </row>
    <row r="223" spans="1:15" x14ac:dyDescent="0.25">
      <c r="A223">
        <v>1.0669E-4</v>
      </c>
      <c r="B223">
        <v>9372</v>
      </c>
      <c r="C223">
        <v>7785</v>
      </c>
      <c r="D223">
        <v>9372</v>
      </c>
      <c r="E223">
        <v>0.52</v>
      </c>
      <c r="F223">
        <v>253521</v>
      </c>
      <c r="G223">
        <v>60.54</v>
      </c>
      <c r="H223">
        <v>60.55</v>
      </c>
      <c r="I223">
        <v>253521</v>
      </c>
      <c r="J223" t="s">
        <v>290</v>
      </c>
    </row>
    <row r="224" spans="1:15" x14ac:dyDescent="0.25">
      <c r="A224">
        <v>1.0666E-4</v>
      </c>
      <c r="B224">
        <v>9375</v>
      </c>
      <c r="C224">
        <v>7785</v>
      </c>
      <c r="D224">
        <v>9375</v>
      </c>
      <c r="E224">
        <v>0.43</v>
      </c>
      <c r="F224">
        <v>248584</v>
      </c>
      <c r="G224">
        <v>59.83</v>
      </c>
      <c r="H224">
        <v>60.18</v>
      </c>
      <c r="I224">
        <v>250231</v>
      </c>
      <c r="J224" t="s">
        <v>291</v>
      </c>
    </row>
    <row r="225" spans="1:15" x14ac:dyDescent="0.25">
      <c r="A225">
        <v>1.0676E-4</v>
      </c>
      <c r="B225">
        <v>9366</v>
      </c>
      <c r="C225">
        <v>7785</v>
      </c>
      <c r="D225">
        <v>9366</v>
      </c>
      <c r="E225">
        <v>0.56999999999999995</v>
      </c>
      <c r="F225">
        <v>249983</v>
      </c>
      <c r="G225">
        <v>60.03</v>
      </c>
      <c r="H225">
        <v>60.03</v>
      </c>
      <c r="I225">
        <v>249983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1.0664E-4</v>
      </c>
      <c r="B226">
        <v>9376</v>
      </c>
      <c r="C226">
        <v>7785</v>
      </c>
      <c r="D226">
        <v>9376</v>
      </c>
      <c r="E226">
        <v>0.46</v>
      </c>
      <c r="F226">
        <v>252884</v>
      </c>
      <c r="G226">
        <v>60.56</v>
      </c>
      <c r="H226">
        <v>60.56</v>
      </c>
      <c r="I226">
        <v>252884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1.0656E-4</v>
      </c>
      <c r="B227">
        <v>9383</v>
      </c>
      <c r="C227">
        <v>7785</v>
      </c>
      <c r="D227">
        <v>9383</v>
      </c>
      <c r="E227">
        <v>0.52</v>
      </c>
      <c r="F227">
        <v>254463</v>
      </c>
      <c r="G227">
        <v>60.69</v>
      </c>
      <c r="H227">
        <v>61.14</v>
      </c>
      <c r="I227">
        <v>256086</v>
      </c>
      <c r="J227" t="s">
        <v>294</v>
      </c>
      <c r="L227">
        <f>MIN(B223:B227)</f>
        <v>9366</v>
      </c>
      <c r="M227">
        <f>MAX(C223:C227)</f>
        <v>7785</v>
      </c>
      <c r="N227">
        <f>MIN(D223:D227)</f>
        <v>9366</v>
      </c>
      <c r="O227">
        <f>MAX(D223:D227)</f>
        <v>9383</v>
      </c>
    </row>
    <row r="228" spans="1:15" x14ac:dyDescent="0.25">
      <c r="A228">
        <v>1.0326E-4</v>
      </c>
      <c r="B228">
        <v>9683</v>
      </c>
      <c r="C228">
        <v>8654</v>
      </c>
      <c r="D228">
        <v>9683</v>
      </c>
      <c r="E228">
        <v>0.55000000000000004</v>
      </c>
      <c r="F228">
        <v>254554</v>
      </c>
      <c r="G228">
        <v>60.53</v>
      </c>
      <c r="H228">
        <v>60.53</v>
      </c>
      <c r="I228">
        <v>254554</v>
      </c>
      <c r="J228" t="s">
        <v>295</v>
      </c>
    </row>
    <row r="229" spans="1:15" x14ac:dyDescent="0.25">
      <c r="A229">
        <v>1.0343E-4</v>
      </c>
      <c r="B229">
        <v>9667</v>
      </c>
      <c r="C229">
        <v>8654</v>
      </c>
      <c r="D229">
        <v>9667</v>
      </c>
      <c r="E229">
        <v>0.49</v>
      </c>
      <c r="F229">
        <v>254178</v>
      </c>
      <c r="G229">
        <v>60.13</v>
      </c>
      <c r="H229">
        <v>60.53</v>
      </c>
      <c r="I229">
        <v>255690</v>
      </c>
      <c r="J229" t="s">
        <v>296</v>
      </c>
    </row>
    <row r="230" spans="1:15" x14ac:dyDescent="0.25">
      <c r="A230">
        <v>1.0328E-4</v>
      </c>
      <c r="B230">
        <v>9681</v>
      </c>
      <c r="C230">
        <v>8654</v>
      </c>
      <c r="D230">
        <v>9681</v>
      </c>
      <c r="E230">
        <v>0.56000000000000005</v>
      </c>
      <c r="F230">
        <v>258165</v>
      </c>
      <c r="G230">
        <v>60.93</v>
      </c>
      <c r="H230">
        <v>60.93</v>
      </c>
      <c r="I230">
        <v>258165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1.0315999999999999E-4</v>
      </c>
      <c r="B231">
        <v>9693</v>
      </c>
      <c r="C231">
        <v>8660</v>
      </c>
      <c r="D231">
        <v>9693</v>
      </c>
      <c r="E231">
        <v>0.56000000000000005</v>
      </c>
      <c r="F231">
        <v>253472</v>
      </c>
      <c r="G231">
        <v>60.31</v>
      </c>
      <c r="H231">
        <v>60.32</v>
      </c>
      <c r="I231">
        <v>253472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1.0354E-4</v>
      </c>
      <c r="B232">
        <v>9657</v>
      </c>
      <c r="C232">
        <v>8654</v>
      </c>
      <c r="D232">
        <v>9657</v>
      </c>
      <c r="E232">
        <v>0.56999999999999995</v>
      </c>
      <c r="F232">
        <v>256832</v>
      </c>
      <c r="G232">
        <v>60.29</v>
      </c>
      <c r="H232">
        <v>60.29</v>
      </c>
      <c r="I232">
        <v>256832</v>
      </c>
      <c r="J232" t="s">
        <v>299</v>
      </c>
      <c r="L232">
        <f>MIN(B228:B232)</f>
        <v>9657</v>
      </c>
      <c r="M232">
        <f>MAX(C228:C232)</f>
        <v>8660</v>
      </c>
      <c r="N232">
        <f>MIN(D228:D232)</f>
        <v>9657</v>
      </c>
      <c r="O232">
        <f>MAX(D228:D232)</f>
        <v>9693</v>
      </c>
    </row>
    <row r="233" spans="1:15" x14ac:dyDescent="0.25">
      <c r="A233">
        <v>8.7929999999999993E-5</v>
      </c>
      <c r="B233">
        <v>11372</v>
      </c>
      <c r="C233">
        <v>9990</v>
      </c>
      <c r="D233">
        <v>11372</v>
      </c>
      <c r="E233">
        <v>0.5</v>
      </c>
      <c r="F233">
        <v>253357</v>
      </c>
      <c r="G233">
        <v>60.67</v>
      </c>
      <c r="H233">
        <v>60.68</v>
      </c>
      <c r="I233">
        <v>253357</v>
      </c>
      <c r="J233" t="s">
        <v>300</v>
      </c>
    </row>
    <row r="234" spans="1:15" x14ac:dyDescent="0.25">
      <c r="A234">
        <v>8.7800000000000006E-5</v>
      </c>
      <c r="B234">
        <v>11388</v>
      </c>
      <c r="C234">
        <v>9990</v>
      </c>
      <c r="D234">
        <v>11388</v>
      </c>
      <c r="E234">
        <v>0.56999999999999995</v>
      </c>
      <c r="F234">
        <v>255934</v>
      </c>
      <c r="G234">
        <v>60.23</v>
      </c>
      <c r="H234">
        <v>60.23</v>
      </c>
      <c r="I234">
        <v>255934</v>
      </c>
      <c r="J234" t="s">
        <v>301</v>
      </c>
    </row>
    <row r="235" spans="1:15" x14ac:dyDescent="0.25">
      <c r="A235">
        <v>8.7670000000000006E-5</v>
      </c>
      <c r="B235">
        <v>11406</v>
      </c>
      <c r="C235">
        <v>9990</v>
      </c>
      <c r="D235">
        <v>11406</v>
      </c>
      <c r="E235">
        <v>0.52</v>
      </c>
      <c r="F235">
        <v>256781</v>
      </c>
      <c r="G235">
        <v>60.18</v>
      </c>
      <c r="H235">
        <v>60.56</v>
      </c>
      <c r="I235">
        <v>258391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8.7849999999999994E-5</v>
      </c>
      <c r="B236">
        <v>11382</v>
      </c>
      <c r="C236">
        <v>9990</v>
      </c>
      <c r="D236">
        <v>11382</v>
      </c>
      <c r="E236">
        <v>0.5</v>
      </c>
      <c r="F236">
        <v>251744</v>
      </c>
      <c r="G236">
        <v>60.15</v>
      </c>
      <c r="H236">
        <v>60.57</v>
      </c>
      <c r="I236">
        <v>253339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8.7940000000000002E-5</v>
      </c>
      <c r="B237">
        <v>11370</v>
      </c>
      <c r="C237">
        <v>9990</v>
      </c>
      <c r="D237">
        <v>11370</v>
      </c>
      <c r="E237">
        <v>0.46</v>
      </c>
      <c r="F237">
        <v>255140</v>
      </c>
      <c r="G237">
        <v>60.43</v>
      </c>
      <c r="H237">
        <v>60.43</v>
      </c>
      <c r="I237">
        <v>255140</v>
      </c>
      <c r="J237" t="s">
        <v>304</v>
      </c>
      <c r="L237">
        <f>MIN(B233:B237)</f>
        <v>11370</v>
      </c>
      <c r="M237">
        <f>MAX(C233:C237)</f>
        <v>9990</v>
      </c>
      <c r="N237">
        <f>MIN(D233:D237)</f>
        <v>11370</v>
      </c>
      <c r="O237">
        <f>MAX(D233:D237)</f>
        <v>11406</v>
      </c>
    </row>
    <row r="238" spans="1:15" x14ac:dyDescent="0.25">
      <c r="A238">
        <v>9.1879999999999994E-5</v>
      </c>
      <c r="B238">
        <v>10883</v>
      </c>
      <c r="C238">
        <v>10068</v>
      </c>
      <c r="D238">
        <v>10883</v>
      </c>
      <c r="E238">
        <v>0.54</v>
      </c>
      <c r="F238">
        <v>263341</v>
      </c>
      <c r="G238">
        <v>60.57</v>
      </c>
      <c r="H238">
        <v>60.58</v>
      </c>
      <c r="I238">
        <v>263341</v>
      </c>
      <c r="J238" t="s">
        <v>305</v>
      </c>
    </row>
    <row r="239" spans="1:15" x14ac:dyDescent="0.25">
      <c r="A239">
        <v>9.1730000000000004E-5</v>
      </c>
      <c r="B239">
        <v>10901</v>
      </c>
      <c r="C239">
        <v>10068</v>
      </c>
      <c r="D239">
        <v>10901</v>
      </c>
      <c r="E239">
        <v>0.56999999999999995</v>
      </c>
      <c r="F239">
        <v>254683</v>
      </c>
      <c r="G239">
        <v>59.6</v>
      </c>
      <c r="H239">
        <v>60.02</v>
      </c>
      <c r="I239">
        <v>256326</v>
      </c>
      <c r="J239" t="s">
        <v>306</v>
      </c>
    </row>
    <row r="240" spans="1:15" x14ac:dyDescent="0.25">
      <c r="A240">
        <v>9.2139999999999995E-5</v>
      </c>
      <c r="B240">
        <v>10852</v>
      </c>
      <c r="C240">
        <v>10068</v>
      </c>
      <c r="D240">
        <v>10852</v>
      </c>
      <c r="E240">
        <v>0.54</v>
      </c>
      <c r="F240">
        <v>257118</v>
      </c>
      <c r="G240">
        <v>60.54</v>
      </c>
      <c r="H240">
        <v>60.55</v>
      </c>
      <c r="I240">
        <v>257118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9.1619999999999994E-5</v>
      </c>
      <c r="B241">
        <v>10914</v>
      </c>
      <c r="C241">
        <v>10068</v>
      </c>
      <c r="D241">
        <v>10914</v>
      </c>
      <c r="E241">
        <v>0.51</v>
      </c>
      <c r="F241">
        <v>261141</v>
      </c>
      <c r="G241">
        <v>60.07</v>
      </c>
      <c r="H241">
        <v>60.1</v>
      </c>
      <c r="I241">
        <v>261144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9.1940000000000004E-5</v>
      </c>
      <c r="B242">
        <v>10876</v>
      </c>
      <c r="C242">
        <v>10068</v>
      </c>
      <c r="D242">
        <v>10876</v>
      </c>
      <c r="E242">
        <v>0.46</v>
      </c>
      <c r="F242">
        <v>261239</v>
      </c>
      <c r="G242">
        <v>60.52</v>
      </c>
      <c r="H242">
        <v>60.53</v>
      </c>
      <c r="I242">
        <v>261239</v>
      </c>
      <c r="J242" t="s">
        <v>309</v>
      </c>
      <c r="L242">
        <f>MIN(B238:B242)</f>
        <v>10852</v>
      </c>
      <c r="M242">
        <f>MAX(C238:C242)</f>
        <v>10068</v>
      </c>
      <c r="N242">
        <f>MIN(D238:D242)</f>
        <v>10852</v>
      </c>
      <c r="O242">
        <f>MAX(D238:D242)</f>
        <v>10914</v>
      </c>
    </row>
    <row r="243" spans="1:15" x14ac:dyDescent="0.25">
      <c r="A243">
        <v>8.0740000000000003E-5</v>
      </c>
      <c r="B243">
        <v>12384</v>
      </c>
      <c r="C243">
        <v>11713</v>
      </c>
      <c r="D243">
        <v>12384</v>
      </c>
      <c r="E243">
        <v>0.48</v>
      </c>
      <c r="F243">
        <v>263298</v>
      </c>
      <c r="G243">
        <v>60.16</v>
      </c>
      <c r="H243">
        <v>60.17</v>
      </c>
      <c r="I243">
        <v>263298</v>
      </c>
      <c r="J243" t="s">
        <v>310</v>
      </c>
    </row>
    <row r="244" spans="1:15" x14ac:dyDescent="0.25">
      <c r="A244">
        <v>8.0699999999999996E-5</v>
      </c>
      <c r="B244">
        <v>12390</v>
      </c>
      <c r="C244">
        <v>11713</v>
      </c>
      <c r="D244">
        <v>12390</v>
      </c>
      <c r="E244">
        <v>0.59</v>
      </c>
      <c r="F244">
        <v>263595</v>
      </c>
      <c r="G244">
        <v>60.3</v>
      </c>
      <c r="H244">
        <v>60.66</v>
      </c>
      <c r="I244">
        <v>265204</v>
      </c>
      <c r="J244" t="s">
        <v>311</v>
      </c>
    </row>
    <row r="245" spans="1:15" x14ac:dyDescent="0.25">
      <c r="A245">
        <v>8.0690000000000002E-5</v>
      </c>
      <c r="B245">
        <v>12392</v>
      </c>
      <c r="C245">
        <v>11713</v>
      </c>
      <c r="D245">
        <v>12392</v>
      </c>
      <c r="E245">
        <v>0.6</v>
      </c>
      <c r="F245">
        <v>263992</v>
      </c>
      <c r="G245">
        <v>60.41</v>
      </c>
      <c r="H245">
        <v>60.41</v>
      </c>
      <c r="I245">
        <v>263992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8.0660000000000004E-5</v>
      </c>
      <c r="B246">
        <v>12397</v>
      </c>
      <c r="C246">
        <v>11713</v>
      </c>
      <c r="D246">
        <v>12397</v>
      </c>
      <c r="E246">
        <v>0.54</v>
      </c>
      <c r="F246">
        <v>263529</v>
      </c>
      <c r="G246">
        <v>60.21</v>
      </c>
      <c r="H246">
        <v>60.21</v>
      </c>
      <c r="I246">
        <v>263529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8.0890000000000006E-5</v>
      </c>
      <c r="B247">
        <v>12361</v>
      </c>
      <c r="C247">
        <v>11713</v>
      </c>
      <c r="D247">
        <v>12361</v>
      </c>
      <c r="E247">
        <v>0.48</v>
      </c>
      <c r="F247">
        <v>263172</v>
      </c>
      <c r="G247">
        <v>60.35</v>
      </c>
      <c r="H247">
        <v>60.36</v>
      </c>
      <c r="I247">
        <v>263172</v>
      </c>
      <c r="J247" t="s">
        <v>314</v>
      </c>
      <c r="L247">
        <f>MIN(B243:B247)</f>
        <v>12361</v>
      </c>
      <c r="M247">
        <f>MAX(C243:C247)</f>
        <v>11713</v>
      </c>
      <c r="N247">
        <f>MIN(D243:D247)</f>
        <v>12361</v>
      </c>
      <c r="O247">
        <f>MAX(D243:D247)</f>
        <v>12397</v>
      </c>
    </row>
    <row r="248" spans="1:15" x14ac:dyDescent="0.25">
      <c r="A248">
        <v>9.7310000000000002E-5</v>
      </c>
      <c r="B248">
        <v>10275</v>
      </c>
      <c r="C248">
        <v>8504</v>
      </c>
      <c r="D248">
        <v>10275</v>
      </c>
      <c r="E248">
        <v>0.54</v>
      </c>
      <c r="F248">
        <v>264971</v>
      </c>
      <c r="G248">
        <v>60.23</v>
      </c>
      <c r="H248">
        <v>60.23</v>
      </c>
      <c r="I248">
        <v>264971</v>
      </c>
      <c r="J248" t="s">
        <v>315</v>
      </c>
    </row>
    <row r="249" spans="1:15" x14ac:dyDescent="0.25">
      <c r="A249">
        <v>9.734E-5</v>
      </c>
      <c r="B249">
        <v>10272</v>
      </c>
      <c r="C249">
        <v>8504</v>
      </c>
      <c r="D249">
        <v>10272</v>
      </c>
      <c r="E249">
        <v>0.54</v>
      </c>
      <c r="F249">
        <v>261506</v>
      </c>
      <c r="G249">
        <v>60.06</v>
      </c>
      <c r="H249">
        <v>60.5</v>
      </c>
      <c r="I249">
        <v>263129</v>
      </c>
      <c r="J249" t="s">
        <v>316</v>
      </c>
    </row>
    <row r="250" spans="1:15" x14ac:dyDescent="0.25">
      <c r="A250">
        <v>9.7349999999999995E-5</v>
      </c>
      <c r="B250">
        <v>10271</v>
      </c>
      <c r="C250">
        <v>8504</v>
      </c>
      <c r="D250">
        <v>10271</v>
      </c>
      <c r="E250">
        <v>0.51</v>
      </c>
      <c r="F250">
        <v>256214</v>
      </c>
      <c r="G250">
        <v>59.88</v>
      </c>
      <c r="H250">
        <v>60.23</v>
      </c>
      <c r="I250">
        <v>257846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9.7209999999999999E-5</v>
      </c>
      <c r="B251">
        <v>10286</v>
      </c>
      <c r="C251">
        <v>8504</v>
      </c>
      <c r="D251">
        <v>10286</v>
      </c>
      <c r="E251">
        <v>0.48</v>
      </c>
      <c r="F251">
        <v>257893</v>
      </c>
      <c r="G251">
        <v>59.92</v>
      </c>
      <c r="H251">
        <v>60.35</v>
      </c>
      <c r="I251">
        <v>259533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9.747E-5</v>
      </c>
      <c r="B252">
        <v>10259</v>
      </c>
      <c r="C252">
        <v>8504</v>
      </c>
      <c r="D252">
        <v>10259</v>
      </c>
      <c r="E252">
        <v>0.6</v>
      </c>
      <c r="F252">
        <v>259101</v>
      </c>
      <c r="G252">
        <v>59.82</v>
      </c>
      <c r="H252">
        <v>60.21</v>
      </c>
      <c r="I252">
        <v>260683</v>
      </c>
      <c r="J252" t="s">
        <v>319</v>
      </c>
      <c r="L252">
        <f>MIN(B248:B252)</f>
        <v>10259</v>
      </c>
      <c r="M252">
        <f>MAX(C248:C252)</f>
        <v>8504</v>
      </c>
      <c r="N252">
        <f>MIN(D248:D252)</f>
        <v>10259</v>
      </c>
      <c r="O252">
        <f>MAX(D248:D252)</f>
        <v>10286</v>
      </c>
    </row>
    <row r="253" spans="1:15" x14ac:dyDescent="0.25">
      <c r="A253">
        <v>1.0976000000000001E-4</v>
      </c>
      <c r="B253">
        <v>9110</v>
      </c>
      <c r="C253">
        <v>8159</v>
      </c>
      <c r="D253">
        <v>9110</v>
      </c>
      <c r="E253">
        <v>0.51</v>
      </c>
      <c r="F253">
        <v>253765</v>
      </c>
      <c r="G253">
        <v>60.66</v>
      </c>
      <c r="H253">
        <v>60.66</v>
      </c>
      <c r="I253">
        <v>253765</v>
      </c>
      <c r="J253" t="s">
        <v>320</v>
      </c>
    </row>
    <row r="254" spans="1:15" x14ac:dyDescent="0.25">
      <c r="A254">
        <v>1.0985E-4</v>
      </c>
      <c r="B254">
        <v>9102</v>
      </c>
      <c r="C254">
        <v>8159</v>
      </c>
      <c r="D254">
        <v>9102</v>
      </c>
      <c r="E254">
        <v>0.5</v>
      </c>
      <c r="F254">
        <v>259311</v>
      </c>
      <c r="G254">
        <v>60.35</v>
      </c>
      <c r="H254">
        <v>60.73</v>
      </c>
      <c r="I254">
        <v>260933</v>
      </c>
      <c r="J254" t="s">
        <v>321</v>
      </c>
    </row>
    <row r="255" spans="1:15" x14ac:dyDescent="0.25">
      <c r="A255">
        <v>1.1006E-4</v>
      </c>
      <c r="B255">
        <v>9085</v>
      </c>
      <c r="C255">
        <v>8159</v>
      </c>
      <c r="D255">
        <v>9085</v>
      </c>
      <c r="E255">
        <v>0.51</v>
      </c>
      <c r="F255">
        <v>255056</v>
      </c>
      <c r="G255">
        <v>60.17</v>
      </c>
      <c r="H255">
        <v>60.18</v>
      </c>
      <c r="I255">
        <v>255056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1.1027999999999999E-4</v>
      </c>
      <c r="B256">
        <v>9067</v>
      </c>
      <c r="C256">
        <v>8159</v>
      </c>
      <c r="D256">
        <v>9067</v>
      </c>
      <c r="E256">
        <v>0.55000000000000004</v>
      </c>
      <c r="F256">
        <v>265392</v>
      </c>
      <c r="G256">
        <v>61.36</v>
      </c>
      <c r="H256">
        <v>61.37</v>
      </c>
      <c r="I256">
        <v>265392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1.1014E-4</v>
      </c>
      <c r="B257">
        <v>9078</v>
      </c>
      <c r="C257">
        <v>8159</v>
      </c>
      <c r="D257">
        <v>9078</v>
      </c>
      <c r="E257">
        <v>0.5</v>
      </c>
      <c r="F257">
        <v>261621</v>
      </c>
      <c r="G257">
        <v>60.09</v>
      </c>
      <c r="H257">
        <v>60.46</v>
      </c>
      <c r="I257">
        <v>263254</v>
      </c>
      <c r="J257" t="s">
        <v>324</v>
      </c>
      <c r="L257">
        <f>MIN(B253:B257)</f>
        <v>9067</v>
      </c>
      <c r="M257">
        <f>MAX(C253:C257)</f>
        <v>8159</v>
      </c>
      <c r="N257">
        <f>MIN(D253:D257)</f>
        <v>9067</v>
      </c>
      <c r="O257">
        <f>MAX(D253:D257)</f>
        <v>9110</v>
      </c>
    </row>
    <row r="258" spans="1:15" x14ac:dyDescent="0.25">
      <c r="A258">
        <v>9.3140000000000006E-5</v>
      </c>
      <c r="B258">
        <v>10735</v>
      </c>
      <c r="C258">
        <v>9464</v>
      </c>
      <c r="D258">
        <v>10735</v>
      </c>
      <c r="E258">
        <v>0.49</v>
      </c>
      <c r="F258">
        <v>268485</v>
      </c>
      <c r="G258">
        <v>60.19</v>
      </c>
      <c r="H258">
        <v>60.57</v>
      </c>
      <c r="I258">
        <v>270066</v>
      </c>
      <c r="J258" t="s">
        <v>325</v>
      </c>
    </row>
    <row r="259" spans="1:15" x14ac:dyDescent="0.25">
      <c r="A259">
        <v>9.3159999999999996E-5</v>
      </c>
      <c r="B259">
        <v>10733</v>
      </c>
      <c r="C259">
        <v>9664</v>
      </c>
      <c r="D259">
        <v>10733</v>
      </c>
      <c r="E259">
        <v>0.56000000000000005</v>
      </c>
      <c r="F259">
        <v>267828</v>
      </c>
      <c r="G259">
        <v>60.3</v>
      </c>
      <c r="H259">
        <v>60.31</v>
      </c>
      <c r="I259">
        <v>267828</v>
      </c>
      <c r="J259" t="s">
        <v>326</v>
      </c>
    </row>
    <row r="260" spans="1:15" x14ac:dyDescent="0.25">
      <c r="A260">
        <v>9.323E-5</v>
      </c>
      <c r="B260">
        <v>10725</v>
      </c>
      <c r="C260">
        <v>9567</v>
      </c>
      <c r="D260">
        <v>10725</v>
      </c>
      <c r="E260">
        <v>0.55000000000000004</v>
      </c>
      <c r="F260">
        <v>271788</v>
      </c>
      <c r="G260">
        <v>60.29</v>
      </c>
      <c r="H260">
        <v>60.3</v>
      </c>
      <c r="I260">
        <v>271788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9.3200000000000002E-5</v>
      </c>
      <c r="B261">
        <v>10729</v>
      </c>
      <c r="C261">
        <v>9567</v>
      </c>
      <c r="D261">
        <v>10729</v>
      </c>
      <c r="E261">
        <v>0.49</v>
      </c>
      <c r="F261">
        <v>267042</v>
      </c>
      <c r="G261">
        <v>60.26</v>
      </c>
      <c r="H261">
        <v>60.26</v>
      </c>
      <c r="I261">
        <v>267042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9.3059999999999993E-5</v>
      </c>
      <c r="B262">
        <v>10745</v>
      </c>
      <c r="C262">
        <v>9567</v>
      </c>
      <c r="D262">
        <v>10745</v>
      </c>
      <c r="E262">
        <v>0.54</v>
      </c>
      <c r="F262">
        <v>266375</v>
      </c>
      <c r="G262">
        <v>60.3</v>
      </c>
      <c r="H262">
        <v>60.3</v>
      </c>
      <c r="I262">
        <v>266375</v>
      </c>
      <c r="J262" t="s">
        <v>329</v>
      </c>
      <c r="L262">
        <f>MIN(B258:B262)</f>
        <v>10725</v>
      </c>
      <c r="M262">
        <f>MAX(C258:C262)</f>
        <v>9664</v>
      </c>
      <c r="N262">
        <f>MIN(D258:D262)</f>
        <v>10725</v>
      </c>
      <c r="O262">
        <f>MAX(D258:D262)</f>
        <v>10745</v>
      </c>
    </row>
    <row r="263" spans="1:15" x14ac:dyDescent="0.25">
      <c r="A263">
        <v>9.5509999999999999E-5</v>
      </c>
      <c r="B263">
        <v>10469</v>
      </c>
      <c r="C263">
        <v>9177</v>
      </c>
      <c r="D263">
        <v>10469</v>
      </c>
      <c r="E263">
        <v>0.56999999999999995</v>
      </c>
      <c r="F263">
        <v>264438</v>
      </c>
      <c r="G263">
        <v>60.38</v>
      </c>
      <c r="H263">
        <v>60.38</v>
      </c>
      <c r="I263">
        <v>264438</v>
      </c>
      <c r="J263" t="s">
        <v>330</v>
      </c>
    </row>
    <row r="264" spans="1:15" x14ac:dyDescent="0.25">
      <c r="A264">
        <v>9.5450000000000003E-5</v>
      </c>
      <c r="B264">
        <v>10476</v>
      </c>
      <c r="C264">
        <v>9177</v>
      </c>
      <c r="D264">
        <v>10476</v>
      </c>
      <c r="E264">
        <v>0.55000000000000004</v>
      </c>
      <c r="F264">
        <v>263884</v>
      </c>
      <c r="G264">
        <v>60.68</v>
      </c>
      <c r="H264">
        <v>60.68</v>
      </c>
      <c r="I264">
        <v>263884</v>
      </c>
      <c r="J264" t="s">
        <v>331</v>
      </c>
    </row>
    <row r="265" spans="1:15" x14ac:dyDescent="0.25">
      <c r="A265">
        <v>9.5290000000000004E-5</v>
      </c>
      <c r="B265">
        <v>10493</v>
      </c>
      <c r="C265">
        <v>9177</v>
      </c>
      <c r="D265">
        <v>10493</v>
      </c>
      <c r="E265">
        <v>0.55000000000000004</v>
      </c>
      <c r="F265">
        <v>258550</v>
      </c>
      <c r="G265">
        <v>59.78</v>
      </c>
      <c r="H265">
        <v>60.52</v>
      </c>
      <c r="I265">
        <v>261782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9.5320000000000002E-5</v>
      </c>
      <c r="B266">
        <v>10490</v>
      </c>
      <c r="C266">
        <v>9177</v>
      </c>
      <c r="D266">
        <v>10490</v>
      </c>
      <c r="E266">
        <v>0.46</v>
      </c>
      <c r="F266">
        <v>262840</v>
      </c>
      <c r="G266">
        <v>60.65</v>
      </c>
      <c r="H266">
        <v>60.66</v>
      </c>
      <c r="I266">
        <v>262840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9.5589999999999998E-5</v>
      </c>
      <c r="B267">
        <v>10460</v>
      </c>
      <c r="C267">
        <v>9177</v>
      </c>
      <c r="D267">
        <v>10460</v>
      </c>
      <c r="E267">
        <v>0.52</v>
      </c>
      <c r="F267">
        <v>264553</v>
      </c>
      <c r="G267">
        <v>60.03</v>
      </c>
      <c r="H267">
        <v>60.04</v>
      </c>
      <c r="I267">
        <v>264553</v>
      </c>
      <c r="J267" t="s">
        <v>334</v>
      </c>
      <c r="L267">
        <f>MIN(B263:B267)</f>
        <v>10460</v>
      </c>
      <c r="M267">
        <f>MAX(C263:C267)</f>
        <v>9177</v>
      </c>
      <c r="N267">
        <f>MIN(D263:D267)</f>
        <v>10460</v>
      </c>
      <c r="O267">
        <f>MAX(D263:D267)</f>
        <v>10493</v>
      </c>
    </row>
    <row r="268" spans="1:15" x14ac:dyDescent="0.25">
      <c r="A268">
        <v>9.6819999999999998E-5</v>
      </c>
      <c r="B268">
        <v>10327</v>
      </c>
      <c r="C268">
        <v>8980</v>
      </c>
      <c r="D268">
        <v>10327</v>
      </c>
      <c r="E268">
        <v>0.51</v>
      </c>
      <c r="F268">
        <v>258375</v>
      </c>
      <c r="G268">
        <v>60.35</v>
      </c>
      <c r="H268">
        <v>60.36</v>
      </c>
      <c r="I268">
        <v>258375</v>
      </c>
      <c r="J268" t="s">
        <v>335</v>
      </c>
    </row>
    <row r="269" spans="1:15" x14ac:dyDescent="0.25">
      <c r="A269">
        <v>9.6799999999999995E-5</v>
      </c>
      <c r="B269">
        <v>10330</v>
      </c>
      <c r="C269">
        <v>8980</v>
      </c>
      <c r="D269">
        <v>10330</v>
      </c>
      <c r="E269">
        <v>0.56000000000000005</v>
      </c>
      <c r="F269">
        <v>259095</v>
      </c>
      <c r="G269">
        <v>60.55</v>
      </c>
      <c r="H269">
        <v>60.55</v>
      </c>
      <c r="I269">
        <v>259095</v>
      </c>
      <c r="J269" t="s">
        <v>336</v>
      </c>
    </row>
    <row r="270" spans="1:15" x14ac:dyDescent="0.25">
      <c r="A270">
        <v>9.6860000000000004E-5</v>
      </c>
      <c r="B270">
        <v>10323</v>
      </c>
      <c r="C270">
        <v>8980</v>
      </c>
      <c r="D270">
        <v>10323</v>
      </c>
      <c r="E270">
        <v>0.56999999999999995</v>
      </c>
      <c r="F270">
        <v>260612</v>
      </c>
      <c r="G270">
        <v>60.57</v>
      </c>
      <c r="H270">
        <v>60.58</v>
      </c>
      <c r="I270">
        <v>260612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9.6910000000000006E-5</v>
      </c>
      <c r="B271">
        <v>10318</v>
      </c>
      <c r="C271">
        <v>8980</v>
      </c>
      <c r="D271">
        <v>10318</v>
      </c>
      <c r="E271">
        <v>0.39</v>
      </c>
      <c r="F271">
        <v>261274</v>
      </c>
      <c r="G271">
        <v>60.33</v>
      </c>
      <c r="H271">
        <v>60.34</v>
      </c>
      <c r="I271">
        <v>261274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9.679E-5</v>
      </c>
      <c r="B272">
        <v>10331</v>
      </c>
      <c r="C272">
        <v>8980</v>
      </c>
      <c r="D272">
        <v>10331</v>
      </c>
      <c r="E272">
        <v>0.59</v>
      </c>
      <c r="F272">
        <v>259298</v>
      </c>
      <c r="G272">
        <v>60.64</v>
      </c>
      <c r="H272">
        <v>60.65</v>
      </c>
      <c r="I272">
        <v>259298</v>
      </c>
      <c r="J272" t="s">
        <v>339</v>
      </c>
      <c r="L272">
        <f>MIN(B268:B272)</f>
        <v>10318</v>
      </c>
      <c r="M272">
        <f>MAX(C268:C272)</f>
        <v>8980</v>
      </c>
      <c r="N272">
        <f>MIN(D268:D272)</f>
        <v>10318</v>
      </c>
      <c r="O272">
        <f>MAX(D268:D272)</f>
        <v>10331</v>
      </c>
    </row>
    <row r="273" spans="1:15" x14ac:dyDescent="0.25">
      <c r="A273">
        <v>1.0471000000000001E-4</v>
      </c>
      <c r="B273">
        <v>9549</v>
      </c>
      <c r="C273">
        <v>8695</v>
      </c>
      <c r="D273">
        <v>9549</v>
      </c>
      <c r="E273">
        <v>0.44</v>
      </c>
      <c r="F273">
        <v>250831</v>
      </c>
      <c r="G273">
        <v>60.74</v>
      </c>
      <c r="H273">
        <v>60.74</v>
      </c>
      <c r="I273">
        <v>250831</v>
      </c>
      <c r="J273" t="s">
        <v>340</v>
      </c>
    </row>
    <row r="274" spans="1:15" x14ac:dyDescent="0.25">
      <c r="A274">
        <v>1.0503E-4</v>
      </c>
      <c r="B274">
        <v>9520</v>
      </c>
      <c r="C274">
        <v>8687</v>
      </c>
      <c r="D274">
        <v>9520</v>
      </c>
      <c r="E274">
        <v>0.56999999999999995</v>
      </c>
      <c r="F274">
        <v>247592</v>
      </c>
      <c r="G274">
        <v>60.11</v>
      </c>
      <c r="H274">
        <v>60.11</v>
      </c>
      <c r="I274">
        <v>247592</v>
      </c>
      <c r="J274" t="s">
        <v>341</v>
      </c>
    </row>
    <row r="275" spans="1:15" x14ac:dyDescent="0.25">
      <c r="A275">
        <v>1.0498E-4</v>
      </c>
      <c r="B275">
        <v>9525</v>
      </c>
      <c r="C275">
        <v>8693</v>
      </c>
      <c r="D275">
        <v>9525</v>
      </c>
      <c r="E275">
        <v>0.44</v>
      </c>
      <c r="F275">
        <v>252320</v>
      </c>
      <c r="G275">
        <v>60.75</v>
      </c>
      <c r="H275">
        <v>60.75</v>
      </c>
      <c r="I275">
        <v>252320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1.0465E-4</v>
      </c>
      <c r="B276">
        <v>9555</v>
      </c>
      <c r="C276">
        <v>8695</v>
      </c>
      <c r="D276">
        <v>9555</v>
      </c>
      <c r="E276">
        <v>0.54</v>
      </c>
      <c r="F276">
        <v>248535</v>
      </c>
      <c r="G276">
        <v>60.42</v>
      </c>
      <c r="H276">
        <v>60.43</v>
      </c>
      <c r="I276">
        <v>248535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1.0485E-4</v>
      </c>
      <c r="B277">
        <v>9536</v>
      </c>
      <c r="C277">
        <v>8695</v>
      </c>
      <c r="D277">
        <v>9536</v>
      </c>
      <c r="E277">
        <v>0.49</v>
      </c>
      <c r="F277">
        <v>248474</v>
      </c>
      <c r="G277">
        <v>60.15</v>
      </c>
      <c r="H277">
        <v>60.56</v>
      </c>
      <c r="I277">
        <v>250101</v>
      </c>
      <c r="J277" t="s">
        <v>344</v>
      </c>
      <c r="L277">
        <f>MIN(B273:B277)</f>
        <v>9520</v>
      </c>
      <c r="M277">
        <f>MAX(C273:C277)</f>
        <v>8695</v>
      </c>
      <c r="N277">
        <f>MIN(D273:D277)</f>
        <v>9520</v>
      </c>
      <c r="O277">
        <f>MAX(D273:D277)</f>
        <v>9555</v>
      </c>
    </row>
    <row r="278" spans="1:15" x14ac:dyDescent="0.25">
      <c r="A278">
        <v>8.5130000000000007E-5</v>
      </c>
      <c r="B278">
        <v>11746</v>
      </c>
      <c r="C278">
        <v>10901</v>
      </c>
      <c r="D278">
        <v>11746</v>
      </c>
      <c r="E278">
        <v>0.52</v>
      </c>
      <c r="F278">
        <v>261109</v>
      </c>
      <c r="G278">
        <v>60.32</v>
      </c>
      <c r="H278">
        <v>60.33</v>
      </c>
      <c r="I278">
        <v>261109</v>
      </c>
      <c r="J278" t="s">
        <v>345</v>
      </c>
    </row>
    <row r="279" spans="1:15" x14ac:dyDescent="0.25">
      <c r="A279">
        <v>8.5110000000000003E-5</v>
      </c>
      <c r="B279">
        <v>11748</v>
      </c>
      <c r="C279">
        <v>10901</v>
      </c>
      <c r="D279">
        <v>11748</v>
      </c>
      <c r="E279">
        <v>0.56000000000000005</v>
      </c>
      <c r="F279">
        <v>269831</v>
      </c>
      <c r="G279">
        <v>60.35</v>
      </c>
      <c r="H279">
        <v>60.36</v>
      </c>
      <c r="I279">
        <v>269831</v>
      </c>
      <c r="J279" t="s">
        <v>346</v>
      </c>
    </row>
    <row r="280" spans="1:15" x14ac:dyDescent="0.25">
      <c r="A280">
        <v>8.4980000000000003E-5</v>
      </c>
      <c r="B280">
        <v>11766</v>
      </c>
      <c r="C280">
        <v>10901</v>
      </c>
      <c r="D280">
        <v>11766</v>
      </c>
      <c r="E280">
        <v>0.49</v>
      </c>
      <c r="F280">
        <v>265878</v>
      </c>
      <c r="G280">
        <v>60.33</v>
      </c>
      <c r="H280">
        <v>60.33</v>
      </c>
      <c r="I280">
        <v>265878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8.4969999999999995E-5</v>
      </c>
      <c r="B281">
        <v>11768</v>
      </c>
      <c r="C281">
        <v>10901</v>
      </c>
      <c r="D281">
        <v>11768</v>
      </c>
      <c r="E281">
        <v>0.5</v>
      </c>
      <c r="F281">
        <v>267680</v>
      </c>
      <c r="G281">
        <v>60.63</v>
      </c>
      <c r="H281">
        <v>60.63</v>
      </c>
      <c r="I281">
        <v>267680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8.5019999999999996E-5</v>
      </c>
      <c r="B282">
        <v>11761</v>
      </c>
      <c r="C282">
        <v>10925</v>
      </c>
      <c r="D282">
        <v>11761</v>
      </c>
      <c r="E282">
        <v>0.51</v>
      </c>
      <c r="F282">
        <v>268597</v>
      </c>
      <c r="G282">
        <v>60</v>
      </c>
      <c r="H282">
        <v>60</v>
      </c>
      <c r="I282">
        <v>268597</v>
      </c>
      <c r="J282" t="s">
        <v>349</v>
      </c>
      <c r="L282">
        <f>MIN(B278:B282)</f>
        <v>11746</v>
      </c>
      <c r="M282">
        <f>MAX(C278:C282)</f>
        <v>10925</v>
      </c>
      <c r="N282">
        <f>MIN(D278:D282)</f>
        <v>11746</v>
      </c>
      <c r="O282">
        <f>MAX(D278:D282)</f>
        <v>11768</v>
      </c>
    </row>
    <row r="283" spans="1:15" x14ac:dyDescent="0.25">
      <c r="A283">
        <v>8.9610000000000004E-5</v>
      </c>
      <c r="B283">
        <v>11158</v>
      </c>
      <c r="C283">
        <v>10292</v>
      </c>
      <c r="D283">
        <v>11158</v>
      </c>
      <c r="E283">
        <v>0.56999999999999995</v>
      </c>
      <c r="F283">
        <v>262947</v>
      </c>
      <c r="G283">
        <v>60.49</v>
      </c>
      <c r="H283">
        <v>60.49</v>
      </c>
      <c r="I283">
        <v>262947</v>
      </c>
      <c r="J283" t="s">
        <v>350</v>
      </c>
    </row>
    <row r="284" spans="1:15" x14ac:dyDescent="0.25">
      <c r="A284">
        <v>8.9489999999999999E-5</v>
      </c>
      <c r="B284">
        <v>11173</v>
      </c>
      <c r="C284">
        <v>10292</v>
      </c>
      <c r="D284">
        <v>11173</v>
      </c>
      <c r="E284">
        <v>0.44</v>
      </c>
      <c r="F284">
        <v>260593</v>
      </c>
      <c r="G284">
        <v>60.64</v>
      </c>
      <c r="H284">
        <v>60.64</v>
      </c>
      <c r="I284">
        <v>260593</v>
      </c>
      <c r="J284" t="s">
        <v>351</v>
      </c>
    </row>
    <row r="285" spans="1:15" x14ac:dyDescent="0.25">
      <c r="A285">
        <v>8.9359999999999998E-5</v>
      </c>
      <c r="B285">
        <v>11190</v>
      </c>
      <c r="C285">
        <v>10292</v>
      </c>
      <c r="D285">
        <v>11190</v>
      </c>
      <c r="E285">
        <v>0.5</v>
      </c>
      <c r="F285">
        <v>263100</v>
      </c>
      <c r="G285">
        <v>60.44</v>
      </c>
      <c r="H285">
        <v>60.44</v>
      </c>
      <c r="I285">
        <v>263100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8.9469999999999995E-5</v>
      </c>
      <c r="B286">
        <v>11176</v>
      </c>
      <c r="C286">
        <v>10292</v>
      </c>
      <c r="D286">
        <v>11176</v>
      </c>
      <c r="E286">
        <v>0.6</v>
      </c>
      <c r="F286">
        <v>264206</v>
      </c>
      <c r="G286">
        <v>60.03</v>
      </c>
      <c r="H286">
        <v>60.03</v>
      </c>
      <c r="I286">
        <v>264206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8.9569999999999998E-5</v>
      </c>
      <c r="B287">
        <v>11164</v>
      </c>
      <c r="C287">
        <v>10292</v>
      </c>
      <c r="D287">
        <v>11164</v>
      </c>
      <c r="E287">
        <v>0.49</v>
      </c>
      <c r="F287">
        <v>264852</v>
      </c>
      <c r="G287">
        <v>60.28</v>
      </c>
      <c r="H287">
        <v>60.29</v>
      </c>
      <c r="I287">
        <v>264852</v>
      </c>
      <c r="J287" t="s">
        <v>354</v>
      </c>
      <c r="L287">
        <f>MIN(B283:B287)</f>
        <v>11158</v>
      </c>
      <c r="M287">
        <f>MAX(C283:C287)</f>
        <v>10292</v>
      </c>
      <c r="N287">
        <f>MIN(D283:D287)</f>
        <v>11158</v>
      </c>
      <c r="O287">
        <f>MAX(D283:D287)</f>
        <v>11190</v>
      </c>
    </row>
    <row r="288" spans="1:15" x14ac:dyDescent="0.25">
      <c r="A288">
        <v>1.0835E-4</v>
      </c>
      <c r="B288">
        <v>9228</v>
      </c>
      <c r="C288">
        <v>7841</v>
      </c>
      <c r="D288">
        <v>9228</v>
      </c>
      <c r="E288">
        <v>0.48</v>
      </c>
      <c r="F288">
        <v>255617</v>
      </c>
      <c r="G288">
        <v>60.5</v>
      </c>
      <c r="H288">
        <v>60.51</v>
      </c>
      <c r="I288">
        <v>255617</v>
      </c>
      <c r="J288" t="s">
        <v>355</v>
      </c>
    </row>
    <row r="289" spans="1:15" x14ac:dyDescent="0.25">
      <c r="A289">
        <v>1.0805E-4</v>
      </c>
      <c r="B289">
        <v>9254</v>
      </c>
      <c r="C289">
        <v>7841</v>
      </c>
      <c r="D289">
        <v>9254</v>
      </c>
      <c r="E289">
        <v>0.54</v>
      </c>
      <c r="F289">
        <v>258730</v>
      </c>
      <c r="G289">
        <v>60.58</v>
      </c>
      <c r="H289">
        <v>60.59</v>
      </c>
      <c r="I289">
        <v>258730</v>
      </c>
      <c r="J289" t="s">
        <v>356</v>
      </c>
    </row>
    <row r="290" spans="1:15" x14ac:dyDescent="0.25">
      <c r="A290">
        <v>1.0789E-4</v>
      </c>
      <c r="B290">
        <v>9268</v>
      </c>
      <c r="C290">
        <v>7841</v>
      </c>
      <c r="D290">
        <v>9268</v>
      </c>
      <c r="E290">
        <v>0.49</v>
      </c>
      <c r="F290">
        <v>252405</v>
      </c>
      <c r="G290">
        <v>60.24</v>
      </c>
      <c r="H290">
        <v>60.25</v>
      </c>
      <c r="I290">
        <v>252405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1.0781999999999999E-4</v>
      </c>
      <c r="B291">
        <v>9274</v>
      </c>
      <c r="C291">
        <v>7841</v>
      </c>
      <c r="D291">
        <v>9274</v>
      </c>
      <c r="E291">
        <v>0.48</v>
      </c>
      <c r="F291">
        <v>256406</v>
      </c>
      <c r="G291">
        <v>59.91</v>
      </c>
      <c r="H291">
        <v>60.24</v>
      </c>
      <c r="I291">
        <v>257542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1.0821E-4</v>
      </c>
      <c r="B292">
        <v>9240</v>
      </c>
      <c r="C292">
        <v>7841</v>
      </c>
      <c r="D292">
        <v>9240</v>
      </c>
      <c r="E292">
        <v>0.56000000000000005</v>
      </c>
      <c r="F292">
        <v>256262</v>
      </c>
      <c r="G292">
        <v>60.39</v>
      </c>
      <c r="H292">
        <v>60.39</v>
      </c>
      <c r="I292">
        <v>256262</v>
      </c>
      <c r="J292" t="s">
        <v>359</v>
      </c>
      <c r="L292">
        <f>MIN(B288:B292)</f>
        <v>9228</v>
      </c>
      <c r="M292">
        <f>MAX(C288:C292)</f>
        <v>7841</v>
      </c>
      <c r="N292">
        <f>MIN(D288:D292)</f>
        <v>9228</v>
      </c>
      <c r="O292">
        <f>MAX(D288:D292)</f>
        <v>9274</v>
      </c>
    </row>
    <row r="293" spans="1:15" x14ac:dyDescent="0.25">
      <c r="A293">
        <v>8.0589999999999999E-5</v>
      </c>
      <c r="B293">
        <v>12408</v>
      </c>
      <c r="C293">
        <v>10624</v>
      </c>
      <c r="D293">
        <v>12408</v>
      </c>
      <c r="E293">
        <v>0.6</v>
      </c>
      <c r="F293">
        <v>268578</v>
      </c>
      <c r="G293">
        <v>60.69</v>
      </c>
      <c r="H293">
        <v>60.69</v>
      </c>
      <c r="I293">
        <v>268578</v>
      </c>
      <c r="J293" t="s">
        <v>360</v>
      </c>
    </row>
    <row r="294" spans="1:15" x14ac:dyDescent="0.25">
      <c r="A294">
        <v>8.0589999999999999E-5</v>
      </c>
      <c r="B294">
        <v>12408</v>
      </c>
      <c r="C294">
        <v>10600</v>
      </c>
      <c r="D294">
        <v>12408</v>
      </c>
      <c r="E294">
        <v>0.46</v>
      </c>
      <c r="F294">
        <v>269368</v>
      </c>
      <c r="G294">
        <v>60.19</v>
      </c>
      <c r="H294">
        <v>60.19</v>
      </c>
      <c r="I294">
        <v>269368</v>
      </c>
      <c r="J294" t="s">
        <v>361</v>
      </c>
    </row>
    <row r="295" spans="1:15" x14ac:dyDescent="0.25">
      <c r="A295">
        <v>8.1019999999999993E-5</v>
      </c>
      <c r="B295">
        <v>12342</v>
      </c>
      <c r="C295">
        <v>10600</v>
      </c>
      <c r="D295">
        <v>12342</v>
      </c>
      <c r="E295">
        <v>0.51</v>
      </c>
      <c r="F295">
        <v>270635</v>
      </c>
      <c r="G295">
        <v>60.58</v>
      </c>
      <c r="H295">
        <v>60.58</v>
      </c>
      <c r="I295">
        <v>270635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8.0699999999999996E-5</v>
      </c>
      <c r="B296">
        <v>12390</v>
      </c>
      <c r="C296">
        <v>10600</v>
      </c>
      <c r="D296">
        <v>12390</v>
      </c>
      <c r="E296">
        <v>0.49</v>
      </c>
      <c r="F296">
        <v>268777</v>
      </c>
      <c r="G296">
        <v>59.92</v>
      </c>
      <c r="H296">
        <v>60.29</v>
      </c>
      <c r="I296">
        <v>270386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8.0929999999999999E-5</v>
      </c>
      <c r="B297">
        <v>12356</v>
      </c>
      <c r="C297">
        <v>10600</v>
      </c>
      <c r="D297">
        <v>12356</v>
      </c>
      <c r="E297">
        <v>0.55000000000000004</v>
      </c>
      <c r="F297">
        <v>266980</v>
      </c>
      <c r="G297">
        <v>60.32</v>
      </c>
      <c r="H297">
        <v>60.32</v>
      </c>
      <c r="I297">
        <v>266980</v>
      </c>
      <c r="J297" t="s">
        <v>364</v>
      </c>
      <c r="L297">
        <f>MIN(B293:B297)</f>
        <v>12342</v>
      </c>
      <c r="M297">
        <f>MAX(C293:C297)</f>
        <v>10624</v>
      </c>
      <c r="N297">
        <f>MIN(D293:D297)</f>
        <v>12342</v>
      </c>
      <c r="O297">
        <f>MAX(D293:D297)</f>
        <v>12408</v>
      </c>
    </row>
    <row r="298" spans="1:15" x14ac:dyDescent="0.25">
      <c r="A298">
        <v>1.0056999999999999E-4</v>
      </c>
      <c r="B298">
        <v>9942</v>
      </c>
      <c r="C298">
        <v>8733</v>
      </c>
      <c r="D298">
        <v>9942</v>
      </c>
      <c r="E298">
        <v>0.46</v>
      </c>
      <c r="F298">
        <v>241136</v>
      </c>
      <c r="G298">
        <v>60.21</v>
      </c>
      <c r="H298">
        <v>60.22</v>
      </c>
      <c r="I298">
        <v>241136</v>
      </c>
      <c r="J298" t="s">
        <v>365</v>
      </c>
    </row>
    <row r="299" spans="1:15" x14ac:dyDescent="0.25">
      <c r="A299">
        <v>1.0048E-4</v>
      </c>
      <c r="B299">
        <v>9951</v>
      </c>
      <c r="C299">
        <v>8733</v>
      </c>
      <c r="D299">
        <v>9951</v>
      </c>
      <c r="E299">
        <v>0.41</v>
      </c>
      <c r="F299">
        <v>247560</v>
      </c>
      <c r="G299">
        <v>60.84</v>
      </c>
      <c r="H299">
        <v>60.85</v>
      </c>
      <c r="I299">
        <v>247560</v>
      </c>
      <c r="J299" t="s">
        <v>366</v>
      </c>
    </row>
    <row r="300" spans="1:15" x14ac:dyDescent="0.25">
      <c r="A300">
        <v>1.0081000000000001E-4</v>
      </c>
      <c r="B300">
        <v>9919</v>
      </c>
      <c r="C300">
        <v>8733</v>
      </c>
      <c r="D300">
        <v>9919</v>
      </c>
      <c r="E300">
        <v>0.46</v>
      </c>
      <c r="F300">
        <v>244539</v>
      </c>
      <c r="G300">
        <v>60.13</v>
      </c>
      <c r="H300">
        <v>60.58</v>
      </c>
      <c r="I300">
        <v>246179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1.0056E-4</v>
      </c>
      <c r="B301">
        <v>9943</v>
      </c>
      <c r="C301">
        <v>8733</v>
      </c>
      <c r="D301">
        <v>9943</v>
      </c>
      <c r="E301">
        <v>0.52</v>
      </c>
      <c r="F301">
        <v>245865</v>
      </c>
      <c r="G301">
        <v>60.71</v>
      </c>
      <c r="H301">
        <v>60.71</v>
      </c>
      <c r="I301">
        <v>245865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1.0058E-4</v>
      </c>
      <c r="B302">
        <v>9941</v>
      </c>
      <c r="C302">
        <v>8733</v>
      </c>
      <c r="D302">
        <v>9941</v>
      </c>
      <c r="E302">
        <v>0.45</v>
      </c>
      <c r="F302">
        <v>240882</v>
      </c>
      <c r="G302">
        <v>59.75</v>
      </c>
      <c r="H302">
        <v>60.15</v>
      </c>
      <c r="I302">
        <v>242516</v>
      </c>
      <c r="J302" t="s">
        <v>369</v>
      </c>
      <c r="L302">
        <f>MIN(B298:B302)</f>
        <v>9919</v>
      </c>
      <c r="M302">
        <f>MAX(C298:C302)</f>
        <v>8733</v>
      </c>
      <c r="N302">
        <f>MIN(D298:D302)</f>
        <v>9919</v>
      </c>
      <c r="O302">
        <f>MAX(D298:D302)</f>
        <v>9951</v>
      </c>
    </row>
    <row r="303" spans="1:15" x14ac:dyDescent="0.25">
      <c r="A303">
        <v>8.5140000000000001E-5</v>
      </c>
      <c r="B303">
        <v>11745</v>
      </c>
      <c r="C303">
        <v>10316</v>
      </c>
      <c r="D303">
        <v>11745</v>
      </c>
      <c r="E303">
        <v>0.54</v>
      </c>
      <c r="F303">
        <v>273261</v>
      </c>
      <c r="G303">
        <v>60.38</v>
      </c>
      <c r="H303">
        <v>60.39</v>
      </c>
      <c r="I303">
        <v>273261</v>
      </c>
      <c r="J303" t="s">
        <v>370</v>
      </c>
    </row>
    <row r="304" spans="1:15" x14ac:dyDescent="0.25">
      <c r="A304">
        <v>8.4839999999999994E-5</v>
      </c>
      <c r="B304">
        <v>11786</v>
      </c>
      <c r="C304">
        <v>10316</v>
      </c>
      <c r="D304">
        <v>11786</v>
      </c>
      <c r="E304">
        <v>0.5</v>
      </c>
      <c r="F304">
        <v>270667</v>
      </c>
      <c r="G304">
        <v>60.52</v>
      </c>
      <c r="H304">
        <v>60.53</v>
      </c>
      <c r="I304">
        <v>270667</v>
      </c>
      <c r="J304" t="s">
        <v>371</v>
      </c>
    </row>
    <row r="305" spans="1:15" x14ac:dyDescent="0.25">
      <c r="A305">
        <v>8.5030000000000004E-5</v>
      </c>
      <c r="B305">
        <v>11759</v>
      </c>
      <c r="C305">
        <v>10316</v>
      </c>
      <c r="D305">
        <v>11759</v>
      </c>
      <c r="E305">
        <v>0.55000000000000004</v>
      </c>
      <c r="F305">
        <v>274707</v>
      </c>
      <c r="G305">
        <v>60.34</v>
      </c>
      <c r="H305">
        <v>60.74</v>
      </c>
      <c r="I305">
        <v>276292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8.4829999999999999E-5</v>
      </c>
      <c r="B306">
        <v>11787</v>
      </c>
      <c r="C306">
        <v>10316</v>
      </c>
      <c r="D306">
        <v>11787</v>
      </c>
      <c r="E306">
        <v>0.6</v>
      </c>
      <c r="F306">
        <v>272080</v>
      </c>
      <c r="G306">
        <v>60.09</v>
      </c>
      <c r="H306">
        <v>60.09</v>
      </c>
      <c r="I306">
        <v>272080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8.5140000000000001E-5</v>
      </c>
      <c r="B307">
        <v>11745</v>
      </c>
      <c r="C307">
        <v>10316</v>
      </c>
      <c r="D307">
        <v>11745</v>
      </c>
      <c r="E307">
        <v>0.44</v>
      </c>
      <c r="F307">
        <v>272083</v>
      </c>
      <c r="G307">
        <v>60.15</v>
      </c>
      <c r="H307">
        <v>60.16</v>
      </c>
      <c r="I307">
        <v>272083</v>
      </c>
      <c r="J307" t="s">
        <v>374</v>
      </c>
      <c r="L307">
        <f>MIN(B303:B307)</f>
        <v>11745</v>
      </c>
      <c r="M307">
        <f>MAX(C303:C307)</f>
        <v>10316</v>
      </c>
      <c r="N307">
        <f>MIN(D303:D307)</f>
        <v>11745</v>
      </c>
      <c r="O307">
        <f>MAX(D303:D307)</f>
        <v>11787</v>
      </c>
    </row>
    <row r="308" spans="1:15" x14ac:dyDescent="0.25">
      <c r="A308">
        <v>7.8300000000000006E-5</v>
      </c>
      <c r="B308">
        <v>12771</v>
      </c>
      <c r="C308">
        <v>11657</v>
      </c>
      <c r="D308">
        <v>12771</v>
      </c>
      <c r="E308">
        <v>0.46</v>
      </c>
      <c r="F308">
        <v>272194</v>
      </c>
      <c r="G308">
        <v>60.24</v>
      </c>
      <c r="H308">
        <v>60.26</v>
      </c>
      <c r="I308">
        <v>272197</v>
      </c>
      <c r="J308" t="s">
        <v>375</v>
      </c>
    </row>
    <row r="309" spans="1:15" x14ac:dyDescent="0.25">
      <c r="A309">
        <v>7.8120000000000004E-5</v>
      </c>
      <c r="B309">
        <v>12800</v>
      </c>
      <c r="C309">
        <v>11657</v>
      </c>
      <c r="D309">
        <v>12800</v>
      </c>
      <c r="E309">
        <v>0.55000000000000004</v>
      </c>
      <c r="F309">
        <v>266270</v>
      </c>
      <c r="G309">
        <v>59.73</v>
      </c>
      <c r="H309">
        <v>60.11</v>
      </c>
      <c r="I309">
        <v>267843</v>
      </c>
      <c r="J309" t="s">
        <v>376</v>
      </c>
    </row>
    <row r="310" spans="1:15" x14ac:dyDescent="0.25">
      <c r="A310">
        <v>7.8220000000000007E-5</v>
      </c>
      <c r="B310">
        <v>12784</v>
      </c>
      <c r="C310">
        <v>11774</v>
      </c>
      <c r="D310">
        <v>12784</v>
      </c>
      <c r="E310">
        <v>0.37</v>
      </c>
      <c r="F310">
        <v>270411</v>
      </c>
      <c r="G310">
        <v>60.73</v>
      </c>
      <c r="H310">
        <v>60.74</v>
      </c>
      <c r="I310">
        <v>270411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7.818E-5</v>
      </c>
      <c r="B311">
        <v>12790</v>
      </c>
      <c r="C311">
        <v>11657</v>
      </c>
      <c r="D311">
        <v>12790</v>
      </c>
      <c r="E311">
        <v>0.52</v>
      </c>
      <c r="F311">
        <v>269351</v>
      </c>
      <c r="G311">
        <v>60.14</v>
      </c>
      <c r="H311">
        <v>60.14</v>
      </c>
      <c r="I311">
        <v>269351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7.7979999999999995E-5</v>
      </c>
      <c r="B312">
        <v>12822</v>
      </c>
      <c r="C312">
        <v>11657</v>
      </c>
      <c r="D312">
        <v>12822</v>
      </c>
      <c r="E312">
        <v>0.55000000000000004</v>
      </c>
      <c r="F312">
        <v>269790</v>
      </c>
      <c r="G312">
        <v>60.51</v>
      </c>
      <c r="H312">
        <v>60.52</v>
      </c>
      <c r="I312">
        <v>269790</v>
      </c>
      <c r="J312" t="s">
        <v>379</v>
      </c>
      <c r="L312">
        <f>MIN(B308:B312)</f>
        <v>12771</v>
      </c>
      <c r="M312">
        <f>MAX(C308:C312)</f>
        <v>11774</v>
      </c>
      <c r="N312">
        <f>MIN(D308:D312)</f>
        <v>12771</v>
      </c>
      <c r="O312">
        <f>MAX(D308:D312)</f>
        <v>12822</v>
      </c>
    </row>
    <row r="313" spans="1:15" x14ac:dyDescent="0.25">
      <c r="A313">
        <v>9.0450000000000003E-5</v>
      </c>
      <c r="B313">
        <v>11055</v>
      </c>
      <c r="C313">
        <v>9945</v>
      </c>
      <c r="D313">
        <v>11055</v>
      </c>
      <c r="E313">
        <v>0.48</v>
      </c>
      <c r="F313">
        <v>257983</v>
      </c>
      <c r="G313">
        <v>60.63</v>
      </c>
      <c r="H313">
        <v>60.63</v>
      </c>
      <c r="I313">
        <v>257983</v>
      </c>
      <c r="J313" t="s">
        <v>380</v>
      </c>
    </row>
    <row r="314" spans="1:15" x14ac:dyDescent="0.25">
      <c r="A314">
        <v>9.0340000000000006E-5</v>
      </c>
      <c r="B314">
        <v>11068</v>
      </c>
      <c r="C314">
        <v>9945</v>
      </c>
      <c r="D314">
        <v>11068</v>
      </c>
      <c r="E314">
        <v>0.49</v>
      </c>
      <c r="F314">
        <v>259216</v>
      </c>
      <c r="G314">
        <v>59.8</v>
      </c>
      <c r="H314">
        <v>60.18</v>
      </c>
      <c r="I314">
        <v>260832</v>
      </c>
      <c r="J314" t="s">
        <v>381</v>
      </c>
    </row>
    <row r="315" spans="1:15" x14ac:dyDescent="0.25">
      <c r="A315">
        <v>9.0459999999999998E-5</v>
      </c>
      <c r="B315">
        <v>11054</v>
      </c>
      <c r="C315">
        <v>9951</v>
      </c>
      <c r="D315">
        <v>11054</v>
      </c>
      <c r="E315">
        <v>0.48</v>
      </c>
      <c r="F315">
        <v>257696</v>
      </c>
      <c r="G315">
        <v>60.26</v>
      </c>
      <c r="H315">
        <v>60.69</v>
      </c>
      <c r="I315">
        <v>259358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9.0359999999999995E-5</v>
      </c>
      <c r="B316">
        <v>11066</v>
      </c>
      <c r="C316">
        <v>9951</v>
      </c>
      <c r="D316">
        <v>11066</v>
      </c>
      <c r="E316">
        <v>0.46</v>
      </c>
      <c r="F316">
        <v>257918</v>
      </c>
      <c r="G316">
        <v>60.77</v>
      </c>
      <c r="H316">
        <v>60.77</v>
      </c>
      <c r="I316">
        <v>257918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9.0160000000000004E-5</v>
      </c>
      <c r="B317">
        <v>11090</v>
      </c>
      <c r="C317">
        <v>9945</v>
      </c>
      <c r="D317">
        <v>11090</v>
      </c>
      <c r="E317">
        <v>0.5</v>
      </c>
      <c r="F317">
        <v>255238</v>
      </c>
      <c r="G317">
        <v>60.42</v>
      </c>
      <c r="H317">
        <v>60.43</v>
      </c>
      <c r="I317">
        <v>255238</v>
      </c>
      <c r="J317" t="s">
        <v>384</v>
      </c>
      <c r="L317">
        <f>MIN(B313:B317)</f>
        <v>11054</v>
      </c>
      <c r="M317">
        <f>MAX(C313:C317)</f>
        <v>9951</v>
      </c>
      <c r="N317">
        <f>MIN(D313:D317)</f>
        <v>11054</v>
      </c>
      <c r="O317">
        <f>MAX(D313:D317)</f>
        <v>11090</v>
      </c>
    </row>
    <row r="318" spans="1:15" x14ac:dyDescent="0.25">
      <c r="A318">
        <v>8.9950000000000004E-5</v>
      </c>
      <c r="B318">
        <v>11116</v>
      </c>
      <c r="C318">
        <v>10021</v>
      </c>
      <c r="D318">
        <v>11116</v>
      </c>
      <c r="E318">
        <v>0.5</v>
      </c>
      <c r="F318">
        <v>266267</v>
      </c>
      <c r="G318">
        <v>60.71</v>
      </c>
      <c r="H318">
        <v>60.71</v>
      </c>
      <c r="I318">
        <v>266267</v>
      </c>
      <c r="J318" t="s">
        <v>385</v>
      </c>
    </row>
    <row r="319" spans="1:15" x14ac:dyDescent="0.25">
      <c r="A319">
        <v>8.9969999999999994E-5</v>
      </c>
      <c r="B319">
        <v>11114</v>
      </c>
      <c r="C319">
        <v>10021</v>
      </c>
      <c r="D319">
        <v>11114</v>
      </c>
      <c r="E319">
        <v>0.55000000000000004</v>
      </c>
      <c r="F319">
        <v>264911</v>
      </c>
      <c r="G319">
        <v>60.48</v>
      </c>
      <c r="H319">
        <v>60.49</v>
      </c>
      <c r="I319">
        <v>264911</v>
      </c>
      <c r="J319" t="s">
        <v>386</v>
      </c>
    </row>
    <row r="320" spans="1:15" x14ac:dyDescent="0.25">
      <c r="A320">
        <v>8.9980000000000002E-5</v>
      </c>
      <c r="B320">
        <v>11112</v>
      </c>
      <c r="C320">
        <v>10021</v>
      </c>
      <c r="D320">
        <v>11112</v>
      </c>
      <c r="E320">
        <v>0.41</v>
      </c>
      <c r="F320">
        <v>263549</v>
      </c>
      <c r="G320">
        <v>59.74</v>
      </c>
      <c r="H320">
        <v>60.14</v>
      </c>
      <c r="I320">
        <v>265169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9.001E-5</v>
      </c>
      <c r="B321">
        <v>11109</v>
      </c>
      <c r="C321">
        <v>10021</v>
      </c>
      <c r="D321">
        <v>11109</v>
      </c>
      <c r="E321">
        <v>0.48</v>
      </c>
      <c r="F321">
        <v>262899</v>
      </c>
      <c r="G321">
        <v>60.23</v>
      </c>
      <c r="H321">
        <v>60.23</v>
      </c>
      <c r="I321">
        <v>262899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9.0069999999999997E-5</v>
      </c>
      <c r="B322">
        <v>11102</v>
      </c>
      <c r="C322">
        <v>10021</v>
      </c>
      <c r="D322">
        <v>11102</v>
      </c>
      <c r="E322">
        <v>0.55000000000000004</v>
      </c>
      <c r="F322">
        <v>265397</v>
      </c>
      <c r="G322">
        <v>60.02</v>
      </c>
      <c r="H322">
        <v>60.02</v>
      </c>
      <c r="I322">
        <v>265397</v>
      </c>
      <c r="J322" t="s">
        <v>389</v>
      </c>
      <c r="L322">
        <f>MIN(B318:B322)</f>
        <v>11102</v>
      </c>
      <c r="M322">
        <f>MAX(C318:C322)</f>
        <v>10021</v>
      </c>
      <c r="N322">
        <f>MIN(D318:D322)</f>
        <v>11102</v>
      </c>
      <c r="O322">
        <f>MAX(D318:D322)</f>
        <v>11116</v>
      </c>
    </row>
    <row r="323" spans="1:15" x14ac:dyDescent="0.25">
      <c r="A323">
        <v>8.2299999999999995E-5</v>
      </c>
      <c r="B323">
        <v>12149</v>
      </c>
      <c r="C323">
        <v>10788</v>
      </c>
      <c r="D323">
        <v>12149</v>
      </c>
      <c r="E323">
        <v>0.56999999999999995</v>
      </c>
      <c r="F323">
        <v>268812</v>
      </c>
      <c r="G323">
        <v>60.55</v>
      </c>
      <c r="H323">
        <v>60.55</v>
      </c>
      <c r="I323">
        <v>268812</v>
      </c>
      <c r="J323" t="s">
        <v>390</v>
      </c>
    </row>
    <row r="324" spans="1:15" x14ac:dyDescent="0.25">
      <c r="A324">
        <v>8.2810000000000002E-5</v>
      </c>
      <c r="B324">
        <v>12075</v>
      </c>
      <c r="C324">
        <v>10771</v>
      </c>
      <c r="D324">
        <v>12075</v>
      </c>
      <c r="E324">
        <v>0.5</v>
      </c>
      <c r="F324">
        <v>268593</v>
      </c>
      <c r="G324">
        <v>60.18</v>
      </c>
      <c r="H324">
        <v>60.18</v>
      </c>
      <c r="I324">
        <v>268593</v>
      </c>
      <c r="J324" t="s">
        <v>391</v>
      </c>
    </row>
    <row r="325" spans="1:15" x14ac:dyDescent="0.25">
      <c r="A325">
        <v>8.2579999999999999E-5</v>
      </c>
      <c r="B325">
        <v>12109</v>
      </c>
      <c r="C325">
        <v>10642</v>
      </c>
      <c r="D325">
        <v>12109</v>
      </c>
      <c r="E325">
        <v>0.5</v>
      </c>
      <c r="F325">
        <v>270265</v>
      </c>
      <c r="G325">
        <v>60.6</v>
      </c>
      <c r="H325">
        <v>60.61</v>
      </c>
      <c r="I325">
        <v>270265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8.2750000000000006E-5</v>
      </c>
      <c r="B326">
        <v>12084</v>
      </c>
      <c r="C326">
        <v>10771</v>
      </c>
      <c r="D326">
        <v>12084</v>
      </c>
      <c r="E326">
        <v>0.65</v>
      </c>
      <c r="F326">
        <v>271508</v>
      </c>
      <c r="G326">
        <v>60.39</v>
      </c>
      <c r="H326">
        <v>60.39</v>
      </c>
      <c r="I326">
        <v>271508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8.2620000000000005E-5</v>
      </c>
      <c r="B327">
        <v>12103</v>
      </c>
      <c r="C327">
        <v>10771</v>
      </c>
      <c r="D327">
        <v>12103</v>
      </c>
      <c r="E327">
        <v>0.49</v>
      </c>
      <c r="F327">
        <v>260943</v>
      </c>
      <c r="G327">
        <v>60.19</v>
      </c>
      <c r="H327">
        <v>60.19</v>
      </c>
      <c r="I327">
        <v>260943</v>
      </c>
      <c r="J327" t="s">
        <v>394</v>
      </c>
      <c r="L327">
        <f>MIN(B323:B327)</f>
        <v>12075</v>
      </c>
      <c r="M327">
        <f>MAX(C323:C327)</f>
        <v>10788</v>
      </c>
      <c r="N327">
        <f>MIN(D323:D327)</f>
        <v>12075</v>
      </c>
      <c r="O327">
        <f>MAX(D323:D327)</f>
        <v>12149</v>
      </c>
    </row>
    <row r="328" spans="1:15" x14ac:dyDescent="0.25">
      <c r="A328">
        <v>9.077E-5</v>
      </c>
      <c r="B328">
        <v>11016</v>
      </c>
      <c r="C328">
        <v>9631</v>
      </c>
      <c r="D328">
        <v>11016</v>
      </c>
      <c r="E328">
        <v>0.4</v>
      </c>
      <c r="F328">
        <v>258952</v>
      </c>
      <c r="G328">
        <v>60.47</v>
      </c>
      <c r="H328">
        <v>60.47</v>
      </c>
      <c r="I328">
        <v>258952</v>
      </c>
      <c r="J328" t="s">
        <v>395</v>
      </c>
    </row>
    <row r="329" spans="1:15" x14ac:dyDescent="0.25">
      <c r="A329">
        <v>9.0829999999999996E-5</v>
      </c>
      <c r="B329">
        <v>11008</v>
      </c>
      <c r="C329">
        <v>9631</v>
      </c>
      <c r="D329">
        <v>11008</v>
      </c>
      <c r="E329">
        <v>0.48</v>
      </c>
      <c r="F329">
        <v>260172</v>
      </c>
      <c r="G329">
        <v>59.64</v>
      </c>
      <c r="H329">
        <v>60.02</v>
      </c>
      <c r="I329">
        <v>261813</v>
      </c>
      <c r="J329" t="s">
        <v>396</v>
      </c>
    </row>
    <row r="330" spans="1:15" x14ac:dyDescent="0.25">
      <c r="A330">
        <v>9.0929999999999998E-5</v>
      </c>
      <c r="B330">
        <v>10997</v>
      </c>
      <c r="C330">
        <v>9631</v>
      </c>
      <c r="D330">
        <v>10997</v>
      </c>
      <c r="E330">
        <v>0.5</v>
      </c>
      <c r="F330">
        <v>258329</v>
      </c>
      <c r="G330">
        <v>60.63</v>
      </c>
      <c r="H330">
        <v>60.64</v>
      </c>
      <c r="I330">
        <v>258329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9.0409999999999997E-5</v>
      </c>
      <c r="B331">
        <v>11060</v>
      </c>
      <c r="C331">
        <v>9836</v>
      </c>
      <c r="D331">
        <v>11060</v>
      </c>
      <c r="E331">
        <v>0.6</v>
      </c>
      <c r="F331">
        <v>258407</v>
      </c>
      <c r="G331">
        <v>60.6</v>
      </c>
      <c r="H331">
        <v>60.6</v>
      </c>
      <c r="I331">
        <v>258407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9.0810000000000006E-5</v>
      </c>
      <c r="B332">
        <v>11011</v>
      </c>
      <c r="C332">
        <v>9631</v>
      </c>
      <c r="D332">
        <v>11011</v>
      </c>
      <c r="E332">
        <v>0.48</v>
      </c>
      <c r="F332">
        <v>257428</v>
      </c>
      <c r="G332">
        <v>60.36</v>
      </c>
      <c r="H332">
        <v>60.36</v>
      </c>
      <c r="I332">
        <v>257428</v>
      </c>
      <c r="J332" t="s">
        <v>399</v>
      </c>
      <c r="L332">
        <f>MIN(B328:B332)</f>
        <v>10997</v>
      </c>
      <c r="M332">
        <f>MAX(C328:C332)</f>
        <v>9836</v>
      </c>
      <c r="N332">
        <f>MIN(D328:D332)</f>
        <v>10997</v>
      </c>
      <c r="O332">
        <f>MAX(D328:D332)</f>
        <v>11060</v>
      </c>
    </row>
    <row r="333" spans="1:15" x14ac:dyDescent="0.25">
      <c r="A333">
        <v>7.7780000000000004E-5</v>
      </c>
      <c r="B333">
        <v>12855</v>
      </c>
      <c r="C333">
        <v>12005</v>
      </c>
      <c r="D333">
        <v>12855</v>
      </c>
      <c r="E333">
        <v>0.56999999999999995</v>
      </c>
      <c r="F333">
        <v>260320</v>
      </c>
      <c r="G333">
        <v>60.08</v>
      </c>
      <c r="H333">
        <v>60.09</v>
      </c>
      <c r="I333">
        <v>260320</v>
      </c>
      <c r="J333" t="s">
        <v>400</v>
      </c>
    </row>
    <row r="334" spans="1:15" x14ac:dyDescent="0.25">
      <c r="A334">
        <v>7.7799999999999994E-5</v>
      </c>
      <c r="B334">
        <v>12853</v>
      </c>
      <c r="C334">
        <v>12052</v>
      </c>
      <c r="D334">
        <v>12853</v>
      </c>
      <c r="E334">
        <v>0.5</v>
      </c>
      <c r="F334">
        <v>264369</v>
      </c>
      <c r="G334">
        <v>60.24</v>
      </c>
      <c r="H334">
        <v>60.24</v>
      </c>
      <c r="I334">
        <v>264369</v>
      </c>
      <c r="J334" t="s">
        <v>401</v>
      </c>
    </row>
    <row r="335" spans="1:15" x14ac:dyDescent="0.25">
      <c r="A335">
        <v>7.784E-5</v>
      </c>
      <c r="B335">
        <v>12846</v>
      </c>
      <c r="C335">
        <v>12005</v>
      </c>
      <c r="D335">
        <v>12846</v>
      </c>
      <c r="E335">
        <v>0.54</v>
      </c>
      <c r="F335">
        <v>258399</v>
      </c>
      <c r="G335">
        <v>59.88</v>
      </c>
      <c r="H335">
        <v>60.27</v>
      </c>
      <c r="I335">
        <v>260021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7.7750000000000006E-5</v>
      </c>
      <c r="B336">
        <v>12861</v>
      </c>
      <c r="C336">
        <v>12005</v>
      </c>
      <c r="D336">
        <v>12861</v>
      </c>
      <c r="E336">
        <v>0.56999999999999995</v>
      </c>
      <c r="F336">
        <v>260829</v>
      </c>
      <c r="G336">
        <v>59.72</v>
      </c>
      <c r="H336">
        <v>60.1</v>
      </c>
      <c r="I336">
        <v>262434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7.7719999999999994E-5</v>
      </c>
      <c r="B337">
        <v>12865</v>
      </c>
      <c r="C337">
        <v>12052</v>
      </c>
      <c r="D337">
        <v>12865</v>
      </c>
      <c r="E337">
        <v>0.46</v>
      </c>
      <c r="F337">
        <v>257187</v>
      </c>
      <c r="G337">
        <v>59.74</v>
      </c>
      <c r="H337">
        <v>60.01</v>
      </c>
      <c r="I337">
        <v>258102</v>
      </c>
      <c r="J337" t="s">
        <v>404</v>
      </c>
      <c r="L337">
        <f>MIN(B333:B337)</f>
        <v>12846</v>
      </c>
      <c r="M337">
        <f>MAX(C333:C337)</f>
        <v>12052</v>
      </c>
      <c r="N337">
        <f>MIN(D333:D337)</f>
        <v>12846</v>
      </c>
      <c r="O337">
        <f>MAX(D333:D337)</f>
        <v>12865</v>
      </c>
    </row>
    <row r="338" spans="1:15" x14ac:dyDescent="0.25">
      <c r="A338">
        <v>8.8629999999999997E-5</v>
      </c>
      <c r="B338">
        <v>11282</v>
      </c>
      <c r="C338">
        <v>10571</v>
      </c>
      <c r="D338">
        <v>11282</v>
      </c>
      <c r="E338">
        <v>0.52</v>
      </c>
      <c r="F338">
        <v>254083</v>
      </c>
      <c r="G338">
        <v>60.28</v>
      </c>
      <c r="H338">
        <v>60.29</v>
      </c>
      <c r="I338">
        <v>254083</v>
      </c>
      <c r="J338" t="s">
        <v>405</v>
      </c>
    </row>
    <row r="339" spans="1:15" x14ac:dyDescent="0.25">
      <c r="A339">
        <v>8.8560000000000006E-5</v>
      </c>
      <c r="B339">
        <v>11291</v>
      </c>
      <c r="C339">
        <v>10571</v>
      </c>
      <c r="D339">
        <v>11291</v>
      </c>
      <c r="E339">
        <v>0.45</v>
      </c>
      <c r="F339">
        <v>252276</v>
      </c>
      <c r="G339">
        <v>60.63</v>
      </c>
      <c r="H339">
        <v>60.64</v>
      </c>
      <c r="I339">
        <v>252276</v>
      </c>
      <c r="J339" t="s">
        <v>406</v>
      </c>
    </row>
    <row r="340" spans="1:15" x14ac:dyDescent="0.25">
      <c r="A340">
        <v>8.8540000000000003E-5</v>
      </c>
      <c r="B340">
        <v>11293</v>
      </c>
      <c r="C340">
        <v>10571</v>
      </c>
      <c r="D340">
        <v>11293</v>
      </c>
      <c r="E340">
        <v>0.54</v>
      </c>
      <c r="F340">
        <v>253680</v>
      </c>
      <c r="G340">
        <v>60.35</v>
      </c>
      <c r="H340">
        <v>60.35</v>
      </c>
      <c r="I340">
        <v>253680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8.8250000000000004E-5</v>
      </c>
      <c r="B341">
        <v>11330</v>
      </c>
      <c r="C341">
        <v>10571</v>
      </c>
      <c r="D341">
        <v>11330</v>
      </c>
      <c r="E341">
        <v>0.45</v>
      </c>
      <c r="F341">
        <v>251911</v>
      </c>
      <c r="G341">
        <v>60.18</v>
      </c>
      <c r="H341">
        <v>60.19</v>
      </c>
      <c r="I341">
        <v>251911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8.8599999999999999E-5</v>
      </c>
      <c r="B342">
        <v>11286</v>
      </c>
      <c r="C342">
        <v>10596</v>
      </c>
      <c r="D342">
        <v>11286</v>
      </c>
      <c r="E342">
        <v>0.55000000000000004</v>
      </c>
      <c r="F342">
        <v>250281</v>
      </c>
      <c r="G342">
        <v>60.45</v>
      </c>
      <c r="H342">
        <v>60.46</v>
      </c>
      <c r="I342">
        <v>250281</v>
      </c>
      <c r="J342" t="s">
        <v>409</v>
      </c>
      <c r="L342">
        <f>MIN(B338:B342)</f>
        <v>11282</v>
      </c>
      <c r="M342">
        <f>MAX(C338:C342)</f>
        <v>10596</v>
      </c>
      <c r="N342">
        <f>MIN(D338:D342)</f>
        <v>11282</v>
      </c>
      <c r="O342">
        <f>MAX(D338:D342)</f>
        <v>11330</v>
      </c>
    </row>
    <row r="343" spans="1:15" x14ac:dyDescent="0.25">
      <c r="A343">
        <v>7.4930000000000003E-5</v>
      </c>
      <c r="B343">
        <v>13345</v>
      </c>
      <c r="C343">
        <v>12045</v>
      </c>
      <c r="D343">
        <v>13345</v>
      </c>
      <c r="E343">
        <v>0.52</v>
      </c>
      <c r="F343">
        <v>267014</v>
      </c>
      <c r="G343">
        <v>60.34</v>
      </c>
      <c r="H343">
        <v>60.35</v>
      </c>
      <c r="I343">
        <v>267014</v>
      </c>
      <c r="J343" t="s">
        <v>410</v>
      </c>
    </row>
    <row r="344" spans="1:15" x14ac:dyDescent="0.25">
      <c r="A344">
        <v>7.462E-5</v>
      </c>
      <c r="B344">
        <v>13401</v>
      </c>
      <c r="C344">
        <v>11996</v>
      </c>
      <c r="D344">
        <v>13401</v>
      </c>
      <c r="E344">
        <v>0.54</v>
      </c>
      <c r="F344">
        <v>268838</v>
      </c>
      <c r="G344">
        <v>60.69</v>
      </c>
      <c r="H344">
        <v>60.69</v>
      </c>
      <c r="I344">
        <v>268838</v>
      </c>
      <c r="J344" t="s">
        <v>411</v>
      </c>
    </row>
    <row r="345" spans="1:15" x14ac:dyDescent="0.25">
      <c r="A345">
        <v>7.5099999999999996E-5</v>
      </c>
      <c r="B345">
        <v>13314</v>
      </c>
      <c r="C345">
        <v>11996</v>
      </c>
      <c r="D345">
        <v>13314</v>
      </c>
      <c r="E345">
        <v>0.5</v>
      </c>
      <c r="F345">
        <v>265078</v>
      </c>
      <c r="G345">
        <v>60.17</v>
      </c>
      <c r="H345">
        <v>60.18</v>
      </c>
      <c r="I345">
        <v>265078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7.4999999999999993E-5</v>
      </c>
      <c r="B346">
        <v>13332</v>
      </c>
      <c r="C346">
        <v>11996</v>
      </c>
      <c r="D346">
        <v>13332</v>
      </c>
      <c r="E346">
        <v>0.56000000000000005</v>
      </c>
      <c r="F346">
        <v>265775</v>
      </c>
      <c r="G346">
        <v>60.25</v>
      </c>
      <c r="H346">
        <v>60.25</v>
      </c>
      <c r="I346">
        <v>265775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7.4779999999999999E-5</v>
      </c>
      <c r="B347">
        <v>13372</v>
      </c>
      <c r="C347">
        <v>12085</v>
      </c>
      <c r="D347">
        <v>13372</v>
      </c>
      <c r="E347">
        <v>0.5</v>
      </c>
      <c r="F347">
        <v>262173</v>
      </c>
      <c r="G347">
        <v>60.38</v>
      </c>
      <c r="H347">
        <v>60.38</v>
      </c>
      <c r="I347">
        <v>262173</v>
      </c>
      <c r="J347" t="s">
        <v>414</v>
      </c>
      <c r="L347">
        <f>MIN(B343:B347)</f>
        <v>13314</v>
      </c>
      <c r="M347">
        <f>MAX(C343:C347)</f>
        <v>12085</v>
      </c>
      <c r="N347">
        <f>MIN(D343:D347)</f>
        <v>13314</v>
      </c>
      <c r="O347">
        <f>MAX(D343:D347)</f>
        <v>13401</v>
      </c>
    </row>
    <row r="348" spans="1:15" x14ac:dyDescent="0.25">
      <c r="A348">
        <v>8.2689999999999996E-5</v>
      </c>
      <c r="B348">
        <v>12093</v>
      </c>
      <c r="C348">
        <v>11338</v>
      </c>
      <c r="D348">
        <v>12093</v>
      </c>
      <c r="E348">
        <v>0.48</v>
      </c>
      <c r="F348">
        <v>266151</v>
      </c>
      <c r="G348">
        <v>60.42</v>
      </c>
      <c r="H348">
        <v>60.42</v>
      </c>
      <c r="I348">
        <v>266151</v>
      </c>
      <c r="J348" t="s">
        <v>415</v>
      </c>
    </row>
    <row r="349" spans="1:15" x14ac:dyDescent="0.25">
      <c r="A349">
        <v>8.2659999999999998E-5</v>
      </c>
      <c r="B349">
        <v>12097</v>
      </c>
      <c r="C349">
        <v>11376</v>
      </c>
      <c r="D349">
        <v>12097</v>
      </c>
      <c r="E349">
        <v>0.56000000000000005</v>
      </c>
      <c r="F349">
        <v>267911</v>
      </c>
      <c r="G349">
        <v>60.02</v>
      </c>
      <c r="H349">
        <v>60.02</v>
      </c>
      <c r="I349">
        <v>267911</v>
      </c>
      <c r="J349" t="s">
        <v>416</v>
      </c>
    </row>
    <row r="350" spans="1:15" x14ac:dyDescent="0.25">
      <c r="A350">
        <v>8.2670000000000006E-5</v>
      </c>
      <c r="B350">
        <v>12096</v>
      </c>
      <c r="C350">
        <v>11376</v>
      </c>
      <c r="D350">
        <v>12096</v>
      </c>
      <c r="E350">
        <v>0.55000000000000004</v>
      </c>
      <c r="F350">
        <v>269287</v>
      </c>
      <c r="G350">
        <v>60.14</v>
      </c>
      <c r="H350">
        <v>60.14</v>
      </c>
      <c r="I350">
        <v>269287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8.2670000000000006E-5</v>
      </c>
      <c r="B351">
        <v>12096</v>
      </c>
      <c r="C351">
        <v>11338</v>
      </c>
      <c r="D351">
        <v>12096</v>
      </c>
      <c r="E351">
        <v>0.41</v>
      </c>
      <c r="F351">
        <v>267711</v>
      </c>
      <c r="G351">
        <v>60.06</v>
      </c>
      <c r="H351">
        <v>60.06</v>
      </c>
      <c r="I351">
        <v>267711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8.2949999999999997E-5</v>
      </c>
      <c r="B352">
        <v>12054</v>
      </c>
      <c r="C352">
        <v>11338</v>
      </c>
      <c r="D352">
        <v>12054</v>
      </c>
      <c r="E352">
        <v>0.46</v>
      </c>
      <c r="F352">
        <v>268622</v>
      </c>
      <c r="G352">
        <v>60.15</v>
      </c>
      <c r="H352">
        <v>60.15</v>
      </c>
      <c r="I352">
        <v>268622</v>
      </c>
      <c r="J352" t="s">
        <v>419</v>
      </c>
      <c r="L352">
        <f>MIN(B348:B352)</f>
        <v>12054</v>
      </c>
      <c r="M352">
        <f>MAX(C348:C352)</f>
        <v>11376</v>
      </c>
      <c r="N352">
        <f>MIN(D348:D352)</f>
        <v>12054</v>
      </c>
      <c r="O352">
        <f>MAX(D348:D352)</f>
        <v>12097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sqref="A1:XFD1048576"/>
    </sheetView>
  </sheetViews>
  <sheetFormatPr defaultRowHeight="15" x14ac:dyDescent="0.25"/>
  <sheetData>
    <row r="3" spans="1:15" x14ac:dyDescent="0.25">
      <c r="A3">
        <v>2.2919999999999999E-4</v>
      </c>
      <c r="B3">
        <v>4362</v>
      </c>
      <c r="C3">
        <v>4362</v>
      </c>
      <c r="D3">
        <v>8574</v>
      </c>
      <c r="E3">
        <v>0.49</v>
      </c>
      <c r="F3">
        <v>389057</v>
      </c>
      <c r="G3">
        <v>58.8</v>
      </c>
      <c r="H3">
        <v>61.43</v>
      </c>
      <c r="I3">
        <v>405932</v>
      </c>
      <c r="J3" t="s">
        <v>70</v>
      </c>
    </row>
    <row r="4" spans="1:15" x14ac:dyDescent="0.25">
      <c r="A4">
        <v>2.2919999999999999E-4</v>
      </c>
      <c r="B4">
        <v>4362</v>
      </c>
      <c r="C4">
        <v>4362</v>
      </c>
      <c r="D4">
        <v>8684</v>
      </c>
      <c r="E4">
        <v>0.49</v>
      </c>
      <c r="F4">
        <v>384943</v>
      </c>
      <c r="G4">
        <v>60.03</v>
      </c>
      <c r="H4">
        <v>62.99</v>
      </c>
      <c r="I4">
        <v>403492</v>
      </c>
      <c r="J4" t="s">
        <v>71</v>
      </c>
    </row>
    <row r="5" spans="1:15" x14ac:dyDescent="0.25">
      <c r="A5">
        <v>2.2919999999999999E-4</v>
      </c>
      <c r="B5">
        <v>4362</v>
      </c>
      <c r="C5">
        <v>4362</v>
      </c>
      <c r="D5">
        <v>8737</v>
      </c>
      <c r="E5">
        <v>0.4</v>
      </c>
      <c r="F5">
        <v>365837</v>
      </c>
      <c r="G5">
        <v>58.7</v>
      </c>
      <c r="H5">
        <v>61.37</v>
      </c>
      <c r="I5">
        <v>380627</v>
      </c>
      <c r="J5" t="s">
        <v>72</v>
      </c>
      <c r="L5" s="19" t="s">
        <v>420</v>
      </c>
      <c r="M5" s="19"/>
      <c r="N5" s="19" t="s">
        <v>423</v>
      </c>
      <c r="O5" s="19"/>
    </row>
    <row r="6" spans="1:15" x14ac:dyDescent="0.25">
      <c r="A6">
        <v>2.2919999999999999E-4</v>
      </c>
      <c r="B6">
        <v>4362</v>
      </c>
      <c r="C6">
        <v>4362</v>
      </c>
      <c r="D6">
        <v>8548</v>
      </c>
      <c r="E6">
        <v>0.45</v>
      </c>
      <c r="F6">
        <v>369022</v>
      </c>
      <c r="G6">
        <v>58.15</v>
      </c>
      <c r="H6">
        <v>61.01</v>
      </c>
      <c r="I6">
        <v>386659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2.2919999999999999E-4</v>
      </c>
      <c r="B7">
        <v>4362</v>
      </c>
      <c r="C7">
        <v>4362</v>
      </c>
      <c r="D7">
        <v>8622</v>
      </c>
      <c r="E7">
        <v>0.52</v>
      </c>
      <c r="F7">
        <v>360546</v>
      </c>
      <c r="G7">
        <v>58.7</v>
      </c>
      <c r="H7">
        <v>61.44</v>
      </c>
      <c r="I7">
        <v>376707</v>
      </c>
      <c r="J7" t="s">
        <v>74</v>
      </c>
      <c r="L7">
        <f>MIN(B3:B7)</f>
        <v>4362</v>
      </c>
      <c r="M7">
        <f>MAX(C3:C7)</f>
        <v>4362</v>
      </c>
      <c r="N7">
        <f>MIN(D3:D7)</f>
        <v>8548</v>
      </c>
      <c r="O7">
        <f>MAX(D3:D7)</f>
        <v>8737</v>
      </c>
    </row>
    <row r="8" spans="1:15" x14ac:dyDescent="0.25">
      <c r="A8">
        <v>2.5779999999999998E-4</v>
      </c>
      <c r="B8">
        <v>3878</v>
      </c>
      <c r="C8">
        <v>3878</v>
      </c>
      <c r="D8">
        <v>6795</v>
      </c>
      <c r="E8">
        <v>0.4</v>
      </c>
      <c r="F8">
        <v>344479</v>
      </c>
      <c r="G8">
        <v>57.59</v>
      </c>
      <c r="H8">
        <v>60.48</v>
      </c>
      <c r="I8">
        <v>360621</v>
      </c>
      <c r="J8" t="s">
        <v>75</v>
      </c>
    </row>
    <row r="9" spans="1:15" x14ac:dyDescent="0.25">
      <c r="A9">
        <v>2.5779999999999998E-4</v>
      </c>
      <c r="B9">
        <v>3878</v>
      </c>
      <c r="C9">
        <v>3878</v>
      </c>
      <c r="D9">
        <v>6786</v>
      </c>
      <c r="E9">
        <v>0.49</v>
      </c>
      <c r="F9">
        <v>362661</v>
      </c>
      <c r="G9">
        <v>59.33</v>
      </c>
      <c r="H9">
        <v>62.13</v>
      </c>
      <c r="I9">
        <v>378022</v>
      </c>
      <c r="J9" t="s">
        <v>76</v>
      </c>
    </row>
    <row r="10" spans="1:15" x14ac:dyDescent="0.25">
      <c r="A10">
        <v>2.5779999999999998E-4</v>
      </c>
      <c r="B10">
        <v>3878</v>
      </c>
      <c r="C10">
        <v>3878</v>
      </c>
      <c r="D10">
        <v>6767</v>
      </c>
      <c r="E10">
        <v>0.56000000000000005</v>
      </c>
      <c r="F10">
        <v>352339</v>
      </c>
      <c r="G10">
        <v>58.39</v>
      </c>
      <c r="H10">
        <v>61.18</v>
      </c>
      <c r="I10">
        <v>367819</v>
      </c>
      <c r="J10" t="s">
        <v>77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2.5779999999999998E-4</v>
      </c>
      <c r="B11">
        <v>3878</v>
      </c>
      <c r="C11">
        <v>3878</v>
      </c>
      <c r="D11">
        <v>6854</v>
      </c>
      <c r="E11">
        <v>0.48</v>
      </c>
      <c r="F11">
        <v>334439</v>
      </c>
      <c r="G11">
        <v>57.4</v>
      </c>
      <c r="H11">
        <v>60.29</v>
      </c>
      <c r="I11">
        <v>350627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2.5779999999999998E-4</v>
      </c>
      <c r="B12">
        <v>3878</v>
      </c>
      <c r="C12">
        <v>3878</v>
      </c>
      <c r="D12">
        <v>6730</v>
      </c>
      <c r="E12">
        <v>0.43</v>
      </c>
      <c r="F12">
        <v>346732</v>
      </c>
      <c r="G12">
        <v>57.7</v>
      </c>
      <c r="H12">
        <v>60.79</v>
      </c>
      <c r="I12">
        <v>365053</v>
      </c>
      <c r="J12" t="s">
        <v>79</v>
      </c>
      <c r="L12">
        <f>MIN(B8:B12)</f>
        <v>3878</v>
      </c>
      <c r="M12">
        <f>MAX(C8:C12)</f>
        <v>3878</v>
      </c>
      <c r="N12">
        <f>MIN(D8:D12)</f>
        <v>6730</v>
      </c>
      <c r="O12">
        <f>MAX(D8:D12)</f>
        <v>6854</v>
      </c>
    </row>
    <row r="13" spans="1:15" x14ac:dyDescent="0.25">
      <c r="A13">
        <v>2.1968000000000001E-4</v>
      </c>
      <c r="B13">
        <v>4551</v>
      </c>
      <c r="C13">
        <v>4551</v>
      </c>
      <c r="D13">
        <v>6470</v>
      </c>
      <c r="E13">
        <v>0.48</v>
      </c>
      <c r="F13">
        <v>336817</v>
      </c>
      <c r="G13">
        <v>58.34</v>
      </c>
      <c r="H13">
        <v>61.38</v>
      </c>
      <c r="I13">
        <v>354845</v>
      </c>
      <c r="J13" t="s">
        <v>80</v>
      </c>
    </row>
    <row r="14" spans="1:15" x14ac:dyDescent="0.25">
      <c r="A14">
        <v>2.1968000000000001E-4</v>
      </c>
      <c r="B14">
        <v>4551</v>
      </c>
      <c r="C14">
        <v>4551</v>
      </c>
      <c r="D14">
        <v>6489</v>
      </c>
      <c r="E14">
        <v>0.44</v>
      </c>
      <c r="F14">
        <v>358235</v>
      </c>
      <c r="G14">
        <v>60.08</v>
      </c>
      <c r="H14">
        <v>62.65</v>
      </c>
      <c r="I14">
        <v>372587</v>
      </c>
      <c r="J14" t="s">
        <v>81</v>
      </c>
    </row>
    <row r="15" spans="1:15" x14ac:dyDescent="0.25">
      <c r="A15">
        <v>2.1968000000000001E-4</v>
      </c>
      <c r="B15">
        <v>4551</v>
      </c>
      <c r="C15">
        <v>4551</v>
      </c>
      <c r="D15">
        <v>6448</v>
      </c>
      <c r="E15">
        <v>0.5</v>
      </c>
      <c r="F15">
        <v>341372</v>
      </c>
      <c r="G15">
        <v>58.12</v>
      </c>
      <c r="H15">
        <v>60.65</v>
      </c>
      <c r="I15">
        <v>356248</v>
      </c>
      <c r="J15" t="s">
        <v>82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2.1968000000000001E-4</v>
      </c>
      <c r="B16">
        <v>4551</v>
      </c>
      <c r="C16">
        <v>4551</v>
      </c>
      <c r="D16">
        <v>6478</v>
      </c>
      <c r="E16">
        <v>0.48</v>
      </c>
      <c r="F16">
        <v>325026</v>
      </c>
      <c r="G16">
        <v>57.32</v>
      </c>
      <c r="H16">
        <v>60.4</v>
      </c>
      <c r="I16">
        <v>341889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2.1968000000000001E-4</v>
      </c>
      <c r="B17">
        <v>4551</v>
      </c>
      <c r="C17">
        <v>4551</v>
      </c>
      <c r="D17">
        <v>6471</v>
      </c>
      <c r="E17">
        <v>0.51</v>
      </c>
      <c r="F17">
        <v>350885</v>
      </c>
      <c r="G17">
        <v>59.16</v>
      </c>
      <c r="H17">
        <v>62.07</v>
      </c>
      <c r="I17">
        <v>367561</v>
      </c>
      <c r="J17" t="s">
        <v>84</v>
      </c>
      <c r="L17">
        <f>MIN(B13:B17)</f>
        <v>4551</v>
      </c>
      <c r="M17">
        <f>MAX(C13:C17)</f>
        <v>4551</v>
      </c>
      <c r="N17">
        <f>MIN(D13:D17)</f>
        <v>6448</v>
      </c>
      <c r="O17">
        <f>MAX(D13:D17)</f>
        <v>6489</v>
      </c>
    </row>
    <row r="18" spans="1:15" x14ac:dyDescent="0.25">
      <c r="A18">
        <v>1.4368000000000001E-4</v>
      </c>
      <c r="B18">
        <v>6959</v>
      </c>
      <c r="C18">
        <v>6959</v>
      </c>
      <c r="D18">
        <v>9158</v>
      </c>
      <c r="E18">
        <v>0.44</v>
      </c>
      <c r="F18">
        <v>305407</v>
      </c>
      <c r="G18">
        <v>56.95</v>
      </c>
      <c r="H18">
        <v>60.03</v>
      </c>
      <c r="I18">
        <v>321421</v>
      </c>
      <c r="J18" t="s">
        <v>85</v>
      </c>
    </row>
    <row r="19" spans="1:15" x14ac:dyDescent="0.25">
      <c r="A19">
        <v>1.4368000000000001E-4</v>
      </c>
      <c r="B19">
        <v>6959</v>
      </c>
      <c r="C19">
        <v>6959</v>
      </c>
      <c r="D19">
        <v>9142</v>
      </c>
      <c r="E19">
        <v>0.45</v>
      </c>
      <c r="F19">
        <v>312459</v>
      </c>
      <c r="G19">
        <v>57.4</v>
      </c>
      <c r="H19">
        <v>60.49</v>
      </c>
      <c r="I19">
        <v>327469</v>
      </c>
      <c r="J19" t="s">
        <v>86</v>
      </c>
    </row>
    <row r="20" spans="1:15" x14ac:dyDescent="0.25">
      <c r="A20">
        <v>1.4368000000000001E-4</v>
      </c>
      <c r="B20">
        <v>6959</v>
      </c>
      <c r="C20">
        <v>6959</v>
      </c>
      <c r="D20">
        <v>9158</v>
      </c>
      <c r="E20">
        <v>0.48</v>
      </c>
      <c r="F20">
        <v>313889</v>
      </c>
      <c r="G20">
        <v>57.82</v>
      </c>
      <c r="H20">
        <v>60.78</v>
      </c>
      <c r="I20">
        <v>328689</v>
      </c>
      <c r="J20" t="s">
        <v>87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1.4368000000000001E-4</v>
      </c>
      <c r="B21">
        <v>6959</v>
      </c>
      <c r="C21">
        <v>6959</v>
      </c>
      <c r="D21">
        <v>9157</v>
      </c>
      <c r="E21">
        <v>0.49</v>
      </c>
      <c r="F21">
        <v>324496</v>
      </c>
      <c r="G21">
        <v>59.86</v>
      </c>
      <c r="H21">
        <v>62.7</v>
      </c>
      <c r="I21">
        <v>338815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1.4368000000000001E-4</v>
      </c>
      <c r="B22">
        <v>6959</v>
      </c>
      <c r="C22">
        <v>6959</v>
      </c>
      <c r="D22">
        <v>9156</v>
      </c>
      <c r="E22">
        <v>0.5</v>
      </c>
      <c r="F22">
        <v>324321</v>
      </c>
      <c r="G22">
        <v>59.96</v>
      </c>
      <c r="H22">
        <v>63.19</v>
      </c>
      <c r="I22">
        <v>340279</v>
      </c>
      <c r="J22" t="s">
        <v>89</v>
      </c>
      <c r="L22">
        <f>MIN(B18:B22)</f>
        <v>6959</v>
      </c>
      <c r="M22">
        <f>MAX(C18:C22)</f>
        <v>6959</v>
      </c>
      <c r="N22">
        <f>MIN(D18:D22)</f>
        <v>9142</v>
      </c>
      <c r="O22">
        <f>MAX(D18:D22)</f>
        <v>9158</v>
      </c>
    </row>
    <row r="23" spans="1:15" x14ac:dyDescent="0.25">
      <c r="A23">
        <v>2.2936000000000001E-4</v>
      </c>
      <c r="B23">
        <v>4359</v>
      </c>
      <c r="C23">
        <v>4359</v>
      </c>
      <c r="D23">
        <v>7317</v>
      </c>
      <c r="E23">
        <v>0.43</v>
      </c>
      <c r="F23">
        <v>353511</v>
      </c>
      <c r="G23">
        <v>57.42</v>
      </c>
      <c r="H23">
        <v>60.53</v>
      </c>
      <c r="I23">
        <v>371667</v>
      </c>
      <c r="J23" t="s">
        <v>90</v>
      </c>
    </row>
    <row r="24" spans="1:15" x14ac:dyDescent="0.25">
      <c r="A24">
        <v>2.2936000000000001E-4</v>
      </c>
      <c r="B24">
        <v>4359</v>
      </c>
      <c r="C24">
        <v>4359</v>
      </c>
      <c r="D24">
        <v>7326</v>
      </c>
      <c r="E24">
        <v>0.5</v>
      </c>
      <c r="F24">
        <v>359507</v>
      </c>
      <c r="G24">
        <v>59.62</v>
      </c>
      <c r="H24">
        <v>62.52</v>
      </c>
      <c r="I24">
        <v>374245</v>
      </c>
      <c r="J24" t="s">
        <v>91</v>
      </c>
    </row>
    <row r="25" spans="1:15" x14ac:dyDescent="0.25">
      <c r="A25">
        <v>2.2936000000000001E-4</v>
      </c>
      <c r="B25">
        <v>4359</v>
      </c>
      <c r="C25">
        <v>4359</v>
      </c>
      <c r="D25">
        <v>7278</v>
      </c>
      <c r="E25">
        <v>0.46</v>
      </c>
      <c r="F25">
        <v>371510</v>
      </c>
      <c r="G25">
        <v>59.32</v>
      </c>
      <c r="H25">
        <v>62.25</v>
      </c>
      <c r="I25">
        <v>388377</v>
      </c>
      <c r="J25" t="s">
        <v>92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2.2936000000000001E-4</v>
      </c>
      <c r="B26">
        <v>4359</v>
      </c>
      <c r="C26">
        <v>4359</v>
      </c>
      <c r="D26">
        <v>7361</v>
      </c>
      <c r="E26">
        <v>0.28000000000000003</v>
      </c>
      <c r="F26">
        <v>360683</v>
      </c>
      <c r="G26">
        <v>59.38</v>
      </c>
      <c r="H26">
        <v>62.33</v>
      </c>
      <c r="I26">
        <v>377781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2.2936000000000001E-4</v>
      </c>
      <c r="B27">
        <v>4359</v>
      </c>
      <c r="C27">
        <v>4359</v>
      </c>
      <c r="D27">
        <v>7296</v>
      </c>
      <c r="E27">
        <v>0.38</v>
      </c>
      <c r="F27">
        <v>371342</v>
      </c>
      <c r="G27">
        <v>59.35</v>
      </c>
      <c r="H27">
        <v>62.46</v>
      </c>
      <c r="I27">
        <v>390322</v>
      </c>
      <c r="J27" t="s">
        <v>94</v>
      </c>
      <c r="L27">
        <f>MIN(B23:B27)</f>
        <v>4359</v>
      </c>
      <c r="M27">
        <f>MAX(C23:C27)</f>
        <v>4359</v>
      </c>
      <c r="N27">
        <f>MIN(D23:D27)</f>
        <v>7278</v>
      </c>
      <c r="O27">
        <f>MAX(D23:D27)</f>
        <v>7361</v>
      </c>
    </row>
    <row r="28" spans="1:15" x14ac:dyDescent="0.25">
      <c r="A28">
        <v>1.5775000000000001E-4</v>
      </c>
      <c r="B28">
        <v>6338</v>
      </c>
      <c r="C28">
        <v>6338</v>
      </c>
      <c r="D28">
        <v>8068</v>
      </c>
      <c r="E28">
        <v>0.49</v>
      </c>
      <c r="F28">
        <v>293478</v>
      </c>
      <c r="G28">
        <v>60.11</v>
      </c>
      <c r="H28">
        <v>63.26</v>
      </c>
      <c r="I28">
        <v>307602</v>
      </c>
      <c r="J28" t="s">
        <v>95</v>
      </c>
    </row>
    <row r="29" spans="1:15" x14ac:dyDescent="0.25">
      <c r="A29">
        <v>1.5775000000000001E-4</v>
      </c>
      <c r="B29">
        <v>6338</v>
      </c>
      <c r="C29">
        <v>6338</v>
      </c>
      <c r="D29">
        <v>8110</v>
      </c>
      <c r="E29">
        <v>0.46</v>
      </c>
      <c r="F29">
        <v>282619</v>
      </c>
      <c r="G29">
        <v>58.37</v>
      </c>
      <c r="H29">
        <v>61.25</v>
      </c>
      <c r="I29">
        <v>296039</v>
      </c>
      <c r="J29" t="s">
        <v>96</v>
      </c>
    </row>
    <row r="30" spans="1:15" x14ac:dyDescent="0.25">
      <c r="A30">
        <v>1.5775000000000001E-4</v>
      </c>
      <c r="B30">
        <v>6338</v>
      </c>
      <c r="C30">
        <v>6338</v>
      </c>
      <c r="D30">
        <v>8087</v>
      </c>
      <c r="E30">
        <v>0.48</v>
      </c>
      <c r="F30">
        <v>270849</v>
      </c>
      <c r="G30">
        <v>57.03</v>
      </c>
      <c r="H30">
        <v>60.08</v>
      </c>
      <c r="I30">
        <v>284518</v>
      </c>
      <c r="J30" t="s">
        <v>97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1.5775000000000001E-4</v>
      </c>
      <c r="B31">
        <v>6338</v>
      </c>
      <c r="C31">
        <v>6338</v>
      </c>
      <c r="D31">
        <v>8101</v>
      </c>
      <c r="E31">
        <v>0.44</v>
      </c>
      <c r="F31">
        <v>278183</v>
      </c>
      <c r="G31">
        <v>58.18</v>
      </c>
      <c r="H31">
        <v>61.48</v>
      </c>
      <c r="I31">
        <v>293363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1.5775000000000001E-4</v>
      </c>
      <c r="B32">
        <v>6338</v>
      </c>
      <c r="C32">
        <v>6338</v>
      </c>
      <c r="D32">
        <v>8081</v>
      </c>
      <c r="E32">
        <v>0.46</v>
      </c>
      <c r="F32">
        <v>283522</v>
      </c>
      <c r="G32">
        <v>60.09</v>
      </c>
      <c r="H32">
        <v>63.55</v>
      </c>
      <c r="I32">
        <v>300684</v>
      </c>
      <c r="J32" t="s">
        <v>99</v>
      </c>
      <c r="L32">
        <f>MIN(B28:B32)</f>
        <v>6338</v>
      </c>
      <c r="M32">
        <f>MAX(C28:C32)</f>
        <v>6338</v>
      </c>
      <c r="N32">
        <f>MIN(D28:D32)</f>
        <v>8068</v>
      </c>
      <c r="O32">
        <f>MAX(D28:D32)</f>
        <v>8110</v>
      </c>
    </row>
    <row r="33" spans="1:15" x14ac:dyDescent="0.25">
      <c r="A33">
        <v>1.8822000000000001E-4</v>
      </c>
      <c r="B33">
        <v>5312</v>
      </c>
      <c r="C33">
        <v>5312</v>
      </c>
      <c r="D33">
        <v>7526</v>
      </c>
      <c r="E33">
        <v>0.5</v>
      </c>
      <c r="F33">
        <v>329114</v>
      </c>
      <c r="G33">
        <v>58.85</v>
      </c>
      <c r="H33">
        <v>61.88</v>
      </c>
      <c r="I33">
        <v>344360</v>
      </c>
      <c r="J33" t="s">
        <v>100</v>
      </c>
    </row>
    <row r="34" spans="1:15" x14ac:dyDescent="0.25">
      <c r="A34">
        <v>1.8822000000000001E-4</v>
      </c>
      <c r="B34">
        <v>5312</v>
      </c>
      <c r="C34">
        <v>5312</v>
      </c>
      <c r="D34">
        <v>7514</v>
      </c>
      <c r="E34">
        <v>0.43</v>
      </c>
      <c r="F34">
        <v>321471</v>
      </c>
      <c r="G34">
        <v>58.68</v>
      </c>
      <c r="H34">
        <v>61.7</v>
      </c>
      <c r="I34">
        <v>337465</v>
      </c>
      <c r="J34" t="s">
        <v>101</v>
      </c>
    </row>
    <row r="35" spans="1:15" x14ac:dyDescent="0.25">
      <c r="A35">
        <v>1.8822000000000001E-4</v>
      </c>
      <c r="B35">
        <v>5312</v>
      </c>
      <c r="C35">
        <v>5312</v>
      </c>
      <c r="D35">
        <v>7521</v>
      </c>
      <c r="E35">
        <v>0.56999999999999995</v>
      </c>
      <c r="F35">
        <v>330020</v>
      </c>
      <c r="G35">
        <v>57.12</v>
      </c>
      <c r="H35">
        <v>60.03</v>
      </c>
      <c r="I35">
        <v>345290</v>
      </c>
      <c r="J35" t="s">
        <v>102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1.8822000000000001E-4</v>
      </c>
      <c r="B36">
        <v>5312</v>
      </c>
      <c r="C36">
        <v>5312</v>
      </c>
      <c r="D36">
        <v>7519</v>
      </c>
      <c r="E36">
        <v>0.48</v>
      </c>
      <c r="F36">
        <v>336215</v>
      </c>
      <c r="G36">
        <v>58.26</v>
      </c>
      <c r="H36">
        <v>60.96</v>
      </c>
      <c r="I36">
        <v>350574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1.8822000000000001E-4</v>
      </c>
      <c r="B37">
        <v>5312</v>
      </c>
      <c r="C37">
        <v>5312</v>
      </c>
      <c r="D37">
        <v>7501</v>
      </c>
      <c r="E37">
        <v>0.51</v>
      </c>
      <c r="F37">
        <v>341667</v>
      </c>
      <c r="G37">
        <v>59.71</v>
      </c>
      <c r="H37">
        <v>62.93</v>
      </c>
      <c r="I37">
        <v>359743</v>
      </c>
      <c r="J37" t="s">
        <v>104</v>
      </c>
      <c r="L37">
        <f>MIN(B33:B37)</f>
        <v>5312</v>
      </c>
      <c r="M37">
        <f>MAX(C33:C37)</f>
        <v>5312</v>
      </c>
      <c r="N37">
        <f>MIN(D33:D37)</f>
        <v>7501</v>
      </c>
      <c r="O37">
        <f>MAX(D33:D37)</f>
        <v>7526</v>
      </c>
    </row>
    <row r="38" spans="1:15" x14ac:dyDescent="0.25">
      <c r="A38">
        <v>1.9222999999999999E-4</v>
      </c>
      <c r="B38">
        <v>5201</v>
      </c>
      <c r="C38">
        <v>5201</v>
      </c>
      <c r="D38">
        <v>8041</v>
      </c>
      <c r="E38">
        <v>0.56000000000000005</v>
      </c>
      <c r="F38">
        <v>329873</v>
      </c>
      <c r="G38">
        <v>58.79</v>
      </c>
      <c r="H38">
        <v>61.68</v>
      </c>
      <c r="I38">
        <v>346348</v>
      </c>
      <c r="J38" t="s">
        <v>105</v>
      </c>
    </row>
    <row r="39" spans="1:15" x14ac:dyDescent="0.25">
      <c r="A39">
        <v>1.9222999999999999E-4</v>
      </c>
      <c r="B39">
        <v>5201</v>
      </c>
      <c r="C39">
        <v>5201</v>
      </c>
      <c r="D39">
        <v>8068</v>
      </c>
      <c r="E39">
        <v>0.48</v>
      </c>
      <c r="F39">
        <v>327546</v>
      </c>
      <c r="G39">
        <v>59.25</v>
      </c>
      <c r="H39">
        <v>62.04</v>
      </c>
      <c r="I39">
        <v>342843</v>
      </c>
      <c r="J39" t="s">
        <v>106</v>
      </c>
    </row>
    <row r="40" spans="1:15" x14ac:dyDescent="0.25">
      <c r="A40">
        <v>1.9222999999999999E-4</v>
      </c>
      <c r="B40">
        <v>5201</v>
      </c>
      <c r="C40">
        <v>5201</v>
      </c>
      <c r="D40">
        <v>8050</v>
      </c>
      <c r="E40">
        <v>0.48</v>
      </c>
      <c r="F40">
        <v>326862</v>
      </c>
      <c r="G40">
        <v>59.79</v>
      </c>
      <c r="H40">
        <v>62.77</v>
      </c>
      <c r="I40">
        <v>342841</v>
      </c>
      <c r="J40" t="s">
        <v>107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1.9222999999999999E-4</v>
      </c>
      <c r="B41">
        <v>5201</v>
      </c>
      <c r="C41">
        <v>5201</v>
      </c>
      <c r="D41">
        <v>8058</v>
      </c>
      <c r="E41">
        <v>0.52</v>
      </c>
      <c r="F41">
        <v>315587</v>
      </c>
      <c r="G41">
        <v>58.38</v>
      </c>
      <c r="H41">
        <v>61.26</v>
      </c>
      <c r="I41">
        <v>329901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1.9222999999999999E-4</v>
      </c>
      <c r="B42">
        <v>5201</v>
      </c>
      <c r="C42">
        <v>5201</v>
      </c>
      <c r="D42">
        <v>8062</v>
      </c>
      <c r="E42">
        <v>0.39</v>
      </c>
      <c r="F42">
        <v>329856</v>
      </c>
      <c r="G42">
        <v>60</v>
      </c>
      <c r="H42">
        <v>62.66</v>
      </c>
      <c r="I42">
        <v>344151</v>
      </c>
      <c r="J42" t="s">
        <v>109</v>
      </c>
      <c r="L42">
        <f>MIN(B38:B42)</f>
        <v>5201</v>
      </c>
      <c r="M42">
        <f>MAX(C38:C42)</f>
        <v>5201</v>
      </c>
      <c r="N42">
        <f>MIN(D38:D42)</f>
        <v>8041</v>
      </c>
      <c r="O42">
        <f>MAX(D38:D42)</f>
        <v>8068</v>
      </c>
    </row>
    <row r="43" spans="1:15" x14ac:dyDescent="0.25">
      <c r="A43">
        <v>2.0572E-4</v>
      </c>
      <c r="B43">
        <v>4860</v>
      </c>
      <c r="C43">
        <v>4860</v>
      </c>
      <c r="D43">
        <v>10931</v>
      </c>
      <c r="E43">
        <v>0.52</v>
      </c>
      <c r="F43">
        <v>367989</v>
      </c>
      <c r="G43">
        <v>59.44</v>
      </c>
      <c r="H43">
        <v>62.29</v>
      </c>
      <c r="I43">
        <v>384394</v>
      </c>
      <c r="J43" t="s">
        <v>110</v>
      </c>
    </row>
    <row r="44" spans="1:15" x14ac:dyDescent="0.25">
      <c r="A44">
        <v>2.0572E-4</v>
      </c>
      <c r="B44">
        <v>4860</v>
      </c>
      <c r="C44">
        <v>4860</v>
      </c>
      <c r="D44">
        <v>11437</v>
      </c>
      <c r="E44">
        <v>0.4</v>
      </c>
      <c r="F44">
        <v>360813</v>
      </c>
      <c r="G44">
        <v>59.07</v>
      </c>
      <c r="H44">
        <v>61.93</v>
      </c>
      <c r="I44">
        <v>377897</v>
      </c>
      <c r="J44" t="s">
        <v>111</v>
      </c>
    </row>
    <row r="45" spans="1:15" x14ac:dyDescent="0.25">
      <c r="A45">
        <v>2.0572E-4</v>
      </c>
      <c r="B45">
        <v>4860</v>
      </c>
      <c r="C45">
        <v>4860</v>
      </c>
      <c r="D45">
        <v>11740</v>
      </c>
      <c r="E45">
        <v>0.52</v>
      </c>
      <c r="F45">
        <v>361070</v>
      </c>
      <c r="G45">
        <v>57.87</v>
      </c>
      <c r="H45">
        <v>60.87</v>
      </c>
      <c r="I45">
        <v>379589</v>
      </c>
      <c r="J45" t="s">
        <v>112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2.0572E-4</v>
      </c>
      <c r="B46">
        <v>4860</v>
      </c>
      <c r="C46">
        <v>4860</v>
      </c>
      <c r="D46">
        <v>11031</v>
      </c>
      <c r="E46">
        <v>0.56000000000000005</v>
      </c>
      <c r="F46">
        <v>367742</v>
      </c>
      <c r="G46">
        <v>59.95</v>
      </c>
      <c r="H46">
        <v>63.03</v>
      </c>
      <c r="I46">
        <v>386320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2.0572E-4</v>
      </c>
      <c r="B47">
        <v>4860</v>
      </c>
      <c r="C47">
        <v>4860</v>
      </c>
      <c r="D47">
        <v>11452</v>
      </c>
      <c r="E47">
        <v>0.66</v>
      </c>
      <c r="F47">
        <v>374780</v>
      </c>
      <c r="G47">
        <v>58.66</v>
      </c>
      <c r="H47">
        <v>61.43</v>
      </c>
      <c r="I47">
        <v>391127</v>
      </c>
      <c r="J47" t="s">
        <v>114</v>
      </c>
      <c r="L47">
        <f>MIN(B43:B47)</f>
        <v>4860</v>
      </c>
      <c r="M47">
        <f>MAX(C43:C47)</f>
        <v>4860</v>
      </c>
      <c r="N47">
        <f>MIN(D43:D47)</f>
        <v>10931</v>
      </c>
      <c r="O47">
        <f>MAX(D43:D47)</f>
        <v>11740</v>
      </c>
    </row>
    <row r="48" spans="1:15" x14ac:dyDescent="0.25">
      <c r="A48">
        <v>1.9535E-4</v>
      </c>
      <c r="B48">
        <v>5118</v>
      </c>
      <c r="C48">
        <v>5118</v>
      </c>
      <c r="D48">
        <v>8436</v>
      </c>
      <c r="E48">
        <v>0.41</v>
      </c>
      <c r="F48">
        <v>328409</v>
      </c>
      <c r="G48">
        <v>58.06</v>
      </c>
      <c r="H48">
        <v>60.88</v>
      </c>
      <c r="I48">
        <v>343655</v>
      </c>
      <c r="J48" t="s">
        <v>115</v>
      </c>
    </row>
    <row r="49" spans="1:15" x14ac:dyDescent="0.25">
      <c r="A49">
        <v>1.9535E-4</v>
      </c>
      <c r="B49">
        <v>5118</v>
      </c>
      <c r="C49">
        <v>5118</v>
      </c>
      <c r="D49">
        <v>8445</v>
      </c>
      <c r="E49">
        <v>0.45</v>
      </c>
      <c r="F49">
        <v>314867</v>
      </c>
      <c r="G49">
        <v>57.18</v>
      </c>
      <c r="H49">
        <v>60.09</v>
      </c>
      <c r="I49">
        <v>331527</v>
      </c>
      <c r="J49" t="s">
        <v>116</v>
      </c>
    </row>
    <row r="50" spans="1:15" x14ac:dyDescent="0.25">
      <c r="A50">
        <v>1.9535E-4</v>
      </c>
      <c r="B50">
        <v>5118</v>
      </c>
      <c r="C50">
        <v>5118</v>
      </c>
      <c r="D50">
        <v>8454</v>
      </c>
      <c r="E50">
        <v>0.45</v>
      </c>
      <c r="F50">
        <v>340256</v>
      </c>
      <c r="G50">
        <v>60.06</v>
      </c>
      <c r="H50">
        <v>62.55</v>
      </c>
      <c r="I50">
        <v>353179</v>
      </c>
      <c r="J50" t="s">
        <v>117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1.9535E-4</v>
      </c>
      <c r="B51">
        <v>5118</v>
      </c>
      <c r="C51">
        <v>5118</v>
      </c>
      <c r="D51">
        <v>8426</v>
      </c>
      <c r="E51">
        <v>0.48</v>
      </c>
      <c r="F51">
        <v>331216</v>
      </c>
      <c r="G51">
        <v>59.76</v>
      </c>
      <c r="H51">
        <v>62.56</v>
      </c>
      <c r="I51">
        <v>345763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1.9535E-4</v>
      </c>
      <c r="B52">
        <v>5118</v>
      </c>
      <c r="C52">
        <v>5118</v>
      </c>
      <c r="D52">
        <v>8445</v>
      </c>
      <c r="E52">
        <v>0.49</v>
      </c>
      <c r="F52">
        <v>325284</v>
      </c>
      <c r="G52">
        <v>58.97</v>
      </c>
      <c r="H52">
        <v>61.82</v>
      </c>
      <c r="I52">
        <v>340548</v>
      </c>
      <c r="J52" t="s">
        <v>119</v>
      </c>
      <c r="L52">
        <f>MIN(B48:B52)</f>
        <v>5118</v>
      </c>
      <c r="M52">
        <f>MAX(C48:C52)</f>
        <v>5118</v>
      </c>
      <c r="N52">
        <f>MIN(D48:D52)</f>
        <v>8426</v>
      </c>
      <c r="O52">
        <f>MAX(D48:D52)</f>
        <v>8454</v>
      </c>
    </row>
    <row r="53" spans="1:15" x14ac:dyDescent="0.25">
      <c r="A53">
        <v>1.1969E-4</v>
      </c>
      <c r="B53">
        <v>8354</v>
      </c>
      <c r="C53">
        <v>8354</v>
      </c>
      <c r="D53">
        <v>9796</v>
      </c>
      <c r="E53">
        <v>0.52</v>
      </c>
      <c r="F53">
        <v>295852</v>
      </c>
      <c r="G53">
        <v>57.43</v>
      </c>
      <c r="H53">
        <v>60.36</v>
      </c>
      <c r="I53">
        <v>309497</v>
      </c>
      <c r="J53" t="s">
        <v>120</v>
      </c>
    </row>
    <row r="54" spans="1:15" x14ac:dyDescent="0.25">
      <c r="A54">
        <v>1.1969E-4</v>
      </c>
      <c r="B54">
        <v>8354</v>
      </c>
      <c r="C54">
        <v>8354</v>
      </c>
      <c r="D54">
        <v>9782</v>
      </c>
      <c r="E54">
        <v>0.56999999999999995</v>
      </c>
      <c r="F54">
        <v>291828</v>
      </c>
      <c r="G54">
        <v>57.28</v>
      </c>
      <c r="H54">
        <v>60.33</v>
      </c>
      <c r="I54">
        <v>308582</v>
      </c>
      <c r="J54" t="s">
        <v>121</v>
      </c>
    </row>
    <row r="55" spans="1:15" x14ac:dyDescent="0.25">
      <c r="A55">
        <v>1.1969E-4</v>
      </c>
      <c r="B55">
        <v>8354</v>
      </c>
      <c r="C55">
        <v>8354</v>
      </c>
      <c r="D55">
        <v>9805</v>
      </c>
      <c r="E55">
        <v>0.56000000000000005</v>
      </c>
      <c r="F55">
        <v>306448</v>
      </c>
      <c r="G55">
        <v>59.66</v>
      </c>
      <c r="H55">
        <v>62.53</v>
      </c>
      <c r="I55">
        <v>319358</v>
      </c>
      <c r="J55" t="s">
        <v>122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1.1969E-4</v>
      </c>
      <c r="B56">
        <v>8354</v>
      </c>
      <c r="C56">
        <v>8354</v>
      </c>
      <c r="D56">
        <v>9785</v>
      </c>
      <c r="E56">
        <v>0.56999999999999995</v>
      </c>
      <c r="F56">
        <v>302595</v>
      </c>
      <c r="G56">
        <v>57.85</v>
      </c>
      <c r="H56">
        <v>60.63</v>
      </c>
      <c r="I56">
        <v>316677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1.1969E-4</v>
      </c>
      <c r="B57">
        <v>8354</v>
      </c>
      <c r="C57">
        <v>8354</v>
      </c>
      <c r="D57">
        <v>9805</v>
      </c>
      <c r="E57">
        <v>0.48</v>
      </c>
      <c r="F57">
        <v>295781</v>
      </c>
      <c r="G57">
        <v>57.39</v>
      </c>
      <c r="H57">
        <v>60.09</v>
      </c>
      <c r="I57">
        <v>309198</v>
      </c>
      <c r="J57" t="s">
        <v>124</v>
      </c>
      <c r="L57">
        <f>MIN(B53:B57)</f>
        <v>8354</v>
      </c>
      <c r="M57">
        <f>MAX(C53:C57)</f>
        <v>8354</v>
      </c>
      <c r="N57">
        <f>MIN(D53:D57)</f>
        <v>9782</v>
      </c>
      <c r="O57">
        <f>MAX(D53:D57)</f>
        <v>9805</v>
      </c>
    </row>
    <row r="58" spans="1:15" x14ac:dyDescent="0.25">
      <c r="A58">
        <v>1.4496999999999999E-4</v>
      </c>
      <c r="B58">
        <v>6897</v>
      </c>
      <c r="C58">
        <v>6897</v>
      </c>
      <c r="D58">
        <v>8883</v>
      </c>
      <c r="E58">
        <v>0.46</v>
      </c>
      <c r="F58">
        <v>312541</v>
      </c>
      <c r="G58">
        <v>57.98</v>
      </c>
      <c r="H58">
        <v>60.57</v>
      </c>
      <c r="I58">
        <v>325934</v>
      </c>
      <c r="J58" t="s">
        <v>125</v>
      </c>
    </row>
    <row r="59" spans="1:15" x14ac:dyDescent="0.25">
      <c r="A59">
        <v>1.4496999999999999E-4</v>
      </c>
      <c r="B59">
        <v>6897</v>
      </c>
      <c r="C59">
        <v>6897</v>
      </c>
      <c r="D59">
        <v>8885</v>
      </c>
      <c r="E59">
        <v>0.46</v>
      </c>
      <c r="F59">
        <v>323528</v>
      </c>
      <c r="G59">
        <v>59.21</v>
      </c>
      <c r="H59">
        <v>61.84</v>
      </c>
      <c r="I59">
        <v>337610</v>
      </c>
      <c r="J59" t="s">
        <v>126</v>
      </c>
    </row>
    <row r="60" spans="1:15" x14ac:dyDescent="0.25">
      <c r="A60">
        <v>1.4496999999999999E-4</v>
      </c>
      <c r="B60">
        <v>6897</v>
      </c>
      <c r="C60">
        <v>6897</v>
      </c>
      <c r="D60">
        <v>8885</v>
      </c>
      <c r="E60">
        <v>0.45</v>
      </c>
      <c r="F60">
        <v>322725</v>
      </c>
      <c r="G60">
        <v>59.64</v>
      </c>
      <c r="H60">
        <v>62.28</v>
      </c>
      <c r="I60">
        <v>336104</v>
      </c>
      <c r="J60" t="s">
        <v>127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1.4496999999999999E-4</v>
      </c>
      <c r="B61">
        <v>6897</v>
      </c>
      <c r="C61">
        <v>6897</v>
      </c>
      <c r="D61">
        <v>8888</v>
      </c>
      <c r="E61">
        <v>0.4</v>
      </c>
      <c r="F61">
        <v>300465</v>
      </c>
      <c r="G61">
        <v>57.99</v>
      </c>
      <c r="H61">
        <v>60.88</v>
      </c>
      <c r="I61">
        <v>315278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1.4496999999999999E-4</v>
      </c>
      <c r="B62">
        <v>6897</v>
      </c>
      <c r="C62">
        <v>6897</v>
      </c>
      <c r="D62">
        <v>8885</v>
      </c>
      <c r="E62">
        <v>0.48</v>
      </c>
      <c r="F62">
        <v>313939</v>
      </c>
      <c r="G62">
        <v>59.04</v>
      </c>
      <c r="H62">
        <v>61.86</v>
      </c>
      <c r="I62">
        <v>328176</v>
      </c>
      <c r="J62" t="s">
        <v>129</v>
      </c>
      <c r="L62">
        <f>MIN(B58:B62)</f>
        <v>6897</v>
      </c>
      <c r="M62">
        <f>MAX(C58:C62)</f>
        <v>6897</v>
      </c>
      <c r="N62">
        <f>MIN(D58:D62)</f>
        <v>8883</v>
      </c>
      <c r="O62">
        <f>MAX(D58:D62)</f>
        <v>8888</v>
      </c>
    </row>
    <row r="63" spans="1:15" x14ac:dyDescent="0.25">
      <c r="A63">
        <v>1.2819E-4</v>
      </c>
      <c r="B63">
        <v>7800</v>
      </c>
      <c r="C63">
        <v>7800</v>
      </c>
      <c r="D63">
        <v>8859</v>
      </c>
      <c r="E63">
        <v>0.38</v>
      </c>
      <c r="F63">
        <v>280548</v>
      </c>
      <c r="G63">
        <v>58.19</v>
      </c>
      <c r="H63">
        <v>61.19</v>
      </c>
      <c r="I63">
        <v>294701</v>
      </c>
      <c r="J63" t="s">
        <v>130</v>
      </c>
    </row>
    <row r="64" spans="1:15" x14ac:dyDescent="0.25">
      <c r="A64">
        <v>1.2819E-4</v>
      </c>
      <c r="B64">
        <v>7800</v>
      </c>
      <c r="C64">
        <v>7800</v>
      </c>
      <c r="D64">
        <v>8886</v>
      </c>
      <c r="E64">
        <v>0.41</v>
      </c>
      <c r="F64">
        <v>284504</v>
      </c>
      <c r="G64">
        <v>59.81</v>
      </c>
      <c r="H64">
        <v>62.91</v>
      </c>
      <c r="I64">
        <v>298381</v>
      </c>
      <c r="J64" t="s">
        <v>131</v>
      </c>
    </row>
    <row r="65" spans="1:15" x14ac:dyDescent="0.25">
      <c r="A65">
        <v>1.2819E-4</v>
      </c>
      <c r="B65">
        <v>7800</v>
      </c>
      <c r="C65">
        <v>7800</v>
      </c>
      <c r="D65">
        <v>8883</v>
      </c>
      <c r="E65">
        <v>0.43</v>
      </c>
      <c r="F65">
        <v>277714</v>
      </c>
      <c r="G65">
        <v>57.8</v>
      </c>
      <c r="H65">
        <v>60.23</v>
      </c>
      <c r="I65">
        <v>287886</v>
      </c>
      <c r="J65" t="s">
        <v>132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1.2819E-4</v>
      </c>
      <c r="B66">
        <v>7800</v>
      </c>
      <c r="C66">
        <v>7800</v>
      </c>
      <c r="D66">
        <v>8883</v>
      </c>
      <c r="E66">
        <v>0.52</v>
      </c>
      <c r="F66">
        <v>268318</v>
      </c>
      <c r="G66">
        <v>58.55</v>
      </c>
      <c r="H66">
        <v>61.69</v>
      </c>
      <c r="I66">
        <v>282998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1.2819E-4</v>
      </c>
      <c r="B67">
        <v>7800</v>
      </c>
      <c r="C67">
        <v>7800</v>
      </c>
      <c r="D67">
        <v>8896</v>
      </c>
      <c r="E67">
        <v>0.56999999999999995</v>
      </c>
      <c r="F67">
        <v>278911</v>
      </c>
      <c r="G67">
        <v>57.8</v>
      </c>
      <c r="H67">
        <v>60.68</v>
      </c>
      <c r="I67">
        <v>292112</v>
      </c>
      <c r="J67" t="s">
        <v>134</v>
      </c>
      <c r="L67">
        <f>MIN(B63:B67)</f>
        <v>7800</v>
      </c>
      <c r="M67">
        <f>MAX(C63:C67)</f>
        <v>7800</v>
      </c>
      <c r="N67">
        <f>MIN(D63:D67)</f>
        <v>8859</v>
      </c>
      <c r="O67">
        <f>MAX(D63:D67)</f>
        <v>8896</v>
      </c>
    </row>
    <row r="68" spans="1:15" x14ac:dyDescent="0.25">
      <c r="A68">
        <v>1.4417999999999999E-4</v>
      </c>
      <c r="B68">
        <v>6935</v>
      </c>
      <c r="C68">
        <v>6935</v>
      </c>
      <c r="D68">
        <v>8650</v>
      </c>
      <c r="E68">
        <v>0.5</v>
      </c>
      <c r="F68">
        <v>302671</v>
      </c>
      <c r="G68">
        <v>58.58</v>
      </c>
      <c r="H68">
        <v>61.59</v>
      </c>
      <c r="I68">
        <v>317641</v>
      </c>
      <c r="J68" t="s">
        <v>135</v>
      </c>
    </row>
    <row r="69" spans="1:15" x14ac:dyDescent="0.25">
      <c r="A69">
        <v>1.4417999999999999E-4</v>
      </c>
      <c r="B69">
        <v>6935</v>
      </c>
      <c r="C69">
        <v>6935</v>
      </c>
      <c r="D69">
        <v>8653</v>
      </c>
      <c r="E69">
        <v>0.45</v>
      </c>
      <c r="F69">
        <v>299655</v>
      </c>
      <c r="G69">
        <v>58.85</v>
      </c>
      <c r="H69">
        <v>61.81</v>
      </c>
      <c r="I69">
        <v>313985</v>
      </c>
      <c r="J69" t="s">
        <v>136</v>
      </c>
    </row>
    <row r="70" spans="1:15" x14ac:dyDescent="0.25">
      <c r="A70">
        <v>1.4417999999999999E-4</v>
      </c>
      <c r="B70">
        <v>6935</v>
      </c>
      <c r="C70">
        <v>6935</v>
      </c>
      <c r="D70">
        <v>8660</v>
      </c>
      <c r="E70">
        <v>0.43</v>
      </c>
      <c r="F70">
        <v>307188</v>
      </c>
      <c r="G70">
        <v>58.85</v>
      </c>
      <c r="H70">
        <v>61.74</v>
      </c>
      <c r="I70">
        <v>321310</v>
      </c>
      <c r="J70" t="s">
        <v>137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1.4417999999999999E-4</v>
      </c>
      <c r="B71">
        <v>6935</v>
      </c>
      <c r="C71">
        <v>6935</v>
      </c>
      <c r="D71">
        <v>8671</v>
      </c>
      <c r="E71">
        <v>0.48</v>
      </c>
      <c r="F71">
        <v>294013</v>
      </c>
      <c r="G71">
        <v>57.96</v>
      </c>
      <c r="H71">
        <v>60.96</v>
      </c>
      <c r="I71">
        <v>307427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1.4417999999999999E-4</v>
      </c>
      <c r="B72">
        <v>6935</v>
      </c>
      <c r="C72">
        <v>6935</v>
      </c>
      <c r="D72">
        <v>8672</v>
      </c>
      <c r="E72">
        <v>0.45</v>
      </c>
      <c r="F72">
        <v>287061</v>
      </c>
      <c r="G72">
        <v>57.65</v>
      </c>
      <c r="H72">
        <v>61.07</v>
      </c>
      <c r="I72">
        <v>304880</v>
      </c>
      <c r="J72" t="s">
        <v>139</v>
      </c>
      <c r="L72">
        <f>MIN(B68:B72)</f>
        <v>6935</v>
      </c>
      <c r="M72">
        <f>MAX(C68:C72)</f>
        <v>6935</v>
      </c>
      <c r="N72">
        <f>MIN(D68:D72)</f>
        <v>8650</v>
      </c>
      <c r="O72">
        <f>MAX(D68:D72)</f>
        <v>8672</v>
      </c>
    </row>
    <row r="73" spans="1:15" x14ac:dyDescent="0.25">
      <c r="A73">
        <v>2.0408000000000001E-4</v>
      </c>
      <c r="B73">
        <v>4899</v>
      </c>
      <c r="C73">
        <v>4899</v>
      </c>
      <c r="D73">
        <v>7754</v>
      </c>
      <c r="E73">
        <v>0.48</v>
      </c>
      <c r="F73">
        <v>315539</v>
      </c>
      <c r="G73">
        <v>58.12</v>
      </c>
      <c r="H73">
        <v>61.13</v>
      </c>
      <c r="I73">
        <v>331304</v>
      </c>
      <c r="J73" t="s">
        <v>140</v>
      </c>
    </row>
    <row r="74" spans="1:15" x14ac:dyDescent="0.25">
      <c r="A74">
        <v>2.0408000000000001E-4</v>
      </c>
      <c r="B74">
        <v>4899</v>
      </c>
      <c r="C74">
        <v>4899</v>
      </c>
      <c r="D74">
        <v>7773</v>
      </c>
      <c r="E74">
        <v>0.49</v>
      </c>
      <c r="F74">
        <v>325242</v>
      </c>
      <c r="G74">
        <v>59.67</v>
      </c>
      <c r="H74">
        <v>62.61</v>
      </c>
      <c r="I74">
        <v>340519</v>
      </c>
      <c r="J74" t="s">
        <v>141</v>
      </c>
    </row>
    <row r="75" spans="1:15" x14ac:dyDescent="0.25">
      <c r="A75">
        <v>2.0408000000000001E-4</v>
      </c>
      <c r="B75">
        <v>4899</v>
      </c>
      <c r="C75">
        <v>4899</v>
      </c>
      <c r="D75">
        <v>7780</v>
      </c>
      <c r="E75">
        <v>0.45</v>
      </c>
      <c r="F75">
        <v>318723</v>
      </c>
      <c r="G75">
        <v>57.28</v>
      </c>
      <c r="H75">
        <v>60.24</v>
      </c>
      <c r="I75">
        <v>335149</v>
      </c>
      <c r="J75" t="s">
        <v>142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2.0408000000000001E-4</v>
      </c>
      <c r="B76">
        <v>4899</v>
      </c>
      <c r="C76">
        <v>4899</v>
      </c>
      <c r="D76">
        <v>7755</v>
      </c>
      <c r="E76">
        <v>0.45</v>
      </c>
      <c r="F76">
        <v>312605</v>
      </c>
      <c r="G76">
        <v>58.33</v>
      </c>
      <c r="H76">
        <v>61.13</v>
      </c>
      <c r="I76">
        <v>326987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2.0408000000000001E-4</v>
      </c>
      <c r="B77">
        <v>4899</v>
      </c>
      <c r="C77">
        <v>4899</v>
      </c>
      <c r="D77">
        <v>7754</v>
      </c>
      <c r="E77">
        <v>0.44</v>
      </c>
      <c r="F77">
        <v>316951</v>
      </c>
      <c r="G77">
        <v>60.11</v>
      </c>
      <c r="H77">
        <v>63.31</v>
      </c>
      <c r="I77">
        <v>333570</v>
      </c>
      <c r="J77" t="s">
        <v>144</v>
      </c>
      <c r="L77">
        <f>MIN(B73:B77)</f>
        <v>4899</v>
      </c>
      <c r="M77">
        <f>MAX(C73:C77)</f>
        <v>4899</v>
      </c>
      <c r="N77">
        <f>MIN(D73:D77)</f>
        <v>7754</v>
      </c>
      <c r="O77">
        <f>MAX(D73:D77)</f>
        <v>7780</v>
      </c>
    </row>
    <row r="78" spans="1:15" x14ac:dyDescent="0.25">
      <c r="A78">
        <v>1.3804999999999999E-4</v>
      </c>
      <c r="B78">
        <v>7243</v>
      </c>
      <c r="C78">
        <v>7243</v>
      </c>
      <c r="D78">
        <v>8488</v>
      </c>
      <c r="E78">
        <v>0.5</v>
      </c>
      <c r="F78">
        <v>275475</v>
      </c>
      <c r="G78">
        <v>58.78</v>
      </c>
      <c r="H78">
        <v>61.47</v>
      </c>
      <c r="I78">
        <v>287281</v>
      </c>
      <c r="J78" t="s">
        <v>145</v>
      </c>
    </row>
    <row r="79" spans="1:15" x14ac:dyDescent="0.25">
      <c r="A79">
        <v>1.3804999999999999E-4</v>
      </c>
      <c r="B79">
        <v>7243</v>
      </c>
      <c r="C79">
        <v>7243</v>
      </c>
      <c r="D79">
        <v>8479</v>
      </c>
      <c r="E79">
        <v>0.43</v>
      </c>
      <c r="F79">
        <v>276548</v>
      </c>
      <c r="G79">
        <v>58</v>
      </c>
      <c r="H79">
        <v>60.64</v>
      </c>
      <c r="I79">
        <v>288389</v>
      </c>
      <c r="J79" t="s">
        <v>146</v>
      </c>
    </row>
    <row r="80" spans="1:15" x14ac:dyDescent="0.25">
      <c r="A80">
        <v>1.3804999999999999E-4</v>
      </c>
      <c r="B80">
        <v>7243</v>
      </c>
      <c r="C80">
        <v>7243</v>
      </c>
      <c r="D80">
        <v>8493</v>
      </c>
      <c r="E80">
        <v>0.52</v>
      </c>
      <c r="F80">
        <v>285425</v>
      </c>
      <c r="G80">
        <v>59.84</v>
      </c>
      <c r="H80">
        <v>62.84</v>
      </c>
      <c r="I80">
        <v>300025</v>
      </c>
      <c r="J80" t="s">
        <v>147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1.3804999999999999E-4</v>
      </c>
      <c r="B81">
        <v>7243</v>
      </c>
      <c r="C81">
        <v>7243</v>
      </c>
      <c r="D81">
        <v>8475</v>
      </c>
      <c r="E81">
        <v>0.56999999999999995</v>
      </c>
      <c r="F81">
        <v>290691</v>
      </c>
      <c r="G81">
        <v>58.78</v>
      </c>
      <c r="H81">
        <v>61.67</v>
      </c>
      <c r="I81">
        <v>304104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1.3804999999999999E-4</v>
      </c>
      <c r="B82">
        <v>7243</v>
      </c>
      <c r="C82">
        <v>7243</v>
      </c>
      <c r="D82">
        <v>8493</v>
      </c>
      <c r="E82">
        <v>0.44</v>
      </c>
      <c r="F82">
        <v>281334</v>
      </c>
      <c r="G82">
        <v>58.05</v>
      </c>
      <c r="H82">
        <v>60.97</v>
      </c>
      <c r="I82">
        <v>295843</v>
      </c>
      <c r="J82" t="s">
        <v>149</v>
      </c>
      <c r="L82">
        <f>MIN(B78:B82)</f>
        <v>7243</v>
      </c>
      <c r="M82">
        <f>MAX(C78:C82)</f>
        <v>7243</v>
      </c>
      <c r="N82">
        <f>MIN(D78:D82)</f>
        <v>8475</v>
      </c>
      <c r="O82">
        <f>MAX(D78:D82)</f>
        <v>8493</v>
      </c>
    </row>
    <row r="83" spans="1:15" x14ac:dyDescent="0.25">
      <c r="A83">
        <v>1.773E-4</v>
      </c>
      <c r="B83">
        <v>5639</v>
      </c>
      <c r="C83">
        <v>5639</v>
      </c>
      <c r="D83">
        <v>7169</v>
      </c>
      <c r="E83">
        <v>0.5</v>
      </c>
      <c r="F83">
        <v>297146</v>
      </c>
      <c r="G83">
        <v>58.47</v>
      </c>
      <c r="H83">
        <v>61.19</v>
      </c>
      <c r="I83">
        <v>310105</v>
      </c>
      <c r="J83" t="s">
        <v>150</v>
      </c>
    </row>
    <row r="84" spans="1:15" x14ac:dyDescent="0.25">
      <c r="A84">
        <v>1.773E-4</v>
      </c>
      <c r="B84">
        <v>5639</v>
      </c>
      <c r="C84">
        <v>5639</v>
      </c>
      <c r="D84">
        <v>7171</v>
      </c>
      <c r="E84">
        <v>0.5</v>
      </c>
      <c r="F84">
        <v>300692</v>
      </c>
      <c r="G84">
        <v>59.18</v>
      </c>
      <c r="H84">
        <v>61.66</v>
      </c>
      <c r="I84">
        <v>312068</v>
      </c>
      <c r="J84" t="s">
        <v>151</v>
      </c>
    </row>
    <row r="85" spans="1:15" x14ac:dyDescent="0.25">
      <c r="A85">
        <v>1.773E-4</v>
      </c>
      <c r="B85">
        <v>5639</v>
      </c>
      <c r="C85">
        <v>5639</v>
      </c>
      <c r="D85">
        <v>7165</v>
      </c>
      <c r="E85">
        <v>0.46</v>
      </c>
      <c r="F85">
        <v>282421</v>
      </c>
      <c r="G85">
        <v>57.78</v>
      </c>
      <c r="H85">
        <v>60.59</v>
      </c>
      <c r="I85">
        <v>295831</v>
      </c>
      <c r="J85" t="s">
        <v>152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1.773E-4</v>
      </c>
      <c r="B86">
        <v>5639</v>
      </c>
      <c r="C86">
        <v>5639</v>
      </c>
      <c r="D86">
        <v>7167</v>
      </c>
      <c r="E86">
        <v>0.56000000000000005</v>
      </c>
      <c r="F86">
        <v>305473</v>
      </c>
      <c r="G86">
        <v>58.9</v>
      </c>
      <c r="H86">
        <v>61.39</v>
      </c>
      <c r="I86">
        <v>317242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1.773E-4</v>
      </c>
      <c r="B87">
        <v>5639</v>
      </c>
      <c r="C87">
        <v>5639</v>
      </c>
      <c r="D87">
        <v>7167</v>
      </c>
      <c r="E87">
        <v>0.49</v>
      </c>
      <c r="F87">
        <v>296597</v>
      </c>
      <c r="G87">
        <v>59.19</v>
      </c>
      <c r="H87">
        <v>62.01</v>
      </c>
      <c r="I87">
        <v>310671</v>
      </c>
      <c r="J87" t="s">
        <v>154</v>
      </c>
      <c r="L87">
        <f>MIN(B83:B87)</f>
        <v>5639</v>
      </c>
      <c r="M87">
        <f>MAX(C83:C87)</f>
        <v>5639</v>
      </c>
      <c r="N87">
        <f>MIN(D83:D87)</f>
        <v>7165</v>
      </c>
      <c r="O87">
        <f>MAX(D83:D87)</f>
        <v>7171</v>
      </c>
    </row>
    <row r="88" spans="1:15" x14ac:dyDescent="0.25">
      <c r="A88">
        <v>1.126E-4</v>
      </c>
      <c r="B88">
        <v>8880</v>
      </c>
      <c r="C88">
        <v>8880</v>
      </c>
      <c r="D88">
        <v>10785</v>
      </c>
      <c r="E88">
        <v>0.43</v>
      </c>
      <c r="F88">
        <v>302821</v>
      </c>
      <c r="G88">
        <v>60.02</v>
      </c>
      <c r="H88">
        <v>62.51</v>
      </c>
      <c r="I88">
        <v>314403</v>
      </c>
      <c r="J88" t="s">
        <v>155</v>
      </c>
    </row>
    <row r="89" spans="1:15" x14ac:dyDescent="0.25">
      <c r="A89">
        <v>1.126E-4</v>
      </c>
      <c r="B89">
        <v>8880</v>
      </c>
      <c r="C89">
        <v>8880</v>
      </c>
      <c r="D89">
        <v>10774</v>
      </c>
      <c r="E89">
        <v>0.49</v>
      </c>
      <c r="F89">
        <v>299688</v>
      </c>
      <c r="G89">
        <v>60.14</v>
      </c>
      <c r="H89">
        <v>63.04</v>
      </c>
      <c r="I89">
        <v>313088</v>
      </c>
      <c r="J89" t="s">
        <v>156</v>
      </c>
    </row>
    <row r="90" spans="1:15" x14ac:dyDescent="0.25">
      <c r="A90">
        <v>1.126E-4</v>
      </c>
      <c r="B90">
        <v>8880</v>
      </c>
      <c r="C90">
        <v>8880</v>
      </c>
      <c r="D90">
        <v>10798</v>
      </c>
      <c r="E90">
        <v>0.48</v>
      </c>
      <c r="F90">
        <v>288023</v>
      </c>
      <c r="G90">
        <v>58.29</v>
      </c>
      <c r="H90">
        <v>61.29</v>
      </c>
      <c r="I90">
        <v>302088</v>
      </c>
      <c r="J90" t="s">
        <v>157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1.126E-4</v>
      </c>
      <c r="B91">
        <v>8880</v>
      </c>
      <c r="C91">
        <v>8880</v>
      </c>
      <c r="D91">
        <v>10747</v>
      </c>
      <c r="E91">
        <v>0.54</v>
      </c>
      <c r="F91">
        <v>294401</v>
      </c>
      <c r="G91">
        <v>58.51</v>
      </c>
      <c r="H91">
        <v>61.3</v>
      </c>
      <c r="I91">
        <v>308260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1.126E-4</v>
      </c>
      <c r="B92">
        <v>8880</v>
      </c>
      <c r="C92">
        <v>8880</v>
      </c>
      <c r="D92">
        <v>10727</v>
      </c>
      <c r="E92">
        <v>0.5</v>
      </c>
      <c r="F92">
        <v>296784</v>
      </c>
      <c r="G92">
        <v>59.42</v>
      </c>
      <c r="H92">
        <v>62.05</v>
      </c>
      <c r="I92">
        <v>308514</v>
      </c>
      <c r="J92" t="s">
        <v>159</v>
      </c>
      <c r="L92">
        <f>MIN(B88:B92)</f>
        <v>8880</v>
      </c>
      <c r="M92">
        <f>MAX(C88:C92)</f>
        <v>8880</v>
      </c>
      <c r="N92">
        <f>MIN(D88:D92)</f>
        <v>10727</v>
      </c>
      <c r="O92">
        <f>MAX(D88:D92)</f>
        <v>10798</v>
      </c>
    </row>
    <row r="93" spans="1:15" x14ac:dyDescent="0.25">
      <c r="A93">
        <v>3.0600000000000001E-4</v>
      </c>
      <c r="B93">
        <v>3267</v>
      </c>
      <c r="C93">
        <v>3267</v>
      </c>
      <c r="D93">
        <v>6235</v>
      </c>
      <c r="E93">
        <v>0.55000000000000004</v>
      </c>
      <c r="F93">
        <v>359015</v>
      </c>
      <c r="G93">
        <v>58.98</v>
      </c>
      <c r="H93">
        <v>61.79</v>
      </c>
      <c r="I93">
        <v>375199</v>
      </c>
      <c r="J93" t="s">
        <v>160</v>
      </c>
    </row>
    <row r="94" spans="1:15" x14ac:dyDescent="0.25">
      <c r="A94">
        <v>3.0600000000000001E-4</v>
      </c>
      <c r="B94">
        <v>3267</v>
      </c>
      <c r="C94">
        <v>3267</v>
      </c>
      <c r="D94">
        <v>6270</v>
      </c>
      <c r="E94">
        <v>0.51</v>
      </c>
      <c r="F94">
        <v>354454</v>
      </c>
      <c r="G94">
        <v>59.45</v>
      </c>
      <c r="H94">
        <v>62.62</v>
      </c>
      <c r="I94">
        <v>372992</v>
      </c>
      <c r="J94" t="s">
        <v>161</v>
      </c>
    </row>
    <row r="95" spans="1:15" x14ac:dyDescent="0.25">
      <c r="A95">
        <v>3.0600000000000001E-4</v>
      </c>
      <c r="B95">
        <v>3267</v>
      </c>
      <c r="C95">
        <v>3267</v>
      </c>
      <c r="D95">
        <v>6226</v>
      </c>
      <c r="E95">
        <v>0.5</v>
      </c>
      <c r="F95">
        <v>363357</v>
      </c>
      <c r="G95">
        <v>58.58</v>
      </c>
      <c r="H95">
        <v>61.42</v>
      </c>
      <c r="I95">
        <v>380283</v>
      </c>
      <c r="J95" t="s">
        <v>162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3.0600000000000001E-4</v>
      </c>
      <c r="B96">
        <v>3267</v>
      </c>
      <c r="C96">
        <v>3267</v>
      </c>
      <c r="D96">
        <v>6295</v>
      </c>
      <c r="E96">
        <v>0.45</v>
      </c>
      <c r="F96">
        <v>352331</v>
      </c>
      <c r="G96">
        <v>57.65</v>
      </c>
      <c r="H96">
        <v>60.51</v>
      </c>
      <c r="I96">
        <v>369694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3.0600000000000001E-4</v>
      </c>
      <c r="B97">
        <v>3267</v>
      </c>
      <c r="C97">
        <v>3267</v>
      </c>
      <c r="D97">
        <v>6244</v>
      </c>
      <c r="E97">
        <v>0.43</v>
      </c>
      <c r="F97">
        <v>375039</v>
      </c>
      <c r="G97">
        <v>58.9</v>
      </c>
      <c r="H97">
        <v>61.78</v>
      </c>
      <c r="I97">
        <v>392152</v>
      </c>
      <c r="J97" t="s">
        <v>164</v>
      </c>
      <c r="L97">
        <f>MIN(B93:B97)</f>
        <v>3267</v>
      </c>
      <c r="M97">
        <f>MAX(C93:C97)</f>
        <v>3267</v>
      </c>
      <c r="N97">
        <f>MIN(D93:D97)</f>
        <v>6226</v>
      </c>
      <c r="O97">
        <f>MAX(D93:D97)</f>
        <v>6295</v>
      </c>
    </row>
    <row r="98" spans="1:15" x14ac:dyDescent="0.25">
      <c r="A98">
        <v>1.5562E-4</v>
      </c>
      <c r="B98">
        <v>6425</v>
      </c>
      <c r="C98">
        <v>6425</v>
      </c>
      <c r="D98">
        <v>8214</v>
      </c>
      <c r="E98">
        <v>0.6</v>
      </c>
      <c r="F98">
        <v>281099</v>
      </c>
      <c r="G98">
        <v>57.64</v>
      </c>
      <c r="H98">
        <v>60.73</v>
      </c>
      <c r="I98">
        <v>296166</v>
      </c>
      <c r="J98" t="s">
        <v>165</v>
      </c>
    </row>
    <row r="99" spans="1:15" x14ac:dyDescent="0.25">
      <c r="A99">
        <v>1.5562E-4</v>
      </c>
      <c r="B99">
        <v>6425</v>
      </c>
      <c r="C99">
        <v>6425</v>
      </c>
      <c r="D99">
        <v>8233</v>
      </c>
      <c r="E99">
        <v>0.54</v>
      </c>
      <c r="F99">
        <v>289326</v>
      </c>
      <c r="G99">
        <v>59.9</v>
      </c>
      <c r="H99">
        <v>62.61</v>
      </c>
      <c r="I99">
        <v>301829</v>
      </c>
      <c r="J99" t="s">
        <v>166</v>
      </c>
    </row>
    <row r="100" spans="1:15" x14ac:dyDescent="0.25">
      <c r="A100">
        <v>1.5562E-4</v>
      </c>
      <c r="B100">
        <v>6425</v>
      </c>
      <c r="C100">
        <v>6425</v>
      </c>
      <c r="D100">
        <v>8210</v>
      </c>
      <c r="E100">
        <v>0.56000000000000005</v>
      </c>
      <c r="F100">
        <v>303762</v>
      </c>
      <c r="G100">
        <v>60.05</v>
      </c>
      <c r="H100">
        <v>63.09</v>
      </c>
      <c r="I100">
        <v>318829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1.5562E-4</v>
      </c>
      <c r="B101">
        <v>6425</v>
      </c>
      <c r="C101">
        <v>6425</v>
      </c>
      <c r="D101">
        <v>8225</v>
      </c>
      <c r="E101">
        <v>0.52</v>
      </c>
      <c r="F101">
        <v>296253</v>
      </c>
      <c r="G101">
        <v>58.14</v>
      </c>
      <c r="H101">
        <v>60.88</v>
      </c>
      <c r="I101">
        <v>309630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1.5562E-4</v>
      </c>
      <c r="B102">
        <v>6425</v>
      </c>
      <c r="C102">
        <v>6425</v>
      </c>
      <c r="D102">
        <v>8221</v>
      </c>
      <c r="E102">
        <v>0.46</v>
      </c>
      <c r="F102">
        <v>299908</v>
      </c>
      <c r="G102">
        <v>59.96</v>
      </c>
      <c r="H102">
        <v>62.41</v>
      </c>
      <c r="I102">
        <v>310997</v>
      </c>
      <c r="J102" t="s">
        <v>169</v>
      </c>
      <c r="L102">
        <f>MIN(B98:B102)</f>
        <v>6425</v>
      </c>
      <c r="M102">
        <f>MAX(C98:C102)</f>
        <v>6425</v>
      </c>
      <c r="N102">
        <f>MIN(D98:D102)</f>
        <v>8210</v>
      </c>
      <c r="O102">
        <f>MAX(D98:D102)</f>
        <v>8233</v>
      </c>
    </row>
    <row r="103" spans="1:15" x14ac:dyDescent="0.25">
      <c r="A103">
        <v>1.3952999999999999E-4</v>
      </c>
      <c r="B103">
        <v>7166</v>
      </c>
      <c r="C103">
        <v>7166</v>
      </c>
      <c r="D103">
        <v>8595</v>
      </c>
      <c r="E103">
        <v>0.44</v>
      </c>
      <c r="F103">
        <v>282376</v>
      </c>
      <c r="G103">
        <v>57.57</v>
      </c>
      <c r="H103">
        <v>60.39</v>
      </c>
      <c r="I103">
        <v>295050</v>
      </c>
      <c r="J103" t="s">
        <v>170</v>
      </c>
    </row>
    <row r="104" spans="1:15" x14ac:dyDescent="0.25">
      <c r="A104">
        <v>1.3952999999999999E-4</v>
      </c>
      <c r="B104">
        <v>7166</v>
      </c>
      <c r="C104">
        <v>7166</v>
      </c>
      <c r="D104">
        <v>8588</v>
      </c>
      <c r="E104">
        <v>0.49</v>
      </c>
      <c r="F104">
        <v>288026</v>
      </c>
      <c r="G104">
        <v>58.62</v>
      </c>
      <c r="H104">
        <v>62.11</v>
      </c>
      <c r="I104">
        <v>305892</v>
      </c>
      <c r="J104" t="s">
        <v>171</v>
      </c>
    </row>
    <row r="105" spans="1:15" x14ac:dyDescent="0.25">
      <c r="A105">
        <v>1.3952999999999999E-4</v>
      </c>
      <c r="B105">
        <v>7166</v>
      </c>
      <c r="C105">
        <v>7166</v>
      </c>
      <c r="D105">
        <v>8587</v>
      </c>
      <c r="E105">
        <v>0.49</v>
      </c>
      <c r="F105">
        <v>283924</v>
      </c>
      <c r="G105">
        <v>58.83</v>
      </c>
      <c r="H105">
        <v>61.9</v>
      </c>
      <c r="I105">
        <v>298088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1.3952999999999999E-4</v>
      </c>
      <c r="B106">
        <v>7166</v>
      </c>
      <c r="C106">
        <v>7166</v>
      </c>
      <c r="D106">
        <v>8593</v>
      </c>
      <c r="E106">
        <v>0.48</v>
      </c>
      <c r="F106">
        <v>297885</v>
      </c>
      <c r="G106">
        <v>58.83</v>
      </c>
      <c r="H106">
        <v>61.62</v>
      </c>
      <c r="I106">
        <v>310542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1.3952999999999999E-4</v>
      </c>
      <c r="B107">
        <v>7166</v>
      </c>
      <c r="C107">
        <v>7166</v>
      </c>
      <c r="D107">
        <v>8593</v>
      </c>
      <c r="E107">
        <v>0.39</v>
      </c>
      <c r="F107">
        <v>281017</v>
      </c>
      <c r="G107">
        <v>56.96</v>
      </c>
      <c r="H107">
        <v>60.02</v>
      </c>
      <c r="I107">
        <v>297295</v>
      </c>
      <c r="J107" t="s">
        <v>174</v>
      </c>
      <c r="L107">
        <f>MIN(B103:B107)</f>
        <v>7166</v>
      </c>
      <c r="M107">
        <f>MAX(C103:C107)</f>
        <v>7166</v>
      </c>
      <c r="N107">
        <f>MIN(D103:D107)</f>
        <v>8587</v>
      </c>
      <c r="O107">
        <f>MAX(D103:D107)</f>
        <v>8595</v>
      </c>
    </row>
    <row r="108" spans="1:15" x14ac:dyDescent="0.25">
      <c r="A108">
        <v>1.3821999999999999E-4</v>
      </c>
      <c r="B108">
        <v>7234</v>
      </c>
      <c r="C108">
        <v>7234</v>
      </c>
      <c r="D108">
        <v>9018</v>
      </c>
      <c r="E108">
        <v>0.45</v>
      </c>
      <c r="F108">
        <v>290573</v>
      </c>
      <c r="G108">
        <v>59.44</v>
      </c>
      <c r="H108">
        <v>62.01</v>
      </c>
      <c r="I108">
        <v>302360</v>
      </c>
      <c r="J108" t="s">
        <v>175</v>
      </c>
    </row>
    <row r="109" spans="1:15" x14ac:dyDescent="0.25">
      <c r="A109">
        <v>1.3821999999999999E-4</v>
      </c>
      <c r="B109">
        <v>7234</v>
      </c>
      <c r="C109">
        <v>7234</v>
      </c>
      <c r="D109">
        <v>9004</v>
      </c>
      <c r="E109">
        <v>0.44</v>
      </c>
      <c r="F109">
        <v>286421</v>
      </c>
      <c r="G109">
        <v>59.73</v>
      </c>
      <c r="H109">
        <v>62.72</v>
      </c>
      <c r="I109">
        <v>300057</v>
      </c>
      <c r="J109" t="s">
        <v>176</v>
      </c>
    </row>
    <row r="110" spans="1:15" x14ac:dyDescent="0.25">
      <c r="A110">
        <v>1.3821999999999999E-4</v>
      </c>
      <c r="B110">
        <v>7234</v>
      </c>
      <c r="C110">
        <v>7234</v>
      </c>
      <c r="D110">
        <v>9004</v>
      </c>
      <c r="E110">
        <v>0.55000000000000004</v>
      </c>
      <c r="F110">
        <v>292668</v>
      </c>
      <c r="G110">
        <v>59.57</v>
      </c>
      <c r="H110">
        <v>62.62</v>
      </c>
      <c r="I110">
        <v>307409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1.3821999999999999E-4</v>
      </c>
      <c r="B111">
        <v>7234</v>
      </c>
      <c r="C111">
        <v>7234</v>
      </c>
      <c r="D111">
        <v>9016</v>
      </c>
      <c r="E111">
        <v>0.48</v>
      </c>
      <c r="F111">
        <v>290982</v>
      </c>
      <c r="G111">
        <v>60.01</v>
      </c>
      <c r="H111">
        <v>62.75</v>
      </c>
      <c r="I111">
        <v>303705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1.3821999999999999E-4</v>
      </c>
      <c r="B112">
        <v>7234</v>
      </c>
      <c r="C112">
        <v>7234</v>
      </c>
      <c r="D112">
        <v>9005</v>
      </c>
      <c r="E112">
        <v>0.5</v>
      </c>
      <c r="F112">
        <v>277916</v>
      </c>
      <c r="G112">
        <v>56.99</v>
      </c>
      <c r="H112">
        <v>60.02</v>
      </c>
      <c r="I112">
        <v>290837</v>
      </c>
      <c r="J112" t="s">
        <v>179</v>
      </c>
      <c r="L112">
        <f>MIN(B108:B112)</f>
        <v>7234</v>
      </c>
      <c r="M112">
        <f>MAX(C108:C112)</f>
        <v>7234</v>
      </c>
      <c r="N112">
        <f>MIN(D108:D112)</f>
        <v>9004</v>
      </c>
      <c r="O112">
        <f>MAX(D108:D112)</f>
        <v>9018</v>
      </c>
    </row>
    <row r="113" spans="1:15" x14ac:dyDescent="0.25">
      <c r="A113">
        <v>1.4135999999999999E-4</v>
      </c>
      <c r="B113">
        <v>7073</v>
      </c>
      <c r="C113">
        <v>7073</v>
      </c>
      <c r="D113">
        <v>8695</v>
      </c>
      <c r="E113">
        <v>0.54</v>
      </c>
      <c r="F113">
        <v>285839</v>
      </c>
      <c r="G113">
        <v>59.91</v>
      </c>
      <c r="H113">
        <v>62.84</v>
      </c>
      <c r="I113">
        <v>299273</v>
      </c>
      <c r="J113" t="s">
        <v>180</v>
      </c>
    </row>
    <row r="114" spans="1:15" x14ac:dyDescent="0.25">
      <c r="A114">
        <v>1.4135999999999999E-4</v>
      </c>
      <c r="B114">
        <v>7073</v>
      </c>
      <c r="C114">
        <v>7073</v>
      </c>
      <c r="D114">
        <v>8683</v>
      </c>
      <c r="E114">
        <v>0.55000000000000004</v>
      </c>
      <c r="F114">
        <v>282462</v>
      </c>
      <c r="G114">
        <v>58.2</v>
      </c>
      <c r="H114">
        <v>61.04</v>
      </c>
      <c r="I114">
        <v>295891</v>
      </c>
      <c r="J114" t="s">
        <v>181</v>
      </c>
    </row>
    <row r="115" spans="1:15" x14ac:dyDescent="0.25">
      <c r="A115">
        <v>1.4135999999999999E-4</v>
      </c>
      <c r="B115">
        <v>7073</v>
      </c>
      <c r="C115">
        <v>7073</v>
      </c>
      <c r="D115">
        <v>8674</v>
      </c>
      <c r="E115">
        <v>0.41</v>
      </c>
      <c r="F115">
        <v>282772</v>
      </c>
      <c r="G115">
        <v>58.24</v>
      </c>
      <c r="H115">
        <v>61.3</v>
      </c>
      <c r="I115">
        <v>296872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1.4135999999999999E-4</v>
      </c>
      <c r="B116">
        <v>7073</v>
      </c>
      <c r="C116">
        <v>7073</v>
      </c>
      <c r="D116">
        <v>8666</v>
      </c>
      <c r="E116">
        <v>0.49</v>
      </c>
      <c r="F116">
        <v>281973</v>
      </c>
      <c r="G116">
        <v>58.96</v>
      </c>
      <c r="H116">
        <v>61.77</v>
      </c>
      <c r="I116">
        <v>294667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1.4135999999999999E-4</v>
      </c>
      <c r="B117">
        <v>7073</v>
      </c>
      <c r="C117">
        <v>7073</v>
      </c>
      <c r="D117">
        <v>8684</v>
      </c>
      <c r="E117">
        <v>0.49</v>
      </c>
      <c r="F117">
        <v>286030</v>
      </c>
      <c r="G117">
        <v>59.92</v>
      </c>
      <c r="H117">
        <v>63.02</v>
      </c>
      <c r="I117">
        <v>300721</v>
      </c>
      <c r="J117" t="s">
        <v>184</v>
      </c>
      <c r="L117">
        <f>MIN(B113:B117)</f>
        <v>7073</v>
      </c>
      <c r="M117">
        <f>MAX(C113:C117)</f>
        <v>7073</v>
      </c>
      <c r="N117">
        <f>MIN(D113:D117)</f>
        <v>8666</v>
      </c>
      <c r="O117">
        <f>MAX(D113:D117)</f>
        <v>8695</v>
      </c>
    </row>
    <row r="118" spans="1:15" x14ac:dyDescent="0.25">
      <c r="A118">
        <v>1.8594E-4</v>
      </c>
      <c r="B118">
        <v>5377</v>
      </c>
      <c r="C118">
        <v>5377</v>
      </c>
      <c r="D118">
        <v>7584</v>
      </c>
      <c r="E118">
        <v>0.61</v>
      </c>
      <c r="F118">
        <v>294984</v>
      </c>
      <c r="G118">
        <v>59.58</v>
      </c>
      <c r="H118">
        <v>62.58</v>
      </c>
      <c r="I118">
        <v>309337</v>
      </c>
      <c r="J118" t="s">
        <v>185</v>
      </c>
    </row>
    <row r="119" spans="1:15" x14ac:dyDescent="0.25">
      <c r="A119">
        <v>1.8594E-4</v>
      </c>
      <c r="B119">
        <v>5377</v>
      </c>
      <c r="C119">
        <v>5377</v>
      </c>
      <c r="D119">
        <v>7561</v>
      </c>
      <c r="E119">
        <v>0.45</v>
      </c>
      <c r="F119">
        <v>293564</v>
      </c>
      <c r="G119">
        <v>57.78</v>
      </c>
      <c r="H119">
        <v>60.58</v>
      </c>
      <c r="I119">
        <v>307668</v>
      </c>
      <c r="J119" t="s">
        <v>186</v>
      </c>
    </row>
    <row r="120" spans="1:15" x14ac:dyDescent="0.25">
      <c r="A120">
        <v>1.8594E-4</v>
      </c>
      <c r="B120">
        <v>5377</v>
      </c>
      <c r="C120">
        <v>5377</v>
      </c>
      <c r="D120">
        <v>7549</v>
      </c>
      <c r="E120">
        <v>0.43</v>
      </c>
      <c r="F120">
        <v>290668</v>
      </c>
      <c r="G120">
        <v>57.62</v>
      </c>
      <c r="H120">
        <v>60.56</v>
      </c>
      <c r="I120">
        <v>304974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1.8594E-4</v>
      </c>
      <c r="B121">
        <v>5377</v>
      </c>
      <c r="C121">
        <v>5377</v>
      </c>
      <c r="D121">
        <v>7572</v>
      </c>
      <c r="E121">
        <v>0.48</v>
      </c>
      <c r="F121">
        <v>299110</v>
      </c>
      <c r="G121">
        <v>59.45</v>
      </c>
      <c r="H121">
        <v>62.13</v>
      </c>
      <c r="I121">
        <v>311778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1.8594E-4</v>
      </c>
      <c r="B122">
        <v>5377</v>
      </c>
      <c r="C122">
        <v>5377</v>
      </c>
      <c r="D122">
        <v>7575</v>
      </c>
      <c r="E122">
        <v>0.43</v>
      </c>
      <c r="F122">
        <v>289861</v>
      </c>
      <c r="G122">
        <v>58.73</v>
      </c>
      <c r="H122">
        <v>61.76</v>
      </c>
      <c r="I122">
        <v>304152</v>
      </c>
      <c r="J122" t="s">
        <v>189</v>
      </c>
      <c r="L122">
        <f>MIN(B118:B122)</f>
        <v>5377</v>
      </c>
      <c r="M122">
        <f>MAX(C118:C122)</f>
        <v>5377</v>
      </c>
      <c r="N122">
        <f>MIN(D118:D122)</f>
        <v>7549</v>
      </c>
      <c r="O122">
        <f>MAX(D118:D122)</f>
        <v>7584</v>
      </c>
    </row>
    <row r="123" spans="1:15" x14ac:dyDescent="0.25">
      <c r="A123">
        <v>1.4109999999999999E-4</v>
      </c>
      <c r="B123">
        <v>7086</v>
      </c>
      <c r="C123">
        <v>7086</v>
      </c>
      <c r="D123">
        <v>9490</v>
      </c>
      <c r="E123">
        <v>0.52</v>
      </c>
      <c r="F123">
        <v>284164</v>
      </c>
      <c r="G123">
        <v>58.26</v>
      </c>
      <c r="H123">
        <v>61.24</v>
      </c>
      <c r="I123">
        <v>298244</v>
      </c>
      <c r="J123" t="s">
        <v>190</v>
      </c>
    </row>
    <row r="124" spans="1:15" x14ac:dyDescent="0.25">
      <c r="A124">
        <v>1.4109999999999999E-4</v>
      </c>
      <c r="B124">
        <v>7086</v>
      </c>
      <c r="C124">
        <v>7086</v>
      </c>
      <c r="D124">
        <v>9522</v>
      </c>
      <c r="E124">
        <v>0.41</v>
      </c>
      <c r="F124">
        <v>292038</v>
      </c>
      <c r="G124">
        <v>59.23</v>
      </c>
      <c r="H124">
        <v>62.49</v>
      </c>
      <c r="I124">
        <v>307744</v>
      </c>
      <c r="J124" t="s">
        <v>191</v>
      </c>
    </row>
    <row r="125" spans="1:15" x14ac:dyDescent="0.25">
      <c r="A125">
        <v>1.4109999999999999E-4</v>
      </c>
      <c r="B125">
        <v>7086</v>
      </c>
      <c r="C125">
        <v>7086</v>
      </c>
      <c r="D125">
        <v>9495</v>
      </c>
      <c r="E125">
        <v>0.43</v>
      </c>
      <c r="F125">
        <v>293372</v>
      </c>
      <c r="G125">
        <v>58.35</v>
      </c>
      <c r="H125">
        <v>61.39</v>
      </c>
      <c r="I125">
        <v>308165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1.4109999999999999E-4</v>
      </c>
      <c r="B126">
        <v>7086</v>
      </c>
      <c r="C126">
        <v>7086</v>
      </c>
      <c r="D126">
        <v>9479</v>
      </c>
      <c r="E126">
        <v>0.48</v>
      </c>
      <c r="F126">
        <v>292662</v>
      </c>
      <c r="G126">
        <v>58.42</v>
      </c>
      <c r="H126">
        <v>61.64</v>
      </c>
      <c r="I126">
        <v>307694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1.4109999999999999E-4</v>
      </c>
      <c r="B127">
        <v>7086</v>
      </c>
      <c r="C127">
        <v>7086</v>
      </c>
      <c r="D127">
        <v>9493</v>
      </c>
      <c r="E127">
        <v>0.33</v>
      </c>
      <c r="F127">
        <v>295361</v>
      </c>
      <c r="G127">
        <v>60.08</v>
      </c>
      <c r="H127">
        <v>63.03</v>
      </c>
      <c r="I127">
        <v>308990</v>
      </c>
      <c r="J127" t="s">
        <v>194</v>
      </c>
      <c r="L127">
        <f>MIN(B123:B127)</f>
        <v>7086</v>
      </c>
      <c r="M127">
        <f>MAX(C123:C127)</f>
        <v>7086</v>
      </c>
      <c r="N127">
        <f>MIN(D123:D127)</f>
        <v>9479</v>
      </c>
      <c r="O127">
        <f>MAX(D123:D127)</f>
        <v>9522</v>
      </c>
    </row>
    <row r="128" spans="1:15" x14ac:dyDescent="0.25">
      <c r="A128">
        <v>1.3407E-4</v>
      </c>
      <c r="B128">
        <v>7458</v>
      </c>
      <c r="C128">
        <v>7458</v>
      </c>
      <c r="D128">
        <v>8886</v>
      </c>
      <c r="E128">
        <v>0.5</v>
      </c>
      <c r="F128">
        <v>279594</v>
      </c>
      <c r="G128">
        <v>60.11</v>
      </c>
      <c r="H128">
        <v>62.56</v>
      </c>
      <c r="I128">
        <v>290380</v>
      </c>
      <c r="J128" t="s">
        <v>195</v>
      </c>
    </row>
    <row r="129" spans="1:15" x14ac:dyDescent="0.25">
      <c r="A129">
        <v>1.3407E-4</v>
      </c>
      <c r="B129">
        <v>7458</v>
      </c>
      <c r="C129">
        <v>7458</v>
      </c>
      <c r="D129">
        <v>8890</v>
      </c>
      <c r="E129">
        <v>0.43</v>
      </c>
      <c r="F129">
        <v>264102</v>
      </c>
      <c r="G129">
        <v>57.63</v>
      </c>
      <c r="H129">
        <v>60.18</v>
      </c>
      <c r="I129">
        <v>274980</v>
      </c>
      <c r="J129" t="s">
        <v>196</v>
      </c>
    </row>
    <row r="130" spans="1:15" x14ac:dyDescent="0.25">
      <c r="A130">
        <v>1.3407E-4</v>
      </c>
      <c r="B130">
        <v>7458</v>
      </c>
      <c r="C130">
        <v>7458</v>
      </c>
      <c r="D130">
        <v>8875</v>
      </c>
      <c r="E130">
        <v>0.48</v>
      </c>
      <c r="F130">
        <v>278514</v>
      </c>
      <c r="G130">
        <v>59.86</v>
      </c>
      <c r="H130">
        <v>62.55</v>
      </c>
      <c r="I130">
        <v>290789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1.3407E-4</v>
      </c>
      <c r="B131">
        <v>7458</v>
      </c>
      <c r="C131">
        <v>7458</v>
      </c>
      <c r="D131">
        <v>8894</v>
      </c>
      <c r="E131">
        <v>0.51</v>
      </c>
      <c r="F131">
        <v>267725</v>
      </c>
      <c r="G131">
        <v>58.42</v>
      </c>
      <c r="H131">
        <v>60.75</v>
      </c>
      <c r="I131">
        <v>277655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1.3407E-4</v>
      </c>
      <c r="B132">
        <v>7458</v>
      </c>
      <c r="C132">
        <v>7458</v>
      </c>
      <c r="D132">
        <v>8866</v>
      </c>
      <c r="E132">
        <v>0.55000000000000004</v>
      </c>
      <c r="F132">
        <v>267461</v>
      </c>
      <c r="G132">
        <v>58.27</v>
      </c>
      <c r="H132">
        <v>60.73</v>
      </c>
      <c r="I132">
        <v>277894</v>
      </c>
      <c r="J132" t="s">
        <v>199</v>
      </c>
      <c r="L132">
        <f>MIN(B128:B132)</f>
        <v>7458</v>
      </c>
      <c r="M132">
        <f>MAX(C128:C132)</f>
        <v>7458</v>
      </c>
      <c r="N132">
        <f>MIN(D128:D132)</f>
        <v>8866</v>
      </c>
      <c r="O132">
        <f>MAX(D128:D132)</f>
        <v>8894</v>
      </c>
    </row>
    <row r="133" spans="1:15" x14ac:dyDescent="0.25">
      <c r="A133">
        <v>1.0941E-4</v>
      </c>
      <c r="B133">
        <v>9139</v>
      </c>
      <c r="C133">
        <v>9139</v>
      </c>
      <c r="D133">
        <v>10533</v>
      </c>
      <c r="E133">
        <v>0.44</v>
      </c>
      <c r="F133">
        <v>295683</v>
      </c>
      <c r="G133">
        <v>60.15</v>
      </c>
      <c r="H133">
        <v>62.54</v>
      </c>
      <c r="I133">
        <v>305882</v>
      </c>
      <c r="J133" t="s">
        <v>200</v>
      </c>
    </row>
    <row r="134" spans="1:15" x14ac:dyDescent="0.25">
      <c r="A134">
        <v>1.0941E-4</v>
      </c>
      <c r="B134">
        <v>9139</v>
      </c>
      <c r="C134">
        <v>9139</v>
      </c>
      <c r="D134">
        <v>10541</v>
      </c>
      <c r="E134">
        <v>0.49</v>
      </c>
      <c r="F134">
        <v>288197</v>
      </c>
      <c r="G134">
        <v>58.31</v>
      </c>
      <c r="H134">
        <v>60.73</v>
      </c>
      <c r="I134">
        <v>299574</v>
      </c>
      <c r="J134" t="s">
        <v>201</v>
      </c>
    </row>
    <row r="135" spans="1:15" x14ac:dyDescent="0.25">
      <c r="A135">
        <v>1.0941E-4</v>
      </c>
      <c r="B135">
        <v>9139</v>
      </c>
      <c r="C135">
        <v>9139</v>
      </c>
      <c r="D135">
        <v>10535</v>
      </c>
      <c r="E135">
        <v>0.56000000000000005</v>
      </c>
      <c r="F135">
        <v>273416</v>
      </c>
      <c r="G135">
        <v>57.71</v>
      </c>
      <c r="H135">
        <v>60.7</v>
      </c>
      <c r="I135">
        <v>288106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1.0941E-4</v>
      </c>
      <c r="B136">
        <v>9139</v>
      </c>
      <c r="C136">
        <v>9139</v>
      </c>
      <c r="D136">
        <v>10514</v>
      </c>
      <c r="E136">
        <v>0.48</v>
      </c>
      <c r="F136">
        <v>294332</v>
      </c>
      <c r="G136">
        <v>59.83</v>
      </c>
      <c r="H136">
        <v>62.18</v>
      </c>
      <c r="I136">
        <v>305235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1.0941E-4</v>
      </c>
      <c r="B137">
        <v>9139</v>
      </c>
      <c r="C137">
        <v>9139</v>
      </c>
      <c r="D137">
        <v>10535</v>
      </c>
      <c r="E137">
        <v>0.46</v>
      </c>
      <c r="F137">
        <v>294018</v>
      </c>
      <c r="G137">
        <v>60.05</v>
      </c>
      <c r="H137">
        <v>62.54</v>
      </c>
      <c r="I137">
        <v>305035</v>
      </c>
      <c r="J137" t="s">
        <v>204</v>
      </c>
      <c r="L137">
        <f>MIN(B133:B137)</f>
        <v>9139</v>
      </c>
      <c r="M137">
        <f>MAX(C133:C137)</f>
        <v>9139</v>
      </c>
      <c r="N137">
        <f>MIN(D133:D137)</f>
        <v>10514</v>
      </c>
      <c r="O137">
        <f>MAX(D133:D137)</f>
        <v>10541</v>
      </c>
    </row>
    <row r="138" spans="1:15" x14ac:dyDescent="0.25">
      <c r="A138">
        <v>1.3045999999999999E-4</v>
      </c>
      <c r="B138">
        <v>7664</v>
      </c>
      <c r="C138">
        <v>7664</v>
      </c>
      <c r="D138">
        <v>10188</v>
      </c>
      <c r="E138">
        <v>0.44</v>
      </c>
      <c r="F138">
        <v>294986</v>
      </c>
      <c r="G138">
        <v>58.96</v>
      </c>
      <c r="H138">
        <v>62.05</v>
      </c>
      <c r="I138">
        <v>310057</v>
      </c>
      <c r="J138" t="s">
        <v>205</v>
      </c>
    </row>
    <row r="139" spans="1:15" x14ac:dyDescent="0.25">
      <c r="A139">
        <v>1.3045999999999999E-4</v>
      </c>
      <c r="B139">
        <v>7664</v>
      </c>
      <c r="C139">
        <v>7664</v>
      </c>
      <c r="D139">
        <v>10179</v>
      </c>
      <c r="E139">
        <v>0.44</v>
      </c>
      <c r="F139">
        <v>294688</v>
      </c>
      <c r="G139">
        <v>59.69</v>
      </c>
      <c r="H139">
        <v>62.93</v>
      </c>
      <c r="I139">
        <v>310685</v>
      </c>
      <c r="J139" t="s">
        <v>206</v>
      </c>
    </row>
    <row r="140" spans="1:15" x14ac:dyDescent="0.25">
      <c r="A140">
        <v>1.3045999999999999E-4</v>
      </c>
      <c r="B140">
        <v>7664</v>
      </c>
      <c r="C140">
        <v>7664</v>
      </c>
      <c r="D140">
        <v>10196</v>
      </c>
      <c r="E140">
        <v>0.46</v>
      </c>
      <c r="F140">
        <v>289819</v>
      </c>
      <c r="G140">
        <v>58</v>
      </c>
      <c r="H140">
        <v>61.06</v>
      </c>
      <c r="I140">
        <v>304633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1.3045999999999999E-4</v>
      </c>
      <c r="B141">
        <v>7664</v>
      </c>
      <c r="C141">
        <v>7664</v>
      </c>
      <c r="D141">
        <v>10218</v>
      </c>
      <c r="E141">
        <v>0.41</v>
      </c>
      <c r="F141">
        <v>284513</v>
      </c>
      <c r="G141">
        <v>57.79</v>
      </c>
      <c r="H141">
        <v>60.51</v>
      </c>
      <c r="I141">
        <v>297008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1.3045999999999999E-4</v>
      </c>
      <c r="B142">
        <v>7664</v>
      </c>
      <c r="C142">
        <v>7664</v>
      </c>
      <c r="D142">
        <v>10194</v>
      </c>
      <c r="E142">
        <v>0.39</v>
      </c>
      <c r="F142">
        <v>290551</v>
      </c>
      <c r="G142">
        <v>57.72</v>
      </c>
      <c r="H142">
        <v>61.41</v>
      </c>
      <c r="I142">
        <v>308702</v>
      </c>
      <c r="J142" t="s">
        <v>209</v>
      </c>
      <c r="L142">
        <f>MIN(B138:B142)</f>
        <v>7664</v>
      </c>
      <c r="M142">
        <f>MAX(C138:C142)</f>
        <v>7664</v>
      </c>
      <c r="N142">
        <f>MIN(D138:D142)</f>
        <v>10179</v>
      </c>
      <c r="O142">
        <f>MAX(D138:D142)</f>
        <v>10218</v>
      </c>
    </row>
    <row r="143" spans="1:15" x14ac:dyDescent="0.25">
      <c r="A143">
        <v>1.6625E-4</v>
      </c>
      <c r="B143">
        <v>6014</v>
      </c>
      <c r="C143">
        <v>6014</v>
      </c>
      <c r="D143">
        <v>8449</v>
      </c>
      <c r="E143">
        <v>0.56000000000000005</v>
      </c>
      <c r="F143">
        <v>254577</v>
      </c>
      <c r="G143">
        <v>58.4</v>
      </c>
      <c r="H143">
        <v>61.42</v>
      </c>
      <c r="I143">
        <v>267696</v>
      </c>
      <c r="J143" t="s">
        <v>210</v>
      </c>
    </row>
    <row r="144" spans="1:15" x14ac:dyDescent="0.25">
      <c r="A144">
        <v>1.6625E-4</v>
      </c>
      <c r="B144">
        <v>6014</v>
      </c>
      <c r="C144">
        <v>6014</v>
      </c>
      <c r="D144">
        <v>8453</v>
      </c>
      <c r="E144">
        <v>0.63</v>
      </c>
      <c r="F144">
        <v>267016</v>
      </c>
      <c r="G144">
        <v>57.61</v>
      </c>
      <c r="H144">
        <v>60.27</v>
      </c>
      <c r="I144">
        <v>278652</v>
      </c>
      <c r="J144" t="s">
        <v>211</v>
      </c>
    </row>
    <row r="145" spans="1:15" x14ac:dyDescent="0.25">
      <c r="A145">
        <v>1.6625E-4</v>
      </c>
      <c r="B145">
        <v>6014</v>
      </c>
      <c r="C145">
        <v>6014</v>
      </c>
      <c r="D145">
        <v>8436</v>
      </c>
      <c r="E145">
        <v>0.54</v>
      </c>
      <c r="F145">
        <v>284507</v>
      </c>
      <c r="G145">
        <v>59.27</v>
      </c>
      <c r="H145">
        <v>62.21</v>
      </c>
      <c r="I145">
        <v>297888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1.6625E-4</v>
      </c>
      <c r="B146">
        <v>6014</v>
      </c>
      <c r="C146">
        <v>6014</v>
      </c>
      <c r="D146">
        <v>8463</v>
      </c>
      <c r="E146">
        <v>0.55000000000000004</v>
      </c>
      <c r="F146">
        <v>267508</v>
      </c>
      <c r="G146">
        <v>57.91</v>
      </c>
      <c r="H146">
        <v>60.71</v>
      </c>
      <c r="I146">
        <v>279944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1.6625E-4</v>
      </c>
      <c r="B147">
        <v>6014</v>
      </c>
      <c r="C147">
        <v>6014</v>
      </c>
      <c r="D147">
        <v>8457</v>
      </c>
      <c r="E147">
        <v>0.56000000000000005</v>
      </c>
      <c r="F147">
        <v>282035</v>
      </c>
      <c r="G147">
        <v>59.47</v>
      </c>
      <c r="H147">
        <v>62.41</v>
      </c>
      <c r="I147">
        <v>295859</v>
      </c>
      <c r="J147" t="s">
        <v>214</v>
      </c>
      <c r="L147">
        <f>MIN(B143:B147)</f>
        <v>6014</v>
      </c>
      <c r="M147">
        <f>MAX(C143:C147)</f>
        <v>6014</v>
      </c>
      <c r="N147">
        <f>MIN(D143:D147)</f>
        <v>8436</v>
      </c>
      <c r="O147">
        <f>MAX(D143:D147)</f>
        <v>8463</v>
      </c>
    </row>
    <row r="148" spans="1:15" x14ac:dyDescent="0.25">
      <c r="A148">
        <v>1.8726999999999999E-4</v>
      </c>
      <c r="B148">
        <v>5339</v>
      </c>
      <c r="C148">
        <v>5339</v>
      </c>
      <c r="D148">
        <v>8030</v>
      </c>
      <c r="E148">
        <v>0.51</v>
      </c>
      <c r="F148">
        <v>313438</v>
      </c>
      <c r="G148">
        <v>58.07</v>
      </c>
      <c r="H148">
        <v>61.13</v>
      </c>
      <c r="I148">
        <v>329167</v>
      </c>
      <c r="J148" t="s">
        <v>215</v>
      </c>
    </row>
    <row r="149" spans="1:15" x14ac:dyDescent="0.25">
      <c r="A149">
        <v>1.8726999999999999E-4</v>
      </c>
      <c r="B149">
        <v>5339</v>
      </c>
      <c r="C149">
        <v>5339</v>
      </c>
      <c r="D149">
        <v>8043</v>
      </c>
      <c r="E149">
        <v>0.48</v>
      </c>
      <c r="F149">
        <v>303811</v>
      </c>
      <c r="G149">
        <v>57.78</v>
      </c>
      <c r="H149">
        <v>60.64</v>
      </c>
      <c r="I149">
        <v>318100</v>
      </c>
      <c r="J149" t="s">
        <v>216</v>
      </c>
    </row>
    <row r="150" spans="1:15" x14ac:dyDescent="0.25">
      <c r="A150">
        <v>1.8726999999999999E-4</v>
      </c>
      <c r="B150">
        <v>5339</v>
      </c>
      <c r="C150">
        <v>5339</v>
      </c>
      <c r="D150">
        <v>8038</v>
      </c>
      <c r="E150">
        <v>0.39</v>
      </c>
      <c r="F150">
        <v>319772</v>
      </c>
      <c r="G150">
        <v>60.09</v>
      </c>
      <c r="H150">
        <v>63.14</v>
      </c>
      <c r="I150">
        <v>335029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1.8726999999999999E-4</v>
      </c>
      <c r="B151">
        <v>5339</v>
      </c>
      <c r="C151">
        <v>5339</v>
      </c>
      <c r="D151">
        <v>8052</v>
      </c>
      <c r="E151">
        <v>0.45</v>
      </c>
      <c r="F151">
        <v>297989</v>
      </c>
      <c r="G151">
        <v>57.91</v>
      </c>
      <c r="H151">
        <v>61.17</v>
      </c>
      <c r="I151">
        <v>314412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1.8726999999999999E-4</v>
      </c>
      <c r="B152">
        <v>5339</v>
      </c>
      <c r="C152">
        <v>5339</v>
      </c>
      <c r="D152">
        <v>8070</v>
      </c>
      <c r="E152">
        <v>0.5</v>
      </c>
      <c r="F152">
        <v>304307</v>
      </c>
      <c r="G152">
        <v>57.48</v>
      </c>
      <c r="H152">
        <v>60.69</v>
      </c>
      <c r="I152">
        <v>320272</v>
      </c>
      <c r="J152" t="s">
        <v>219</v>
      </c>
      <c r="L152">
        <f>MIN(B148:B152)</f>
        <v>5339</v>
      </c>
      <c r="M152">
        <f>MAX(C148:C152)</f>
        <v>5339</v>
      </c>
      <c r="N152">
        <f>MIN(D148:D152)</f>
        <v>8030</v>
      </c>
      <c r="O152">
        <f>MAX(D148:D152)</f>
        <v>8070</v>
      </c>
    </row>
    <row r="153" spans="1:15" x14ac:dyDescent="0.25">
      <c r="A153">
        <v>1.5147000000000001E-4</v>
      </c>
      <c r="B153">
        <v>6601</v>
      </c>
      <c r="C153">
        <v>6601</v>
      </c>
      <c r="D153">
        <v>7886</v>
      </c>
      <c r="E153">
        <v>0.41</v>
      </c>
      <c r="F153">
        <v>306629</v>
      </c>
      <c r="G153">
        <v>59.92</v>
      </c>
      <c r="H153">
        <v>62.9</v>
      </c>
      <c r="I153">
        <v>321395</v>
      </c>
      <c r="J153" t="s">
        <v>220</v>
      </c>
    </row>
    <row r="154" spans="1:15" x14ac:dyDescent="0.25">
      <c r="A154">
        <v>1.5147000000000001E-4</v>
      </c>
      <c r="B154">
        <v>6601</v>
      </c>
      <c r="C154">
        <v>6601</v>
      </c>
      <c r="D154">
        <v>7869</v>
      </c>
      <c r="E154">
        <v>0.43</v>
      </c>
      <c r="F154">
        <v>304777</v>
      </c>
      <c r="G154">
        <v>59.86</v>
      </c>
      <c r="H154">
        <v>63.09</v>
      </c>
      <c r="I154">
        <v>320533</v>
      </c>
      <c r="J154" t="s">
        <v>221</v>
      </c>
    </row>
    <row r="155" spans="1:15" x14ac:dyDescent="0.25">
      <c r="A155">
        <v>1.5147000000000001E-4</v>
      </c>
      <c r="B155">
        <v>6601</v>
      </c>
      <c r="C155">
        <v>6601</v>
      </c>
      <c r="D155">
        <v>7884</v>
      </c>
      <c r="E155">
        <v>0.46</v>
      </c>
      <c r="F155">
        <v>292887</v>
      </c>
      <c r="G155">
        <v>57.77</v>
      </c>
      <c r="H155">
        <v>60.73</v>
      </c>
      <c r="I155">
        <v>307004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1.5147000000000001E-4</v>
      </c>
      <c r="B156">
        <v>6601</v>
      </c>
      <c r="C156">
        <v>6601</v>
      </c>
      <c r="D156">
        <v>7886</v>
      </c>
      <c r="E156">
        <v>0.43</v>
      </c>
      <c r="F156">
        <v>289620</v>
      </c>
      <c r="G156">
        <v>58.74</v>
      </c>
      <c r="H156">
        <v>61.67</v>
      </c>
      <c r="I156">
        <v>304961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1.5147000000000001E-4</v>
      </c>
      <c r="B157">
        <v>6601</v>
      </c>
      <c r="C157">
        <v>6601</v>
      </c>
      <c r="D157">
        <v>7880</v>
      </c>
      <c r="E157">
        <v>0.43</v>
      </c>
      <c r="F157">
        <v>300573</v>
      </c>
      <c r="G157">
        <v>57.68</v>
      </c>
      <c r="H157">
        <v>60.28</v>
      </c>
      <c r="I157">
        <v>312573</v>
      </c>
      <c r="J157" t="s">
        <v>224</v>
      </c>
      <c r="L157">
        <f>MIN(B153:B157)</f>
        <v>6601</v>
      </c>
      <c r="M157">
        <f>MAX(C153:C157)</f>
        <v>6601</v>
      </c>
      <c r="N157">
        <f>MIN(D153:D157)</f>
        <v>7869</v>
      </c>
      <c r="O157">
        <f>MAX(D153:D157)</f>
        <v>7886</v>
      </c>
    </row>
    <row r="158" spans="1:15" x14ac:dyDescent="0.25">
      <c r="A158">
        <v>1.0121E-4</v>
      </c>
      <c r="B158">
        <v>9879</v>
      </c>
      <c r="C158">
        <v>9879</v>
      </c>
      <c r="D158">
        <v>11278</v>
      </c>
      <c r="E158">
        <v>0.46</v>
      </c>
      <c r="F158">
        <v>290413</v>
      </c>
      <c r="G158">
        <v>58.89</v>
      </c>
      <c r="H158">
        <v>61.64</v>
      </c>
      <c r="I158">
        <v>303554</v>
      </c>
      <c r="J158" t="s">
        <v>225</v>
      </c>
    </row>
    <row r="159" spans="1:15" x14ac:dyDescent="0.25">
      <c r="A159">
        <v>1.0121E-4</v>
      </c>
      <c r="B159">
        <v>9879</v>
      </c>
      <c r="C159">
        <v>9879</v>
      </c>
      <c r="D159">
        <v>11246</v>
      </c>
      <c r="E159">
        <v>0.51</v>
      </c>
      <c r="F159">
        <v>282168</v>
      </c>
      <c r="G159">
        <v>58.18</v>
      </c>
      <c r="H159">
        <v>60.26</v>
      </c>
      <c r="I159">
        <v>291365</v>
      </c>
      <c r="J159" t="s">
        <v>226</v>
      </c>
    </row>
    <row r="160" spans="1:15" x14ac:dyDescent="0.25">
      <c r="A160">
        <v>1.0121E-4</v>
      </c>
      <c r="B160">
        <v>9879</v>
      </c>
      <c r="C160">
        <v>9879</v>
      </c>
      <c r="D160">
        <v>11254</v>
      </c>
      <c r="E160">
        <v>0.56000000000000005</v>
      </c>
      <c r="F160">
        <v>290311</v>
      </c>
      <c r="G160">
        <v>58.7</v>
      </c>
      <c r="H160">
        <v>61.78</v>
      </c>
      <c r="I160">
        <v>305718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1.0121E-4</v>
      </c>
      <c r="B161">
        <v>9879</v>
      </c>
      <c r="C161">
        <v>9879</v>
      </c>
      <c r="D161">
        <v>11278</v>
      </c>
      <c r="E161">
        <v>0.43</v>
      </c>
      <c r="F161">
        <v>290438</v>
      </c>
      <c r="G161">
        <v>58.48</v>
      </c>
      <c r="H161">
        <v>60.84</v>
      </c>
      <c r="I161">
        <v>301237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1.0121E-4</v>
      </c>
      <c r="B162">
        <v>9879</v>
      </c>
      <c r="C162">
        <v>9879</v>
      </c>
      <c r="D162">
        <v>11262</v>
      </c>
      <c r="E162">
        <v>0.51</v>
      </c>
      <c r="F162">
        <v>286579</v>
      </c>
      <c r="G162">
        <v>58.24</v>
      </c>
      <c r="H162">
        <v>60.99</v>
      </c>
      <c r="I162">
        <v>299536</v>
      </c>
      <c r="J162" t="s">
        <v>229</v>
      </c>
      <c r="L162">
        <f>MIN(B158:B162)</f>
        <v>9879</v>
      </c>
      <c r="M162">
        <f>MAX(C158:C162)</f>
        <v>9879</v>
      </c>
      <c r="N162">
        <f>MIN(D158:D162)</f>
        <v>11246</v>
      </c>
      <c r="O162">
        <f>MAX(D158:D162)</f>
        <v>11278</v>
      </c>
    </row>
    <row r="163" spans="1:15" x14ac:dyDescent="0.25">
      <c r="A163">
        <v>1.1777000000000001E-4</v>
      </c>
      <c r="B163">
        <v>8490</v>
      </c>
      <c r="C163">
        <v>8490</v>
      </c>
      <c r="D163">
        <v>9929</v>
      </c>
      <c r="E163">
        <v>0.48</v>
      </c>
      <c r="F163">
        <v>281701</v>
      </c>
      <c r="G163">
        <v>58.26</v>
      </c>
      <c r="H163">
        <v>60.66</v>
      </c>
      <c r="I163">
        <v>292569</v>
      </c>
      <c r="J163" t="s">
        <v>230</v>
      </c>
    </row>
    <row r="164" spans="1:15" x14ac:dyDescent="0.25">
      <c r="A164">
        <v>1.1777000000000001E-4</v>
      </c>
      <c r="B164">
        <v>8490</v>
      </c>
      <c r="C164">
        <v>8490</v>
      </c>
      <c r="D164">
        <v>9913</v>
      </c>
      <c r="E164">
        <v>0.5</v>
      </c>
      <c r="F164">
        <v>279447</v>
      </c>
      <c r="G164">
        <v>58.24</v>
      </c>
      <c r="H164">
        <v>61.01</v>
      </c>
      <c r="I164">
        <v>292541</v>
      </c>
      <c r="J164" t="s">
        <v>231</v>
      </c>
    </row>
    <row r="165" spans="1:15" x14ac:dyDescent="0.25">
      <c r="A165">
        <v>1.1777000000000001E-4</v>
      </c>
      <c r="B165">
        <v>8490</v>
      </c>
      <c r="C165">
        <v>8490</v>
      </c>
      <c r="D165">
        <v>9918</v>
      </c>
      <c r="E165">
        <v>0.44</v>
      </c>
      <c r="F165">
        <v>281345</v>
      </c>
      <c r="G165">
        <v>59.73</v>
      </c>
      <c r="H165">
        <v>62.89</v>
      </c>
      <c r="I165">
        <v>296079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1.1777000000000001E-4</v>
      </c>
      <c r="B166">
        <v>8490</v>
      </c>
      <c r="C166">
        <v>8490</v>
      </c>
      <c r="D166">
        <v>9929</v>
      </c>
      <c r="E166">
        <v>0.63</v>
      </c>
      <c r="F166">
        <v>276997</v>
      </c>
      <c r="G166">
        <v>58.6</v>
      </c>
      <c r="H166">
        <v>61.57</v>
      </c>
      <c r="I166">
        <v>291595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1.1777000000000001E-4</v>
      </c>
      <c r="B167">
        <v>8490</v>
      </c>
      <c r="C167">
        <v>8490</v>
      </c>
      <c r="D167">
        <v>9909</v>
      </c>
      <c r="E167">
        <v>0.54</v>
      </c>
      <c r="F167">
        <v>281493</v>
      </c>
      <c r="G167">
        <v>57.45</v>
      </c>
      <c r="H167">
        <v>60.08</v>
      </c>
      <c r="I167">
        <v>294405</v>
      </c>
      <c r="J167" t="s">
        <v>234</v>
      </c>
      <c r="L167">
        <f>MIN(B163:B167)</f>
        <v>8490</v>
      </c>
      <c r="M167">
        <f>MAX(C163:C167)</f>
        <v>8490</v>
      </c>
      <c r="N167">
        <f>MIN(D163:D167)</f>
        <v>9909</v>
      </c>
      <c r="O167">
        <f>MAX(D163:D167)</f>
        <v>9929</v>
      </c>
    </row>
    <row r="168" spans="1:15" x14ac:dyDescent="0.25">
      <c r="A168">
        <v>1.4151999999999999E-4</v>
      </c>
      <c r="B168">
        <v>7065</v>
      </c>
      <c r="C168">
        <v>7065</v>
      </c>
      <c r="D168">
        <v>8605</v>
      </c>
      <c r="E168">
        <v>0.54</v>
      </c>
      <c r="F168">
        <v>269930</v>
      </c>
      <c r="G168">
        <v>58.18</v>
      </c>
      <c r="H168">
        <v>61.01</v>
      </c>
      <c r="I168">
        <v>283502</v>
      </c>
      <c r="J168" t="s">
        <v>235</v>
      </c>
    </row>
    <row r="169" spans="1:15" x14ac:dyDescent="0.25">
      <c r="A169">
        <v>1.4151999999999999E-4</v>
      </c>
      <c r="B169">
        <v>7065</v>
      </c>
      <c r="C169">
        <v>7065</v>
      </c>
      <c r="D169">
        <v>8571</v>
      </c>
      <c r="E169">
        <v>0.52</v>
      </c>
      <c r="F169">
        <v>271760</v>
      </c>
      <c r="G169">
        <v>59.88</v>
      </c>
      <c r="H169">
        <v>62.57</v>
      </c>
      <c r="I169">
        <v>283256</v>
      </c>
      <c r="J169" t="s">
        <v>236</v>
      </c>
    </row>
    <row r="170" spans="1:15" x14ac:dyDescent="0.25">
      <c r="A170">
        <v>1.4151999999999999E-4</v>
      </c>
      <c r="B170">
        <v>7065</v>
      </c>
      <c r="C170">
        <v>7065</v>
      </c>
      <c r="D170">
        <v>8608</v>
      </c>
      <c r="E170">
        <v>0.5</v>
      </c>
      <c r="F170">
        <v>272677</v>
      </c>
      <c r="G170">
        <v>58.86</v>
      </c>
      <c r="H170">
        <v>62.13</v>
      </c>
      <c r="I170">
        <v>286969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1.4151999999999999E-4</v>
      </c>
      <c r="B171">
        <v>7065</v>
      </c>
      <c r="C171">
        <v>7065</v>
      </c>
      <c r="D171">
        <v>8605</v>
      </c>
      <c r="E171">
        <v>0.54</v>
      </c>
      <c r="F171">
        <v>267729</v>
      </c>
      <c r="G171">
        <v>60.15</v>
      </c>
      <c r="H171">
        <v>63.16</v>
      </c>
      <c r="I171">
        <v>279547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1.4151999999999999E-4</v>
      </c>
      <c r="B172">
        <v>7065</v>
      </c>
      <c r="C172">
        <v>7065</v>
      </c>
      <c r="D172">
        <v>8589</v>
      </c>
      <c r="E172">
        <v>0.43</v>
      </c>
      <c r="F172">
        <v>269235</v>
      </c>
      <c r="G172">
        <v>57.57</v>
      </c>
      <c r="H172">
        <v>60.46</v>
      </c>
      <c r="I172">
        <v>282904</v>
      </c>
      <c r="J172" t="s">
        <v>239</v>
      </c>
      <c r="L172">
        <f>MIN(B168:B172)</f>
        <v>7065</v>
      </c>
      <c r="M172">
        <f>MAX(C168:C172)</f>
        <v>7065</v>
      </c>
      <c r="N172">
        <f>MIN(D168:D172)</f>
        <v>8571</v>
      </c>
      <c r="O172">
        <f>MAX(D168:D172)</f>
        <v>8608</v>
      </c>
    </row>
    <row r="173" spans="1:15" x14ac:dyDescent="0.25">
      <c r="A173">
        <v>1.1759E-4</v>
      </c>
      <c r="B173">
        <v>8503</v>
      </c>
      <c r="C173">
        <v>8503</v>
      </c>
      <c r="D173">
        <v>9643</v>
      </c>
      <c r="E173">
        <v>0.55000000000000004</v>
      </c>
      <c r="F173">
        <v>302077</v>
      </c>
      <c r="G173">
        <v>59.59</v>
      </c>
      <c r="H173">
        <v>62.31</v>
      </c>
      <c r="I173">
        <v>314732</v>
      </c>
      <c r="J173" t="s">
        <v>240</v>
      </c>
    </row>
    <row r="174" spans="1:15" x14ac:dyDescent="0.25">
      <c r="A174">
        <v>1.1759E-4</v>
      </c>
      <c r="B174">
        <v>8503</v>
      </c>
      <c r="C174">
        <v>8503</v>
      </c>
      <c r="D174">
        <v>9647</v>
      </c>
      <c r="E174">
        <v>0.5</v>
      </c>
      <c r="F174">
        <v>292022</v>
      </c>
      <c r="G174">
        <v>59.9</v>
      </c>
      <c r="H174">
        <v>62.67</v>
      </c>
      <c r="I174">
        <v>306484</v>
      </c>
      <c r="J174" t="s">
        <v>241</v>
      </c>
    </row>
    <row r="175" spans="1:15" x14ac:dyDescent="0.25">
      <c r="A175">
        <v>1.1759E-4</v>
      </c>
      <c r="B175">
        <v>8503</v>
      </c>
      <c r="C175">
        <v>8503</v>
      </c>
      <c r="D175">
        <v>9636</v>
      </c>
      <c r="E175">
        <v>0.44</v>
      </c>
      <c r="F175">
        <v>290670</v>
      </c>
      <c r="G175">
        <v>60.02</v>
      </c>
      <c r="H175">
        <v>62.75</v>
      </c>
      <c r="I175">
        <v>303283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1.1759E-4</v>
      </c>
      <c r="B176">
        <v>8503</v>
      </c>
      <c r="C176">
        <v>8503</v>
      </c>
      <c r="D176">
        <v>9681</v>
      </c>
      <c r="E176">
        <v>0.39</v>
      </c>
      <c r="F176">
        <v>294422</v>
      </c>
      <c r="G176">
        <v>59.15</v>
      </c>
      <c r="H176">
        <v>61.73</v>
      </c>
      <c r="I176">
        <v>306189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1.1759E-4</v>
      </c>
      <c r="B177">
        <v>8503</v>
      </c>
      <c r="C177">
        <v>8503</v>
      </c>
      <c r="D177">
        <v>9665</v>
      </c>
      <c r="E177">
        <v>0.52</v>
      </c>
      <c r="F177">
        <v>284204</v>
      </c>
      <c r="G177">
        <v>58.35</v>
      </c>
      <c r="H177">
        <v>61.05</v>
      </c>
      <c r="I177">
        <v>298044</v>
      </c>
      <c r="J177" t="s">
        <v>244</v>
      </c>
      <c r="L177">
        <f>MIN(B173:B177)</f>
        <v>8503</v>
      </c>
      <c r="M177">
        <f>MAX(C173:C177)</f>
        <v>8503</v>
      </c>
      <c r="N177">
        <f>MIN(D173:D177)</f>
        <v>9636</v>
      </c>
      <c r="O177">
        <f>MAX(D173:D177)</f>
        <v>9681</v>
      </c>
    </row>
    <row r="178" spans="1:15" x14ac:dyDescent="0.25">
      <c r="A178">
        <v>1.4923000000000001E-4</v>
      </c>
      <c r="B178">
        <v>6700</v>
      </c>
      <c r="C178">
        <v>6700</v>
      </c>
      <c r="D178">
        <v>8257</v>
      </c>
      <c r="E178">
        <v>0.44</v>
      </c>
      <c r="F178">
        <v>296721</v>
      </c>
      <c r="G178">
        <v>59.1</v>
      </c>
      <c r="H178">
        <v>62.15</v>
      </c>
      <c r="I178">
        <v>311807</v>
      </c>
      <c r="J178" t="s">
        <v>245</v>
      </c>
    </row>
    <row r="179" spans="1:15" x14ac:dyDescent="0.25">
      <c r="A179">
        <v>1.4923000000000001E-4</v>
      </c>
      <c r="B179">
        <v>6700</v>
      </c>
      <c r="C179">
        <v>6700</v>
      </c>
      <c r="D179">
        <v>8262</v>
      </c>
      <c r="E179">
        <v>0.48</v>
      </c>
      <c r="F179">
        <v>291203</v>
      </c>
      <c r="G179">
        <v>57.9</v>
      </c>
      <c r="H179">
        <v>60.73</v>
      </c>
      <c r="I179">
        <v>305300</v>
      </c>
      <c r="J179" t="s">
        <v>246</v>
      </c>
    </row>
    <row r="180" spans="1:15" x14ac:dyDescent="0.25">
      <c r="A180">
        <v>1.4923000000000001E-4</v>
      </c>
      <c r="B180">
        <v>6700</v>
      </c>
      <c r="C180">
        <v>6700</v>
      </c>
      <c r="D180">
        <v>8260</v>
      </c>
      <c r="E180">
        <v>0.56999999999999995</v>
      </c>
      <c r="F180">
        <v>292062</v>
      </c>
      <c r="G180">
        <v>57.95</v>
      </c>
      <c r="H180">
        <v>60.73</v>
      </c>
      <c r="I180">
        <v>305472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1.4923000000000001E-4</v>
      </c>
      <c r="B181">
        <v>6700</v>
      </c>
      <c r="C181">
        <v>6700</v>
      </c>
      <c r="D181">
        <v>8259</v>
      </c>
      <c r="E181">
        <v>0.45</v>
      </c>
      <c r="F181">
        <v>297639</v>
      </c>
      <c r="G181">
        <v>60.03</v>
      </c>
      <c r="H181">
        <v>62.86</v>
      </c>
      <c r="I181">
        <v>311073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1.4923000000000001E-4</v>
      </c>
      <c r="B182">
        <v>6700</v>
      </c>
      <c r="C182">
        <v>6700</v>
      </c>
      <c r="D182">
        <v>8262</v>
      </c>
      <c r="E182">
        <v>0.44</v>
      </c>
      <c r="F182">
        <v>300000</v>
      </c>
      <c r="G182">
        <v>58.53</v>
      </c>
      <c r="H182">
        <v>61.14</v>
      </c>
      <c r="I182">
        <v>312445</v>
      </c>
      <c r="J182" t="s">
        <v>249</v>
      </c>
      <c r="L182">
        <f>MIN(B178:B182)</f>
        <v>6700</v>
      </c>
      <c r="M182">
        <f>MAX(C178:C182)</f>
        <v>6700</v>
      </c>
      <c r="N182">
        <f>MIN(D178:D182)</f>
        <v>8257</v>
      </c>
      <c r="O182">
        <f>MAX(D178:D182)</f>
        <v>8262</v>
      </c>
    </row>
    <row r="183" spans="1:15" x14ac:dyDescent="0.25">
      <c r="A183">
        <v>1.2587000000000001E-4</v>
      </c>
      <c r="B183">
        <v>7944</v>
      </c>
      <c r="C183">
        <v>7944</v>
      </c>
      <c r="D183">
        <v>9319</v>
      </c>
      <c r="E183">
        <v>0.4</v>
      </c>
      <c r="F183">
        <v>272129</v>
      </c>
      <c r="G183">
        <v>59.24</v>
      </c>
      <c r="H183">
        <v>62.37</v>
      </c>
      <c r="I183">
        <v>285553</v>
      </c>
      <c r="J183" t="s">
        <v>250</v>
      </c>
    </row>
    <row r="184" spans="1:15" x14ac:dyDescent="0.25">
      <c r="A184">
        <v>1.2587000000000001E-4</v>
      </c>
      <c r="B184">
        <v>7944</v>
      </c>
      <c r="C184">
        <v>7944</v>
      </c>
      <c r="D184">
        <v>9292</v>
      </c>
      <c r="E184">
        <v>0.5</v>
      </c>
      <c r="F184">
        <v>280953</v>
      </c>
      <c r="G184">
        <v>59.64</v>
      </c>
      <c r="H184">
        <v>62.89</v>
      </c>
      <c r="I184">
        <v>296007</v>
      </c>
      <c r="J184" t="s">
        <v>251</v>
      </c>
    </row>
    <row r="185" spans="1:15" x14ac:dyDescent="0.25">
      <c r="A185">
        <v>1.2587000000000001E-4</v>
      </c>
      <c r="B185">
        <v>7944</v>
      </c>
      <c r="C185">
        <v>7944</v>
      </c>
      <c r="D185">
        <v>9282</v>
      </c>
      <c r="E185">
        <v>0.5</v>
      </c>
      <c r="F185">
        <v>293029</v>
      </c>
      <c r="G185">
        <v>60.1</v>
      </c>
      <c r="H185">
        <v>63.48</v>
      </c>
      <c r="I185">
        <v>308562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1.2587000000000001E-4</v>
      </c>
      <c r="B186">
        <v>7944</v>
      </c>
      <c r="C186">
        <v>7944</v>
      </c>
      <c r="D186">
        <v>9306</v>
      </c>
      <c r="E186">
        <v>0.54</v>
      </c>
      <c r="F186">
        <v>273376</v>
      </c>
      <c r="G186">
        <v>58.81</v>
      </c>
      <c r="H186">
        <v>62.13</v>
      </c>
      <c r="I186">
        <v>288241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1.2587000000000001E-4</v>
      </c>
      <c r="B187">
        <v>7944</v>
      </c>
      <c r="C187">
        <v>7944</v>
      </c>
      <c r="D187">
        <v>9308</v>
      </c>
      <c r="E187">
        <v>0.44</v>
      </c>
      <c r="F187">
        <v>262443</v>
      </c>
      <c r="G187">
        <v>57.2</v>
      </c>
      <c r="H187">
        <v>60.84</v>
      </c>
      <c r="I187">
        <v>278714</v>
      </c>
      <c r="J187" t="s">
        <v>254</v>
      </c>
      <c r="L187">
        <f>MIN(B183:B187)</f>
        <v>7944</v>
      </c>
      <c r="M187">
        <f>MAX(C183:C187)</f>
        <v>7944</v>
      </c>
      <c r="N187">
        <f>MIN(D183:D187)</f>
        <v>9282</v>
      </c>
      <c r="O187">
        <f>MAX(D183:D187)</f>
        <v>9319</v>
      </c>
    </row>
    <row r="188" spans="1:15" x14ac:dyDescent="0.25">
      <c r="A188">
        <v>9.6799999999999995E-5</v>
      </c>
      <c r="B188">
        <v>10330</v>
      </c>
      <c r="C188">
        <v>10330</v>
      </c>
      <c r="D188">
        <v>11205</v>
      </c>
      <c r="E188">
        <v>0.44</v>
      </c>
      <c r="F188">
        <v>295971</v>
      </c>
      <c r="G188">
        <v>58.85</v>
      </c>
      <c r="H188">
        <v>61.31</v>
      </c>
      <c r="I188">
        <v>307077</v>
      </c>
      <c r="J188" t="s">
        <v>255</v>
      </c>
    </row>
    <row r="189" spans="1:15" x14ac:dyDescent="0.25">
      <c r="A189">
        <v>9.6799999999999995E-5</v>
      </c>
      <c r="B189">
        <v>10330</v>
      </c>
      <c r="C189">
        <v>10330</v>
      </c>
      <c r="D189">
        <v>11100</v>
      </c>
      <c r="E189">
        <v>0.45</v>
      </c>
      <c r="F189">
        <v>299624</v>
      </c>
      <c r="G189">
        <v>59.23</v>
      </c>
      <c r="H189">
        <v>61.81</v>
      </c>
      <c r="I189">
        <v>312026</v>
      </c>
      <c r="J189" t="s">
        <v>256</v>
      </c>
    </row>
    <row r="190" spans="1:15" x14ac:dyDescent="0.25">
      <c r="A190">
        <v>9.6799999999999995E-5</v>
      </c>
      <c r="B190">
        <v>10330</v>
      </c>
      <c r="C190">
        <v>10330</v>
      </c>
      <c r="D190">
        <v>11133</v>
      </c>
      <c r="E190">
        <v>0.38</v>
      </c>
      <c r="F190">
        <v>298603</v>
      </c>
      <c r="G190">
        <v>60.21</v>
      </c>
      <c r="H190">
        <v>62.69</v>
      </c>
      <c r="I190">
        <v>309633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9.6799999999999995E-5</v>
      </c>
      <c r="B191">
        <v>10330</v>
      </c>
      <c r="C191">
        <v>10330</v>
      </c>
      <c r="D191">
        <v>11125</v>
      </c>
      <c r="E191">
        <v>0.46</v>
      </c>
      <c r="F191">
        <v>307989</v>
      </c>
      <c r="G191">
        <v>59.69</v>
      </c>
      <c r="H191">
        <v>62.34</v>
      </c>
      <c r="I191">
        <v>320928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9.6799999999999995E-5</v>
      </c>
      <c r="B192">
        <v>10330</v>
      </c>
      <c r="C192">
        <v>10330</v>
      </c>
      <c r="D192">
        <v>11206</v>
      </c>
      <c r="E192">
        <v>0.49</v>
      </c>
      <c r="F192">
        <v>294279</v>
      </c>
      <c r="G192">
        <v>58.88</v>
      </c>
      <c r="H192">
        <v>61.71</v>
      </c>
      <c r="I192">
        <v>309463</v>
      </c>
      <c r="J192" t="s">
        <v>259</v>
      </c>
      <c r="L192">
        <f>MIN(B188:B192)</f>
        <v>10330</v>
      </c>
      <c r="M192">
        <f>MAX(C188:C192)</f>
        <v>10330</v>
      </c>
      <c r="N192">
        <f>MIN(D188:D192)</f>
        <v>11100</v>
      </c>
      <c r="O192">
        <f>MAX(D188:D192)</f>
        <v>11206</v>
      </c>
    </row>
    <row r="193" spans="1:15" x14ac:dyDescent="0.25">
      <c r="A193">
        <v>1.1182E-4</v>
      </c>
      <c r="B193">
        <v>8942</v>
      </c>
      <c r="C193">
        <v>8942</v>
      </c>
      <c r="D193">
        <v>10265</v>
      </c>
      <c r="E193">
        <v>0.55000000000000004</v>
      </c>
      <c r="F193">
        <v>282793</v>
      </c>
      <c r="G193">
        <v>58.06</v>
      </c>
      <c r="H193">
        <v>60.61</v>
      </c>
      <c r="I193">
        <v>294842</v>
      </c>
      <c r="J193" t="s">
        <v>260</v>
      </c>
    </row>
    <row r="194" spans="1:15" x14ac:dyDescent="0.25">
      <c r="A194">
        <v>1.1182E-4</v>
      </c>
      <c r="B194">
        <v>8942</v>
      </c>
      <c r="C194">
        <v>8942</v>
      </c>
      <c r="D194">
        <v>10275</v>
      </c>
      <c r="E194">
        <v>0.4</v>
      </c>
      <c r="F194">
        <v>281835</v>
      </c>
      <c r="G194">
        <v>58.18</v>
      </c>
      <c r="H194">
        <v>60.63</v>
      </c>
      <c r="I194">
        <v>293407</v>
      </c>
      <c r="J194" t="s">
        <v>261</v>
      </c>
    </row>
    <row r="195" spans="1:15" x14ac:dyDescent="0.25">
      <c r="A195">
        <v>1.1182E-4</v>
      </c>
      <c r="B195">
        <v>8942</v>
      </c>
      <c r="C195">
        <v>8942</v>
      </c>
      <c r="D195">
        <v>10268</v>
      </c>
      <c r="E195">
        <v>0.56999999999999995</v>
      </c>
      <c r="F195">
        <v>285891</v>
      </c>
      <c r="G195">
        <v>60.1</v>
      </c>
      <c r="H195">
        <v>62.59</v>
      </c>
      <c r="I195">
        <v>296759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1.1182E-4</v>
      </c>
      <c r="B196">
        <v>8942</v>
      </c>
      <c r="C196">
        <v>8942</v>
      </c>
      <c r="D196">
        <v>10276</v>
      </c>
      <c r="E196">
        <v>0.46</v>
      </c>
      <c r="F196">
        <v>276091</v>
      </c>
      <c r="G196">
        <v>58.43</v>
      </c>
      <c r="H196">
        <v>61.36</v>
      </c>
      <c r="I196">
        <v>289467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1.1182E-4</v>
      </c>
      <c r="B197">
        <v>8942</v>
      </c>
      <c r="C197">
        <v>8942</v>
      </c>
      <c r="D197">
        <v>10273</v>
      </c>
      <c r="E197">
        <v>0.5</v>
      </c>
      <c r="F197">
        <v>281986</v>
      </c>
      <c r="G197">
        <v>58.96</v>
      </c>
      <c r="H197">
        <v>61.86</v>
      </c>
      <c r="I197">
        <v>294529</v>
      </c>
      <c r="J197" t="s">
        <v>264</v>
      </c>
      <c r="L197">
        <f>MIN(B193:B197)</f>
        <v>8942</v>
      </c>
      <c r="M197">
        <f>MAX(C193:C197)</f>
        <v>8942</v>
      </c>
      <c r="N197">
        <f>MIN(D193:D197)</f>
        <v>10265</v>
      </c>
      <c r="O197">
        <f>MAX(D193:D197)</f>
        <v>10276</v>
      </c>
    </row>
    <row r="198" spans="1:15" x14ac:dyDescent="0.25">
      <c r="A198">
        <v>1.2879999999999999E-4</v>
      </c>
      <c r="B198">
        <v>7763</v>
      </c>
      <c r="C198">
        <v>7763</v>
      </c>
      <c r="D198">
        <v>8951</v>
      </c>
      <c r="E198">
        <v>0.48</v>
      </c>
      <c r="F198">
        <v>307852</v>
      </c>
      <c r="G198">
        <v>60.02</v>
      </c>
      <c r="H198">
        <v>63.31</v>
      </c>
      <c r="I198">
        <v>323608</v>
      </c>
      <c r="J198" t="s">
        <v>265</v>
      </c>
    </row>
    <row r="199" spans="1:15" x14ac:dyDescent="0.25">
      <c r="A199">
        <v>1.2879999999999999E-4</v>
      </c>
      <c r="B199">
        <v>7763</v>
      </c>
      <c r="C199">
        <v>7763</v>
      </c>
      <c r="D199">
        <v>8955</v>
      </c>
      <c r="E199">
        <v>0.41</v>
      </c>
      <c r="F199">
        <v>290313</v>
      </c>
      <c r="G199">
        <v>57.86</v>
      </c>
      <c r="H199">
        <v>60.9</v>
      </c>
      <c r="I199">
        <v>304469</v>
      </c>
      <c r="J199" t="s">
        <v>266</v>
      </c>
    </row>
    <row r="200" spans="1:15" x14ac:dyDescent="0.25">
      <c r="A200">
        <v>1.2879999999999999E-4</v>
      </c>
      <c r="B200">
        <v>7763</v>
      </c>
      <c r="C200">
        <v>7763</v>
      </c>
      <c r="D200">
        <v>8969</v>
      </c>
      <c r="E200">
        <v>0.48</v>
      </c>
      <c r="F200">
        <v>293901</v>
      </c>
      <c r="G200">
        <v>58.83</v>
      </c>
      <c r="H200">
        <v>62.06</v>
      </c>
      <c r="I200">
        <v>309612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1.2879999999999999E-4</v>
      </c>
      <c r="B201">
        <v>7763</v>
      </c>
      <c r="C201">
        <v>7763</v>
      </c>
      <c r="D201">
        <v>8953</v>
      </c>
      <c r="E201">
        <v>0.46</v>
      </c>
      <c r="F201">
        <v>299761</v>
      </c>
      <c r="G201">
        <v>59.42</v>
      </c>
      <c r="H201">
        <v>62.46</v>
      </c>
      <c r="I201">
        <v>314738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1.2879999999999999E-4</v>
      </c>
      <c r="B202">
        <v>7763</v>
      </c>
      <c r="C202">
        <v>7763</v>
      </c>
      <c r="D202">
        <v>8943</v>
      </c>
      <c r="E202">
        <v>0.5</v>
      </c>
      <c r="F202">
        <v>285538</v>
      </c>
      <c r="G202">
        <v>58.23</v>
      </c>
      <c r="H202">
        <v>61.37</v>
      </c>
      <c r="I202">
        <v>300345</v>
      </c>
      <c r="J202" t="s">
        <v>269</v>
      </c>
      <c r="L202">
        <f>MIN(B198:B202)</f>
        <v>7763</v>
      </c>
      <c r="M202">
        <f>MAX(C198:C202)</f>
        <v>7763</v>
      </c>
      <c r="N202">
        <f>MIN(D198:D202)</f>
        <v>8943</v>
      </c>
      <c r="O202">
        <f>MAX(D198:D202)</f>
        <v>8969</v>
      </c>
    </row>
    <row r="203" spans="1:15" x14ac:dyDescent="0.25">
      <c r="A203">
        <v>1.3401E-4</v>
      </c>
      <c r="B203">
        <v>7461</v>
      </c>
      <c r="C203">
        <v>7461</v>
      </c>
      <c r="D203">
        <v>8518</v>
      </c>
      <c r="E203">
        <v>0.54</v>
      </c>
      <c r="F203">
        <v>280029</v>
      </c>
      <c r="G203">
        <v>59.06</v>
      </c>
      <c r="H203">
        <v>61.24</v>
      </c>
      <c r="I203">
        <v>289957</v>
      </c>
      <c r="J203" t="s">
        <v>270</v>
      </c>
    </row>
    <row r="204" spans="1:15" x14ac:dyDescent="0.25">
      <c r="A204">
        <v>1.3401E-4</v>
      </c>
      <c r="B204">
        <v>7461</v>
      </c>
      <c r="C204">
        <v>7461</v>
      </c>
      <c r="D204">
        <v>8557</v>
      </c>
      <c r="E204">
        <v>0.59</v>
      </c>
      <c r="F204">
        <v>284591</v>
      </c>
      <c r="G204">
        <v>58.81</v>
      </c>
      <c r="H204">
        <v>61.14</v>
      </c>
      <c r="I204">
        <v>295839</v>
      </c>
      <c r="J204" t="s">
        <v>271</v>
      </c>
    </row>
    <row r="205" spans="1:15" x14ac:dyDescent="0.25">
      <c r="A205">
        <v>1.3401E-4</v>
      </c>
      <c r="B205">
        <v>7461</v>
      </c>
      <c r="C205">
        <v>7461</v>
      </c>
      <c r="D205">
        <v>8524</v>
      </c>
      <c r="E205">
        <v>0.45</v>
      </c>
      <c r="F205">
        <v>286527</v>
      </c>
      <c r="G205">
        <v>59.84</v>
      </c>
      <c r="H205">
        <v>62.27</v>
      </c>
      <c r="I205">
        <v>298530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1.3401E-4</v>
      </c>
      <c r="B206">
        <v>7461</v>
      </c>
      <c r="C206">
        <v>7461</v>
      </c>
      <c r="D206">
        <v>8539</v>
      </c>
      <c r="E206">
        <v>0.56999999999999995</v>
      </c>
      <c r="F206">
        <v>272349</v>
      </c>
      <c r="G206">
        <v>59.33</v>
      </c>
      <c r="H206">
        <v>61.59</v>
      </c>
      <c r="I206">
        <v>282296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1.3401E-4</v>
      </c>
      <c r="B207">
        <v>7461</v>
      </c>
      <c r="C207">
        <v>7461</v>
      </c>
      <c r="D207">
        <v>8519</v>
      </c>
      <c r="E207">
        <v>0.49</v>
      </c>
      <c r="F207">
        <v>286182</v>
      </c>
      <c r="G207">
        <v>59.65</v>
      </c>
      <c r="H207">
        <v>62.11</v>
      </c>
      <c r="I207">
        <v>296991</v>
      </c>
      <c r="J207" t="s">
        <v>274</v>
      </c>
      <c r="L207">
        <f>MIN(B203:B207)</f>
        <v>7461</v>
      </c>
      <c r="M207">
        <f>MAX(C203:C207)</f>
        <v>7461</v>
      </c>
      <c r="N207">
        <f>MIN(D203:D207)</f>
        <v>8518</v>
      </c>
      <c r="O207">
        <f>MAX(D203:D207)</f>
        <v>8557</v>
      </c>
    </row>
    <row r="208" spans="1:15" x14ac:dyDescent="0.25">
      <c r="A208">
        <v>1.3872E-4</v>
      </c>
      <c r="B208">
        <v>7208</v>
      </c>
      <c r="C208">
        <v>7208</v>
      </c>
      <c r="D208">
        <v>8387</v>
      </c>
      <c r="E208">
        <v>0.56999999999999995</v>
      </c>
      <c r="F208">
        <v>275147</v>
      </c>
      <c r="G208">
        <v>57.6</v>
      </c>
      <c r="H208">
        <v>60.29</v>
      </c>
      <c r="I208">
        <v>287617</v>
      </c>
      <c r="J208" t="s">
        <v>275</v>
      </c>
    </row>
    <row r="209" spans="1:15" x14ac:dyDescent="0.25">
      <c r="A209">
        <v>1.3872E-4</v>
      </c>
      <c r="B209">
        <v>7208</v>
      </c>
      <c r="C209">
        <v>7208</v>
      </c>
      <c r="D209">
        <v>8375</v>
      </c>
      <c r="E209">
        <v>0.54</v>
      </c>
      <c r="F209">
        <v>292591</v>
      </c>
      <c r="G209">
        <v>58.81</v>
      </c>
      <c r="H209">
        <v>61.2</v>
      </c>
      <c r="I209">
        <v>304155</v>
      </c>
      <c r="J209" t="s">
        <v>276</v>
      </c>
    </row>
    <row r="210" spans="1:15" x14ac:dyDescent="0.25">
      <c r="A210">
        <v>1.3872E-4</v>
      </c>
      <c r="B210">
        <v>7208</v>
      </c>
      <c r="C210">
        <v>7208</v>
      </c>
      <c r="D210">
        <v>8367</v>
      </c>
      <c r="E210">
        <v>0.52</v>
      </c>
      <c r="F210">
        <v>298212</v>
      </c>
      <c r="G210">
        <v>59.83</v>
      </c>
      <c r="H210">
        <v>62.24</v>
      </c>
      <c r="I210">
        <v>309753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1.3872E-4</v>
      </c>
      <c r="B211">
        <v>7208</v>
      </c>
      <c r="C211">
        <v>7208</v>
      </c>
      <c r="D211">
        <v>8413</v>
      </c>
      <c r="E211">
        <v>0.45</v>
      </c>
      <c r="F211">
        <v>276551</v>
      </c>
      <c r="G211">
        <v>57.72</v>
      </c>
      <c r="H211">
        <v>60.54</v>
      </c>
      <c r="I211">
        <v>289246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1.3872E-4</v>
      </c>
      <c r="B212">
        <v>7208</v>
      </c>
      <c r="C212">
        <v>7208</v>
      </c>
      <c r="D212">
        <v>8377</v>
      </c>
      <c r="E212">
        <v>0.43</v>
      </c>
      <c r="F212">
        <v>281156</v>
      </c>
      <c r="G212">
        <v>58.02</v>
      </c>
      <c r="H212">
        <v>60.45</v>
      </c>
      <c r="I212">
        <v>292650</v>
      </c>
      <c r="J212" t="s">
        <v>279</v>
      </c>
      <c r="L212">
        <f>MIN(B208:B212)</f>
        <v>7208</v>
      </c>
      <c r="M212">
        <f>MAX(C208:C212)</f>
        <v>7208</v>
      </c>
      <c r="N212">
        <f>MIN(D208:D212)</f>
        <v>8367</v>
      </c>
      <c r="O212">
        <f>MAX(D208:D212)</f>
        <v>8413</v>
      </c>
    </row>
    <row r="213" spans="1:15" x14ac:dyDescent="0.25">
      <c r="A213">
        <v>9.5470000000000006E-5</v>
      </c>
      <c r="B213">
        <v>10473</v>
      </c>
      <c r="C213">
        <v>10473</v>
      </c>
      <c r="D213">
        <v>11544</v>
      </c>
      <c r="E213">
        <v>0.5</v>
      </c>
      <c r="F213">
        <v>292203</v>
      </c>
      <c r="G213">
        <v>59.55</v>
      </c>
      <c r="H213">
        <v>62.47</v>
      </c>
      <c r="I213">
        <v>306262</v>
      </c>
      <c r="J213" t="s">
        <v>280</v>
      </c>
    </row>
    <row r="214" spans="1:15" x14ac:dyDescent="0.25">
      <c r="A214">
        <v>9.5470000000000006E-5</v>
      </c>
      <c r="B214">
        <v>10473</v>
      </c>
      <c r="C214">
        <v>10473</v>
      </c>
      <c r="D214">
        <v>11536</v>
      </c>
      <c r="E214">
        <v>0.54</v>
      </c>
      <c r="F214">
        <v>293978</v>
      </c>
      <c r="G214">
        <v>59.73</v>
      </c>
      <c r="H214">
        <v>62.24</v>
      </c>
      <c r="I214">
        <v>304844</v>
      </c>
      <c r="J214" t="s">
        <v>281</v>
      </c>
    </row>
    <row r="215" spans="1:15" x14ac:dyDescent="0.25">
      <c r="A215">
        <v>9.5470000000000006E-5</v>
      </c>
      <c r="B215">
        <v>10473</v>
      </c>
      <c r="C215">
        <v>10473</v>
      </c>
      <c r="D215">
        <v>11543</v>
      </c>
      <c r="E215">
        <v>0.43</v>
      </c>
      <c r="F215">
        <v>303374</v>
      </c>
      <c r="G215">
        <v>59.46</v>
      </c>
      <c r="H215">
        <v>61.98</v>
      </c>
      <c r="I215">
        <v>315705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9.5470000000000006E-5</v>
      </c>
      <c r="B216">
        <v>10473</v>
      </c>
      <c r="C216">
        <v>10473</v>
      </c>
      <c r="D216">
        <v>11533</v>
      </c>
      <c r="E216">
        <v>0.41</v>
      </c>
      <c r="F216">
        <v>303812</v>
      </c>
      <c r="G216">
        <v>59.31</v>
      </c>
      <c r="H216">
        <v>61.83</v>
      </c>
      <c r="I216">
        <v>316685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9.5470000000000006E-5</v>
      </c>
      <c r="B217">
        <v>10473</v>
      </c>
      <c r="C217">
        <v>10473</v>
      </c>
      <c r="D217">
        <v>11556</v>
      </c>
      <c r="E217">
        <v>0.51</v>
      </c>
      <c r="F217">
        <v>291758</v>
      </c>
      <c r="G217">
        <v>59.6</v>
      </c>
      <c r="H217">
        <v>62.4</v>
      </c>
      <c r="I217">
        <v>304433</v>
      </c>
      <c r="J217" t="s">
        <v>284</v>
      </c>
      <c r="L217">
        <f>MIN(B213:B217)</f>
        <v>10473</v>
      </c>
      <c r="M217">
        <f>MAX(C213:C217)</f>
        <v>10473</v>
      </c>
      <c r="N217">
        <f>MIN(D213:D217)</f>
        <v>11533</v>
      </c>
      <c r="O217">
        <f>MAX(D213:D217)</f>
        <v>11556</v>
      </c>
    </row>
    <row r="218" spans="1:15" x14ac:dyDescent="0.25">
      <c r="A218">
        <v>1.0328E-4</v>
      </c>
      <c r="B218">
        <v>9681</v>
      </c>
      <c r="C218">
        <v>9681</v>
      </c>
      <c r="D218">
        <v>10603</v>
      </c>
      <c r="E218">
        <v>0.54</v>
      </c>
      <c r="F218">
        <v>292316</v>
      </c>
      <c r="G218">
        <v>59.85</v>
      </c>
      <c r="H218">
        <v>62.54</v>
      </c>
      <c r="I218">
        <v>305148</v>
      </c>
      <c r="J218" t="s">
        <v>285</v>
      </c>
    </row>
    <row r="219" spans="1:15" x14ac:dyDescent="0.25">
      <c r="A219">
        <v>1.0328E-4</v>
      </c>
      <c r="B219">
        <v>9681</v>
      </c>
      <c r="C219">
        <v>9681</v>
      </c>
      <c r="D219">
        <v>10554</v>
      </c>
      <c r="E219">
        <v>0.6</v>
      </c>
      <c r="F219">
        <v>294310</v>
      </c>
      <c r="G219">
        <v>59.85</v>
      </c>
      <c r="H219">
        <v>62.25</v>
      </c>
      <c r="I219">
        <v>305816</v>
      </c>
      <c r="J219" t="s">
        <v>286</v>
      </c>
    </row>
    <row r="220" spans="1:15" x14ac:dyDescent="0.25">
      <c r="A220">
        <v>1.0328E-4</v>
      </c>
      <c r="B220">
        <v>9681</v>
      </c>
      <c r="C220">
        <v>9681</v>
      </c>
      <c r="D220">
        <v>10634</v>
      </c>
      <c r="E220">
        <v>0.56000000000000005</v>
      </c>
      <c r="F220">
        <v>282385</v>
      </c>
      <c r="G220">
        <v>58.69</v>
      </c>
      <c r="H220">
        <v>61.22</v>
      </c>
      <c r="I220">
        <v>293990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1.0328E-4</v>
      </c>
      <c r="B221">
        <v>9681</v>
      </c>
      <c r="C221">
        <v>9681</v>
      </c>
      <c r="D221">
        <v>10584</v>
      </c>
      <c r="E221">
        <v>0.55000000000000004</v>
      </c>
      <c r="F221">
        <v>287144</v>
      </c>
      <c r="G221">
        <v>58.87</v>
      </c>
      <c r="H221">
        <v>60.88</v>
      </c>
      <c r="I221">
        <v>296086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1.0328E-4</v>
      </c>
      <c r="B222">
        <v>9681</v>
      </c>
      <c r="C222">
        <v>9681</v>
      </c>
      <c r="D222">
        <v>10604</v>
      </c>
      <c r="E222">
        <v>0.51</v>
      </c>
      <c r="F222">
        <v>290397</v>
      </c>
      <c r="G222">
        <v>59.54</v>
      </c>
      <c r="H222">
        <v>61.63</v>
      </c>
      <c r="I222">
        <v>299576</v>
      </c>
      <c r="J222" t="s">
        <v>289</v>
      </c>
      <c r="L222">
        <f>MIN(B218:B222)</f>
        <v>9681</v>
      </c>
      <c r="M222">
        <f>MAX(C218:C222)</f>
        <v>9681</v>
      </c>
      <c r="N222">
        <f>MIN(D218:D222)</f>
        <v>10554</v>
      </c>
      <c r="O222">
        <f>MAX(D218:D222)</f>
        <v>10634</v>
      </c>
    </row>
    <row r="223" spans="1:15" x14ac:dyDescent="0.25">
      <c r="A223">
        <v>1.2844000000000001E-4</v>
      </c>
      <c r="B223">
        <v>7785</v>
      </c>
      <c r="C223">
        <v>7785</v>
      </c>
      <c r="D223">
        <v>9363</v>
      </c>
      <c r="E223">
        <v>0.51</v>
      </c>
      <c r="F223">
        <v>287673</v>
      </c>
      <c r="G223">
        <v>58.93</v>
      </c>
      <c r="H223">
        <v>61.5</v>
      </c>
      <c r="I223">
        <v>300130</v>
      </c>
      <c r="J223" t="s">
        <v>290</v>
      </c>
    </row>
    <row r="224" spans="1:15" x14ac:dyDescent="0.25">
      <c r="A224">
        <v>1.2844000000000001E-4</v>
      </c>
      <c r="B224">
        <v>7785</v>
      </c>
      <c r="C224">
        <v>7785</v>
      </c>
      <c r="D224">
        <v>9376</v>
      </c>
      <c r="E224">
        <v>0.43</v>
      </c>
      <c r="F224">
        <v>278026</v>
      </c>
      <c r="G224">
        <v>58.29</v>
      </c>
      <c r="H224">
        <v>61.14</v>
      </c>
      <c r="I224">
        <v>291844</v>
      </c>
      <c r="J224" t="s">
        <v>291</v>
      </c>
    </row>
    <row r="225" spans="1:15" x14ac:dyDescent="0.25">
      <c r="A225">
        <v>1.2844000000000001E-4</v>
      </c>
      <c r="B225">
        <v>7785</v>
      </c>
      <c r="C225">
        <v>7785</v>
      </c>
      <c r="D225">
        <v>9370</v>
      </c>
      <c r="E225">
        <v>0.56999999999999995</v>
      </c>
      <c r="F225">
        <v>287686</v>
      </c>
      <c r="G225">
        <v>58.72</v>
      </c>
      <c r="H225">
        <v>61.3</v>
      </c>
      <c r="I225">
        <v>298748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1.2844000000000001E-4</v>
      </c>
      <c r="B226">
        <v>7785</v>
      </c>
      <c r="C226">
        <v>7785</v>
      </c>
      <c r="D226">
        <v>9365</v>
      </c>
      <c r="E226">
        <v>0.49</v>
      </c>
      <c r="F226">
        <v>294648</v>
      </c>
      <c r="G226">
        <v>58.17</v>
      </c>
      <c r="H226">
        <v>60.85</v>
      </c>
      <c r="I226">
        <v>307854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1.2844000000000001E-4</v>
      </c>
      <c r="B227">
        <v>7785</v>
      </c>
      <c r="C227">
        <v>7785</v>
      </c>
      <c r="D227">
        <v>9375</v>
      </c>
      <c r="E227">
        <v>0.4</v>
      </c>
      <c r="F227">
        <v>295552</v>
      </c>
      <c r="G227">
        <v>59.81</v>
      </c>
      <c r="H227">
        <v>62.3</v>
      </c>
      <c r="I227">
        <v>307299</v>
      </c>
      <c r="J227" t="s">
        <v>294</v>
      </c>
      <c r="L227">
        <f>MIN(B223:B227)</f>
        <v>7785</v>
      </c>
      <c r="M227">
        <f>MAX(C223:C227)</f>
        <v>7785</v>
      </c>
      <c r="N227">
        <f>MIN(D223:D227)</f>
        <v>9363</v>
      </c>
      <c r="O227">
        <f>MAX(D223:D227)</f>
        <v>9376</v>
      </c>
    </row>
    <row r="228" spans="1:15" x14ac:dyDescent="0.25">
      <c r="A228">
        <v>1.1553999999999999E-4</v>
      </c>
      <c r="B228">
        <v>8654</v>
      </c>
      <c r="C228">
        <v>8654</v>
      </c>
      <c r="D228">
        <v>9665</v>
      </c>
      <c r="E228">
        <v>0.52</v>
      </c>
      <c r="F228">
        <v>291766</v>
      </c>
      <c r="G228">
        <v>58.72</v>
      </c>
      <c r="H228">
        <v>61.21</v>
      </c>
      <c r="I228">
        <v>302646</v>
      </c>
      <c r="J228" t="s">
        <v>295</v>
      </c>
    </row>
    <row r="229" spans="1:15" x14ac:dyDescent="0.25">
      <c r="A229">
        <v>1.1553999999999999E-4</v>
      </c>
      <c r="B229">
        <v>8654</v>
      </c>
      <c r="C229">
        <v>8654</v>
      </c>
      <c r="D229">
        <v>9687</v>
      </c>
      <c r="E229">
        <v>0.56000000000000005</v>
      </c>
      <c r="F229">
        <v>294442</v>
      </c>
      <c r="G229">
        <v>59.36</v>
      </c>
      <c r="H229">
        <v>61.73</v>
      </c>
      <c r="I229">
        <v>305098</v>
      </c>
      <c r="J229" t="s">
        <v>296</v>
      </c>
    </row>
    <row r="230" spans="1:15" x14ac:dyDescent="0.25">
      <c r="A230">
        <v>1.1553999999999999E-4</v>
      </c>
      <c r="B230">
        <v>8654</v>
      </c>
      <c r="C230">
        <v>8654</v>
      </c>
      <c r="D230">
        <v>9677</v>
      </c>
      <c r="E230">
        <v>0.46</v>
      </c>
      <c r="F230">
        <v>301781</v>
      </c>
      <c r="G230">
        <v>59.87</v>
      </c>
      <c r="H230">
        <v>62.36</v>
      </c>
      <c r="I230">
        <v>313348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1.1553999999999999E-4</v>
      </c>
      <c r="B231">
        <v>8654</v>
      </c>
      <c r="C231">
        <v>8654</v>
      </c>
      <c r="D231">
        <v>9689</v>
      </c>
      <c r="E231">
        <v>0.52</v>
      </c>
      <c r="F231">
        <v>293544</v>
      </c>
      <c r="G231">
        <v>59.01</v>
      </c>
      <c r="H231">
        <v>61.74</v>
      </c>
      <c r="I231">
        <v>305946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1.1553999999999999E-4</v>
      </c>
      <c r="B232">
        <v>8654</v>
      </c>
      <c r="C232">
        <v>8654</v>
      </c>
      <c r="D232">
        <v>9678</v>
      </c>
      <c r="E232">
        <v>0.52</v>
      </c>
      <c r="F232">
        <v>280789</v>
      </c>
      <c r="G232">
        <v>57.64</v>
      </c>
      <c r="H232">
        <v>60.09</v>
      </c>
      <c r="I232">
        <v>292295</v>
      </c>
      <c r="J232" t="s">
        <v>299</v>
      </c>
      <c r="L232">
        <f>MIN(B228:B232)</f>
        <v>8654</v>
      </c>
      <c r="M232">
        <f>MAX(C228:C232)</f>
        <v>8654</v>
      </c>
      <c r="N232">
        <f>MIN(D228:D232)</f>
        <v>9665</v>
      </c>
      <c r="O232">
        <f>MAX(D228:D232)</f>
        <v>9689</v>
      </c>
    </row>
    <row r="233" spans="1:15" x14ac:dyDescent="0.25">
      <c r="A233">
        <v>1.0009E-4</v>
      </c>
      <c r="B233">
        <v>9990</v>
      </c>
      <c r="C233">
        <v>9990</v>
      </c>
      <c r="D233">
        <v>11274</v>
      </c>
      <c r="E233">
        <v>0.56999999999999995</v>
      </c>
      <c r="F233">
        <v>281813</v>
      </c>
      <c r="G233">
        <v>58.23</v>
      </c>
      <c r="H233">
        <v>60.4</v>
      </c>
      <c r="I233">
        <v>292261</v>
      </c>
      <c r="J233" t="s">
        <v>300</v>
      </c>
    </row>
    <row r="234" spans="1:15" x14ac:dyDescent="0.25">
      <c r="A234">
        <v>1.0009E-4</v>
      </c>
      <c r="B234">
        <v>9990</v>
      </c>
      <c r="C234">
        <v>9990</v>
      </c>
      <c r="D234">
        <v>11317</v>
      </c>
      <c r="E234">
        <v>0.5</v>
      </c>
      <c r="F234">
        <v>282240</v>
      </c>
      <c r="G234">
        <v>58.98</v>
      </c>
      <c r="H234">
        <v>61.6</v>
      </c>
      <c r="I234">
        <v>293883</v>
      </c>
      <c r="J234" t="s">
        <v>301</v>
      </c>
    </row>
    <row r="235" spans="1:15" x14ac:dyDescent="0.25">
      <c r="A235">
        <v>1.0009E-4</v>
      </c>
      <c r="B235">
        <v>9990</v>
      </c>
      <c r="C235">
        <v>9990</v>
      </c>
      <c r="D235">
        <v>11310</v>
      </c>
      <c r="E235">
        <v>0.55000000000000004</v>
      </c>
      <c r="F235">
        <v>289387</v>
      </c>
      <c r="G235">
        <v>60.2</v>
      </c>
      <c r="H235">
        <v>62.82</v>
      </c>
      <c r="I235">
        <v>302229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1.0009E-4</v>
      </c>
      <c r="B236">
        <v>9990</v>
      </c>
      <c r="C236">
        <v>9990</v>
      </c>
      <c r="D236">
        <v>11318</v>
      </c>
      <c r="E236">
        <v>0.51</v>
      </c>
      <c r="F236">
        <v>278153</v>
      </c>
      <c r="G236">
        <v>57.73</v>
      </c>
      <c r="H236">
        <v>60.25</v>
      </c>
      <c r="I236">
        <v>290427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1.0009E-4</v>
      </c>
      <c r="B237">
        <v>9990</v>
      </c>
      <c r="C237">
        <v>9990</v>
      </c>
      <c r="D237">
        <v>11306</v>
      </c>
      <c r="E237">
        <v>0.38</v>
      </c>
      <c r="F237">
        <v>272558</v>
      </c>
      <c r="G237">
        <v>57.53</v>
      </c>
      <c r="H237">
        <v>60.66</v>
      </c>
      <c r="I237">
        <v>288695</v>
      </c>
      <c r="J237" t="s">
        <v>304</v>
      </c>
      <c r="L237">
        <f>MIN(B233:B237)</f>
        <v>9990</v>
      </c>
      <c r="M237">
        <f>MAX(C233:C237)</f>
        <v>9990</v>
      </c>
      <c r="N237">
        <f>MIN(D233:D237)</f>
        <v>11274</v>
      </c>
      <c r="O237">
        <f>MAX(D233:D237)</f>
        <v>11318</v>
      </c>
    </row>
    <row r="238" spans="1:15" x14ac:dyDescent="0.25">
      <c r="A238">
        <v>9.9309999999999996E-5</v>
      </c>
      <c r="B238">
        <v>10068</v>
      </c>
      <c r="C238">
        <v>10068</v>
      </c>
      <c r="D238">
        <v>10879</v>
      </c>
      <c r="E238">
        <v>0.54</v>
      </c>
      <c r="F238">
        <v>290868</v>
      </c>
      <c r="G238">
        <v>59.63</v>
      </c>
      <c r="H238">
        <v>62.11</v>
      </c>
      <c r="I238">
        <v>301662</v>
      </c>
      <c r="J238" t="s">
        <v>305</v>
      </c>
    </row>
    <row r="239" spans="1:15" x14ac:dyDescent="0.25">
      <c r="A239">
        <v>9.9309999999999996E-5</v>
      </c>
      <c r="B239">
        <v>10068</v>
      </c>
      <c r="C239">
        <v>10068</v>
      </c>
      <c r="D239">
        <v>10901</v>
      </c>
      <c r="E239">
        <v>0.51</v>
      </c>
      <c r="F239">
        <v>271905</v>
      </c>
      <c r="G239">
        <v>57.75</v>
      </c>
      <c r="H239">
        <v>60.1</v>
      </c>
      <c r="I239">
        <v>282066</v>
      </c>
      <c r="J239" t="s">
        <v>306</v>
      </c>
    </row>
    <row r="240" spans="1:15" x14ac:dyDescent="0.25">
      <c r="A240">
        <v>9.9309999999999996E-5</v>
      </c>
      <c r="B240">
        <v>10068</v>
      </c>
      <c r="C240">
        <v>10068</v>
      </c>
      <c r="D240">
        <v>10850</v>
      </c>
      <c r="E240">
        <v>0.48</v>
      </c>
      <c r="F240">
        <v>294477</v>
      </c>
      <c r="G240">
        <v>59.73</v>
      </c>
      <c r="H240">
        <v>62.18</v>
      </c>
      <c r="I240">
        <v>306416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9.9309999999999996E-5</v>
      </c>
      <c r="B241">
        <v>10068</v>
      </c>
      <c r="C241">
        <v>10068</v>
      </c>
      <c r="D241">
        <v>10900</v>
      </c>
      <c r="E241">
        <v>0.44</v>
      </c>
      <c r="F241">
        <v>284124</v>
      </c>
      <c r="G241">
        <v>60.01</v>
      </c>
      <c r="H241">
        <v>62.45</v>
      </c>
      <c r="I241">
        <v>294278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9.9309999999999996E-5</v>
      </c>
      <c r="B242">
        <v>10068</v>
      </c>
      <c r="C242">
        <v>10068</v>
      </c>
      <c r="D242">
        <v>10876</v>
      </c>
      <c r="E242">
        <v>0.51</v>
      </c>
      <c r="F242">
        <v>298805</v>
      </c>
      <c r="G242">
        <v>59.61</v>
      </c>
      <c r="H242">
        <v>61.84</v>
      </c>
      <c r="I242">
        <v>308713</v>
      </c>
      <c r="J242" t="s">
        <v>309</v>
      </c>
      <c r="L242">
        <f>MIN(B238:B242)</f>
        <v>10068</v>
      </c>
      <c r="M242">
        <f>MAX(C238:C242)</f>
        <v>10068</v>
      </c>
      <c r="N242">
        <f>MIN(D238:D242)</f>
        <v>10850</v>
      </c>
      <c r="O242">
        <f>MAX(D238:D242)</f>
        <v>10901</v>
      </c>
    </row>
    <row r="243" spans="1:15" x14ac:dyDescent="0.25">
      <c r="A243">
        <v>8.5370000000000004E-5</v>
      </c>
      <c r="B243">
        <v>11713</v>
      </c>
      <c r="C243">
        <v>11713</v>
      </c>
      <c r="D243">
        <v>12376</v>
      </c>
      <c r="E243">
        <v>0.44</v>
      </c>
      <c r="F243">
        <v>291669</v>
      </c>
      <c r="G243">
        <v>57.69</v>
      </c>
      <c r="H243">
        <v>60.14</v>
      </c>
      <c r="I243">
        <v>303717</v>
      </c>
      <c r="J243" t="s">
        <v>310</v>
      </c>
    </row>
    <row r="244" spans="1:15" x14ac:dyDescent="0.25">
      <c r="A244">
        <v>8.5370000000000004E-5</v>
      </c>
      <c r="B244">
        <v>11713</v>
      </c>
      <c r="C244">
        <v>11713</v>
      </c>
      <c r="D244">
        <v>12369</v>
      </c>
      <c r="E244">
        <v>0.56000000000000005</v>
      </c>
      <c r="F244">
        <v>292854</v>
      </c>
      <c r="G244">
        <v>58.98</v>
      </c>
      <c r="H244">
        <v>61.38</v>
      </c>
      <c r="I244">
        <v>304300</v>
      </c>
      <c r="J244" t="s">
        <v>311</v>
      </c>
    </row>
    <row r="245" spans="1:15" x14ac:dyDescent="0.25">
      <c r="A245">
        <v>8.5370000000000004E-5</v>
      </c>
      <c r="B245">
        <v>11713</v>
      </c>
      <c r="C245">
        <v>11713</v>
      </c>
      <c r="D245">
        <v>12360</v>
      </c>
      <c r="E245">
        <v>0.39</v>
      </c>
      <c r="F245">
        <v>292299</v>
      </c>
      <c r="G245">
        <v>58.77</v>
      </c>
      <c r="H245">
        <v>61.51</v>
      </c>
      <c r="I245">
        <v>305970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8.5370000000000004E-5</v>
      </c>
      <c r="B246">
        <v>11713</v>
      </c>
      <c r="C246">
        <v>11713</v>
      </c>
      <c r="D246">
        <v>12352</v>
      </c>
      <c r="E246">
        <v>0.44</v>
      </c>
      <c r="F246">
        <v>300319</v>
      </c>
      <c r="G246">
        <v>58.57</v>
      </c>
      <c r="H246">
        <v>61.28</v>
      </c>
      <c r="I246">
        <v>313779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8.5370000000000004E-5</v>
      </c>
      <c r="B247">
        <v>11713</v>
      </c>
      <c r="C247">
        <v>11713</v>
      </c>
      <c r="D247">
        <v>12403</v>
      </c>
      <c r="E247">
        <v>0.45</v>
      </c>
      <c r="F247">
        <v>293172</v>
      </c>
      <c r="G247">
        <v>59.38</v>
      </c>
      <c r="H247">
        <v>61.82</v>
      </c>
      <c r="I247">
        <v>304040</v>
      </c>
      <c r="J247" t="s">
        <v>314</v>
      </c>
      <c r="L247">
        <f>MIN(B243:B247)</f>
        <v>11713</v>
      </c>
      <c r="M247">
        <f>MAX(C243:C247)</f>
        <v>11713</v>
      </c>
      <c r="N247">
        <f>MIN(D243:D247)</f>
        <v>12352</v>
      </c>
      <c r="O247">
        <f>MAX(D243:D247)</f>
        <v>12403</v>
      </c>
    </row>
    <row r="248" spans="1:15" x14ac:dyDescent="0.25">
      <c r="A248">
        <v>1.1758E-4</v>
      </c>
      <c r="B248">
        <v>8504</v>
      </c>
      <c r="C248">
        <v>8504</v>
      </c>
      <c r="D248">
        <v>10261</v>
      </c>
      <c r="E248">
        <v>0.49</v>
      </c>
      <c r="F248">
        <v>286816</v>
      </c>
      <c r="G248">
        <v>58.09</v>
      </c>
      <c r="H248">
        <v>61.3</v>
      </c>
      <c r="I248">
        <v>302581</v>
      </c>
      <c r="J248" t="s">
        <v>315</v>
      </c>
    </row>
    <row r="249" spans="1:15" x14ac:dyDescent="0.25">
      <c r="A249">
        <v>1.1758E-4</v>
      </c>
      <c r="B249">
        <v>8504</v>
      </c>
      <c r="C249">
        <v>8504</v>
      </c>
      <c r="D249">
        <v>10245</v>
      </c>
      <c r="E249">
        <v>0.56999999999999995</v>
      </c>
      <c r="F249">
        <v>295692</v>
      </c>
      <c r="G249">
        <v>58.86</v>
      </c>
      <c r="H249">
        <v>61.56</v>
      </c>
      <c r="I249">
        <v>308347</v>
      </c>
      <c r="J249" t="s">
        <v>316</v>
      </c>
    </row>
    <row r="250" spans="1:15" x14ac:dyDescent="0.25">
      <c r="A250">
        <v>1.1758E-4</v>
      </c>
      <c r="B250">
        <v>8504</v>
      </c>
      <c r="C250">
        <v>8504</v>
      </c>
      <c r="D250">
        <v>10244</v>
      </c>
      <c r="E250">
        <v>0.44</v>
      </c>
      <c r="F250">
        <v>294822</v>
      </c>
      <c r="G250">
        <v>58.06</v>
      </c>
      <c r="H250">
        <v>60.7</v>
      </c>
      <c r="I250">
        <v>308610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1.1758E-4</v>
      </c>
      <c r="B251">
        <v>8504</v>
      </c>
      <c r="C251">
        <v>8504</v>
      </c>
      <c r="D251">
        <v>10269</v>
      </c>
      <c r="E251">
        <v>0.49</v>
      </c>
      <c r="F251">
        <v>293917</v>
      </c>
      <c r="G251">
        <v>57.63</v>
      </c>
      <c r="H251">
        <v>60.27</v>
      </c>
      <c r="I251">
        <v>308447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1.1758E-4</v>
      </c>
      <c r="B252">
        <v>8504</v>
      </c>
      <c r="C252">
        <v>8504</v>
      </c>
      <c r="D252">
        <v>10247</v>
      </c>
      <c r="E252">
        <v>0.6</v>
      </c>
      <c r="F252">
        <v>301852</v>
      </c>
      <c r="G252">
        <v>58.39</v>
      </c>
      <c r="H252">
        <v>60.75</v>
      </c>
      <c r="I252">
        <v>313961</v>
      </c>
      <c r="J252" t="s">
        <v>319</v>
      </c>
      <c r="L252">
        <f>MIN(B248:B252)</f>
        <v>8504</v>
      </c>
      <c r="M252">
        <f>MAX(C248:C252)</f>
        <v>8504</v>
      </c>
      <c r="N252">
        <f>MIN(D248:D252)</f>
        <v>10244</v>
      </c>
      <c r="O252">
        <f>MAX(D248:D252)</f>
        <v>10269</v>
      </c>
    </row>
    <row r="253" spans="1:15" x14ac:dyDescent="0.25">
      <c r="A253">
        <v>1.2255E-4</v>
      </c>
      <c r="B253">
        <v>8159</v>
      </c>
      <c r="C253">
        <v>8159</v>
      </c>
      <c r="D253">
        <v>9089</v>
      </c>
      <c r="E253">
        <v>0.44</v>
      </c>
      <c r="F253">
        <v>303837</v>
      </c>
      <c r="G253">
        <v>60.09</v>
      </c>
      <c r="H253">
        <v>62.67</v>
      </c>
      <c r="I253">
        <v>315578</v>
      </c>
      <c r="J253" t="s">
        <v>320</v>
      </c>
    </row>
    <row r="254" spans="1:15" x14ac:dyDescent="0.25">
      <c r="A254">
        <v>1.2255E-4</v>
      </c>
      <c r="B254">
        <v>8159</v>
      </c>
      <c r="C254">
        <v>8159</v>
      </c>
      <c r="D254">
        <v>9098</v>
      </c>
      <c r="E254">
        <v>0.59</v>
      </c>
      <c r="F254">
        <v>284154</v>
      </c>
      <c r="G254">
        <v>57.72</v>
      </c>
      <c r="H254">
        <v>60.29</v>
      </c>
      <c r="I254">
        <v>296597</v>
      </c>
      <c r="J254" t="s">
        <v>321</v>
      </c>
    </row>
    <row r="255" spans="1:15" x14ac:dyDescent="0.25">
      <c r="A255">
        <v>1.2255E-4</v>
      </c>
      <c r="B255">
        <v>8159</v>
      </c>
      <c r="C255">
        <v>8159</v>
      </c>
      <c r="D255">
        <v>9106</v>
      </c>
      <c r="E255">
        <v>0.49</v>
      </c>
      <c r="F255">
        <v>304001</v>
      </c>
      <c r="G255">
        <v>60</v>
      </c>
      <c r="H255">
        <v>62.19</v>
      </c>
      <c r="I255">
        <v>314991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1.2255E-4</v>
      </c>
      <c r="B256">
        <v>8159</v>
      </c>
      <c r="C256">
        <v>8159</v>
      </c>
      <c r="D256">
        <v>9102</v>
      </c>
      <c r="E256">
        <v>0.51</v>
      </c>
      <c r="F256">
        <v>299660</v>
      </c>
      <c r="G256">
        <v>60</v>
      </c>
      <c r="H256">
        <v>62.67</v>
      </c>
      <c r="I256">
        <v>312730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1.2255E-4</v>
      </c>
      <c r="B257">
        <v>8159</v>
      </c>
      <c r="C257">
        <v>8159</v>
      </c>
      <c r="D257">
        <v>9095</v>
      </c>
      <c r="E257">
        <v>0.5</v>
      </c>
      <c r="F257">
        <v>293976</v>
      </c>
      <c r="G257">
        <v>59.2</v>
      </c>
      <c r="H257">
        <v>61.78</v>
      </c>
      <c r="I257">
        <v>306799</v>
      </c>
      <c r="J257" t="s">
        <v>324</v>
      </c>
      <c r="L257">
        <f>MIN(B253:B257)</f>
        <v>8159</v>
      </c>
      <c r="M257">
        <f>MAX(C253:C257)</f>
        <v>8159</v>
      </c>
      <c r="N257">
        <f>MIN(D253:D257)</f>
        <v>9089</v>
      </c>
      <c r="O257">
        <f>MAX(D253:D257)</f>
        <v>9106</v>
      </c>
    </row>
    <row r="258" spans="1:15" x14ac:dyDescent="0.25">
      <c r="A258">
        <v>1.0565000000000001E-4</v>
      </c>
      <c r="B258">
        <v>9464</v>
      </c>
      <c r="C258">
        <v>9464</v>
      </c>
      <c r="D258">
        <v>10619</v>
      </c>
      <c r="E258">
        <v>0.51</v>
      </c>
      <c r="F258">
        <v>286812</v>
      </c>
      <c r="G258">
        <v>57.68</v>
      </c>
      <c r="H258">
        <v>60.12</v>
      </c>
      <c r="I258">
        <v>298364</v>
      </c>
      <c r="J258" t="s">
        <v>325</v>
      </c>
    </row>
    <row r="259" spans="1:15" x14ac:dyDescent="0.25">
      <c r="A259">
        <v>1.0565000000000001E-4</v>
      </c>
      <c r="B259">
        <v>9464</v>
      </c>
      <c r="C259">
        <v>9464</v>
      </c>
      <c r="D259">
        <v>10648</v>
      </c>
      <c r="E259">
        <v>0.56000000000000005</v>
      </c>
      <c r="F259">
        <v>297276</v>
      </c>
      <c r="G259">
        <v>58.07</v>
      </c>
      <c r="H259">
        <v>60.15</v>
      </c>
      <c r="I259">
        <v>306771</v>
      </c>
      <c r="J259" t="s">
        <v>326</v>
      </c>
    </row>
    <row r="260" spans="1:15" x14ac:dyDescent="0.25">
      <c r="A260">
        <v>1.0565000000000001E-4</v>
      </c>
      <c r="B260">
        <v>9464</v>
      </c>
      <c r="C260">
        <v>9464</v>
      </c>
      <c r="D260">
        <v>10597</v>
      </c>
      <c r="E260">
        <v>0.45</v>
      </c>
      <c r="F260">
        <v>288972</v>
      </c>
      <c r="G260">
        <v>57.59</v>
      </c>
      <c r="H260">
        <v>60.12</v>
      </c>
      <c r="I260">
        <v>301772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1.0347E-4</v>
      </c>
      <c r="B261">
        <v>9664</v>
      </c>
      <c r="C261">
        <v>9664</v>
      </c>
      <c r="D261">
        <v>10733</v>
      </c>
      <c r="E261">
        <v>0.5</v>
      </c>
      <c r="F261">
        <v>291698</v>
      </c>
      <c r="G261">
        <v>59.48</v>
      </c>
      <c r="H261">
        <v>62.17</v>
      </c>
      <c r="I261">
        <v>304774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1.0565000000000001E-4</v>
      </c>
      <c r="B262">
        <v>9464</v>
      </c>
      <c r="C262">
        <v>9464</v>
      </c>
      <c r="D262">
        <v>10618</v>
      </c>
      <c r="E262">
        <v>0.51</v>
      </c>
      <c r="F262">
        <v>292585</v>
      </c>
      <c r="G262">
        <v>59.17</v>
      </c>
      <c r="H262">
        <v>61.55</v>
      </c>
      <c r="I262">
        <v>303905</v>
      </c>
      <c r="J262" t="s">
        <v>329</v>
      </c>
      <c r="L262">
        <f>MIN(B258:B262)</f>
        <v>9464</v>
      </c>
      <c r="M262">
        <f>MAX(C258:C262)</f>
        <v>9664</v>
      </c>
      <c r="N262">
        <f>MIN(D258:D262)</f>
        <v>10597</v>
      </c>
      <c r="O262">
        <f>MAX(D258:D262)</f>
        <v>10733</v>
      </c>
    </row>
    <row r="263" spans="1:15" x14ac:dyDescent="0.25">
      <c r="A263">
        <v>1.0896E-4</v>
      </c>
      <c r="B263">
        <v>9177</v>
      </c>
      <c r="C263">
        <v>9177</v>
      </c>
      <c r="D263">
        <v>10453</v>
      </c>
      <c r="E263">
        <v>0.56000000000000005</v>
      </c>
      <c r="F263">
        <v>296816</v>
      </c>
      <c r="G263">
        <v>59.44</v>
      </c>
      <c r="H263">
        <v>61.92</v>
      </c>
      <c r="I263">
        <v>309556</v>
      </c>
      <c r="J263" t="s">
        <v>330</v>
      </c>
    </row>
    <row r="264" spans="1:15" x14ac:dyDescent="0.25">
      <c r="A264">
        <v>1.0896E-4</v>
      </c>
      <c r="B264">
        <v>9177</v>
      </c>
      <c r="C264">
        <v>9177</v>
      </c>
      <c r="D264">
        <v>10443</v>
      </c>
      <c r="E264">
        <v>0.48</v>
      </c>
      <c r="F264">
        <v>286288</v>
      </c>
      <c r="G264">
        <v>58.06</v>
      </c>
      <c r="H264">
        <v>60.69</v>
      </c>
      <c r="I264">
        <v>298682</v>
      </c>
      <c r="J264" t="s">
        <v>331</v>
      </c>
    </row>
    <row r="265" spans="1:15" x14ac:dyDescent="0.25">
      <c r="A265">
        <v>1.0896E-4</v>
      </c>
      <c r="B265">
        <v>9177</v>
      </c>
      <c r="C265">
        <v>9177</v>
      </c>
      <c r="D265">
        <v>10421</v>
      </c>
      <c r="E265">
        <v>0.54</v>
      </c>
      <c r="F265">
        <v>289130</v>
      </c>
      <c r="G265">
        <v>59.68</v>
      </c>
      <c r="H265">
        <v>62.18</v>
      </c>
      <c r="I265">
        <v>300890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1.0896E-4</v>
      </c>
      <c r="B266">
        <v>9177</v>
      </c>
      <c r="C266">
        <v>9177</v>
      </c>
      <c r="D266">
        <v>10433</v>
      </c>
      <c r="E266">
        <v>0.51</v>
      </c>
      <c r="F266">
        <v>290880</v>
      </c>
      <c r="G266">
        <v>59.66</v>
      </c>
      <c r="H266">
        <v>62.1</v>
      </c>
      <c r="I266">
        <v>302404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1.0896E-4</v>
      </c>
      <c r="B267">
        <v>9177</v>
      </c>
      <c r="C267">
        <v>9177</v>
      </c>
      <c r="D267">
        <v>10416</v>
      </c>
      <c r="E267">
        <v>0.5</v>
      </c>
      <c r="F267">
        <v>303223</v>
      </c>
      <c r="G267">
        <v>60.06</v>
      </c>
      <c r="H267">
        <v>62.38</v>
      </c>
      <c r="I267">
        <v>313338</v>
      </c>
      <c r="J267" t="s">
        <v>334</v>
      </c>
      <c r="L267">
        <f>MIN(B263:B267)</f>
        <v>9177</v>
      </c>
      <c r="M267">
        <f>MAX(C263:C267)</f>
        <v>9177</v>
      </c>
      <c r="N267">
        <f>MIN(D263:D267)</f>
        <v>10416</v>
      </c>
      <c r="O267">
        <f>MAX(D263:D267)</f>
        <v>10453</v>
      </c>
    </row>
    <row r="268" spans="1:15" x14ac:dyDescent="0.25">
      <c r="A268">
        <v>1.1135E-4</v>
      </c>
      <c r="B268">
        <v>8980</v>
      </c>
      <c r="C268">
        <v>8980</v>
      </c>
      <c r="D268">
        <v>10326</v>
      </c>
      <c r="E268">
        <v>0.49</v>
      </c>
      <c r="F268">
        <v>281770</v>
      </c>
      <c r="G268">
        <v>58.24</v>
      </c>
      <c r="H268">
        <v>60.84</v>
      </c>
      <c r="I268">
        <v>294196</v>
      </c>
      <c r="J268" t="s">
        <v>335</v>
      </c>
    </row>
    <row r="269" spans="1:15" x14ac:dyDescent="0.25">
      <c r="A269">
        <v>1.1135E-4</v>
      </c>
      <c r="B269">
        <v>8980</v>
      </c>
      <c r="C269">
        <v>8980</v>
      </c>
      <c r="D269">
        <v>10305</v>
      </c>
      <c r="E269">
        <v>0.44</v>
      </c>
      <c r="F269">
        <v>293839</v>
      </c>
      <c r="G269">
        <v>59.46</v>
      </c>
      <c r="H269">
        <v>62.26</v>
      </c>
      <c r="I269">
        <v>307092</v>
      </c>
      <c r="J269" t="s">
        <v>336</v>
      </c>
    </row>
    <row r="270" spans="1:15" x14ac:dyDescent="0.25">
      <c r="A270">
        <v>1.1135E-4</v>
      </c>
      <c r="B270">
        <v>8980</v>
      </c>
      <c r="C270">
        <v>8980</v>
      </c>
      <c r="D270">
        <v>10281</v>
      </c>
      <c r="E270">
        <v>0.51</v>
      </c>
      <c r="F270">
        <v>290373</v>
      </c>
      <c r="G270">
        <v>58.48</v>
      </c>
      <c r="H270">
        <v>60.97</v>
      </c>
      <c r="I270">
        <v>302550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1.1135E-4</v>
      </c>
      <c r="B271">
        <v>8980</v>
      </c>
      <c r="C271">
        <v>8980</v>
      </c>
      <c r="D271">
        <v>10353</v>
      </c>
      <c r="E271">
        <v>0.5</v>
      </c>
      <c r="F271">
        <v>283540</v>
      </c>
      <c r="G271">
        <v>57.73</v>
      </c>
      <c r="H271">
        <v>60.06</v>
      </c>
      <c r="I271">
        <v>294387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1.1135E-4</v>
      </c>
      <c r="B272">
        <v>8980</v>
      </c>
      <c r="C272">
        <v>8980</v>
      </c>
      <c r="D272">
        <v>10302</v>
      </c>
      <c r="E272">
        <v>0.41</v>
      </c>
      <c r="F272">
        <v>284821</v>
      </c>
      <c r="G272">
        <v>58.5</v>
      </c>
      <c r="H272">
        <v>61.35</v>
      </c>
      <c r="I272">
        <v>298202</v>
      </c>
      <c r="J272" t="s">
        <v>339</v>
      </c>
      <c r="L272">
        <f>MIN(B268:B272)</f>
        <v>8980</v>
      </c>
      <c r="M272">
        <f>MAX(C268:C272)</f>
        <v>8980</v>
      </c>
      <c r="N272">
        <f>MIN(D268:D272)</f>
        <v>10281</v>
      </c>
      <c r="O272">
        <f>MAX(D268:D272)</f>
        <v>10353</v>
      </c>
    </row>
    <row r="273" spans="1:15" x14ac:dyDescent="0.25">
      <c r="A273">
        <v>1.1510000000000001E-4</v>
      </c>
      <c r="B273">
        <v>8687</v>
      </c>
      <c r="C273">
        <v>8687</v>
      </c>
      <c r="D273">
        <v>9480</v>
      </c>
      <c r="E273">
        <v>0.54</v>
      </c>
      <c r="F273">
        <v>271467</v>
      </c>
      <c r="G273">
        <v>58.65</v>
      </c>
      <c r="H273">
        <v>60.87</v>
      </c>
      <c r="I273">
        <v>281296</v>
      </c>
      <c r="J273" t="s">
        <v>340</v>
      </c>
    </row>
    <row r="274" spans="1:15" x14ac:dyDescent="0.25">
      <c r="A274">
        <v>1.1510000000000001E-4</v>
      </c>
      <c r="B274">
        <v>8687</v>
      </c>
      <c r="C274">
        <v>8687</v>
      </c>
      <c r="D274">
        <v>9456</v>
      </c>
      <c r="E274">
        <v>0.62</v>
      </c>
      <c r="F274">
        <v>289151</v>
      </c>
      <c r="G274">
        <v>60.03</v>
      </c>
      <c r="H274">
        <v>62.25</v>
      </c>
      <c r="I274">
        <v>298358</v>
      </c>
      <c r="J274" t="s">
        <v>341</v>
      </c>
    </row>
    <row r="275" spans="1:15" x14ac:dyDescent="0.25">
      <c r="A275">
        <v>1.1510000000000001E-4</v>
      </c>
      <c r="B275">
        <v>8687</v>
      </c>
      <c r="C275">
        <v>8687</v>
      </c>
      <c r="D275">
        <v>9474</v>
      </c>
      <c r="E275">
        <v>0.45</v>
      </c>
      <c r="F275">
        <v>275865</v>
      </c>
      <c r="G275">
        <v>58.36</v>
      </c>
      <c r="H275">
        <v>60.59</v>
      </c>
      <c r="I275">
        <v>285769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1.1510000000000001E-4</v>
      </c>
      <c r="B276">
        <v>8687</v>
      </c>
      <c r="C276">
        <v>8687</v>
      </c>
      <c r="D276">
        <v>9502</v>
      </c>
      <c r="E276">
        <v>0.49</v>
      </c>
      <c r="F276">
        <v>281528</v>
      </c>
      <c r="G276">
        <v>59.52</v>
      </c>
      <c r="H276">
        <v>62.05</v>
      </c>
      <c r="I276">
        <v>292962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1.1510000000000001E-4</v>
      </c>
      <c r="B277">
        <v>8687</v>
      </c>
      <c r="C277">
        <v>8687</v>
      </c>
      <c r="D277">
        <v>9499</v>
      </c>
      <c r="E277">
        <v>0.62</v>
      </c>
      <c r="F277">
        <v>280915</v>
      </c>
      <c r="G277">
        <v>59.87</v>
      </c>
      <c r="H277">
        <v>62.74</v>
      </c>
      <c r="I277">
        <v>294075</v>
      </c>
      <c r="J277" t="s">
        <v>344</v>
      </c>
      <c r="L277">
        <f>MIN(B273:B277)</f>
        <v>8687</v>
      </c>
      <c r="M277">
        <f>MAX(C273:C277)</f>
        <v>8687</v>
      </c>
      <c r="N277">
        <f>MIN(D273:D277)</f>
        <v>9456</v>
      </c>
      <c r="O277">
        <f>MAX(D273:D277)</f>
        <v>9502</v>
      </c>
    </row>
    <row r="278" spans="1:15" x14ac:dyDescent="0.25">
      <c r="A278">
        <v>9.1520000000000005E-5</v>
      </c>
      <c r="B278">
        <v>10925</v>
      </c>
      <c r="C278">
        <v>10925</v>
      </c>
      <c r="D278">
        <v>11744</v>
      </c>
      <c r="E278">
        <v>0.56999999999999995</v>
      </c>
      <c r="F278">
        <v>291839</v>
      </c>
      <c r="G278">
        <v>58.83</v>
      </c>
      <c r="H278">
        <v>61.17</v>
      </c>
      <c r="I278">
        <v>302672</v>
      </c>
      <c r="J278" t="s">
        <v>345</v>
      </c>
    </row>
    <row r="279" spans="1:15" x14ac:dyDescent="0.25">
      <c r="A279">
        <v>9.2059999999999996E-5</v>
      </c>
      <c r="B279">
        <v>10861</v>
      </c>
      <c r="C279">
        <v>10861</v>
      </c>
      <c r="D279">
        <v>11655</v>
      </c>
      <c r="E279">
        <v>0.52</v>
      </c>
      <c r="F279">
        <v>308090</v>
      </c>
      <c r="G279">
        <v>59.81</v>
      </c>
      <c r="H279">
        <v>61.9</v>
      </c>
      <c r="I279">
        <v>317993</v>
      </c>
      <c r="J279" t="s">
        <v>346</v>
      </c>
    </row>
    <row r="280" spans="1:15" x14ac:dyDescent="0.25">
      <c r="A280">
        <v>9.2059999999999996E-5</v>
      </c>
      <c r="B280">
        <v>10861</v>
      </c>
      <c r="C280">
        <v>10861</v>
      </c>
      <c r="D280">
        <v>11685</v>
      </c>
      <c r="E280">
        <v>0.52</v>
      </c>
      <c r="F280">
        <v>295487</v>
      </c>
      <c r="G280">
        <v>59.17</v>
      </c>
      <c r="H280">
        <v>62.02</v>
      </c>
      <c r="I280">
        <v>310159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9.2059999999999996E-5</v>
      </c>
      <c r="B281">
        <v>10861</v>
      </c>
      <c r="C281">
        <v>10861</v>
      </c>
      <c r="D281">
        <v>11666</v>
      </c>
      <c r="E281">
        <v>0.56999999999999995</v>
      </c>
      <c r="F281">
        <v>297329</v>
      </c>
      <c r="G281">
        <v>58.8</v>
      </c>
      <c r="H281">
        <v>60.86</v>
      </c>
      <c r="I281">
        <v>306560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9.2059999999999996E-5</v>
      </c>
      <c r="B282">
        <v>10861</v>
      </c>
      <c r="C282">
        <v>10861</v>
      </c>
      <c r="D282">
        <v>11694</v>
      </c>
      <c r="E282">
        <v>0.52</v>
      </c>
      <c r="F282">
        <v>286284</v>
      </c>
      <c r="G282">
        <v>57.82</v>
      </c>
      <c r="H282">
        <v>60.18</v>
      </c>
      <c r="I282">
        <v>296763</v>
      </c>
      <c r="J282" t="s">
        <v>349</v>
      </c>
      <c r="L282">
        <f>MIN(B278:B282)</f>
        <v>10861</v>
      </c>
      <c r="M282">
        <f>MAX(C278:C282)</f>
        <v>10925</v>
      </c>
      <c r="N282">
        <f>MIN(D278:D282)</f>
        <v>11655</v>
      </c>
      <c r="O282">
        <f>MAX(D278:D282)</f>
        <v>11744</v>
      </c>
    </row>
    <row r="283" spans="1:15" x14ac:dyDescent="0.25">
      <c r="A283">
        <v>9.7150000000000003E-5</v>
      </c>
      <c r="B283">
        <v>10292</v>
      </c>
      <c r="C283">
        <v>10292</v>
      </c>
      <c r="D283">
        <v>11195</v>
      </c>
      <c r="E283">
        <v>0.45</v>
      </c>
      <c r="F283">
        <v>289514</v>
      </c>
      <c r="G283">
        <v>58.15</v>
      </c>
      <c r="H283">
        <v>60.75</v>
      </c>
      <c r="I283">
        <v>301890</v>
      </c>
      <c r="J283" t="s">
        <v>350</v>
      </c>
    </row>
    <row r="284" spans="1:15" x14ac:dyDescent="0.25">
      <c r="A284">
        <v>9.7150000000000003E-5</v>
      </c>
      <c r="B284">
        <v>10292</v>
      </c>
      <c r="C284">
        <v>10292</v>
      </c>
      <c r="D284">
        <v>11224</v>
      </c>
      <c r="E284">
        <v>0.48</v>
      </c>
      <c r="F284">
        <v>299888</v>
      </c>
      <c r="G284">
        <v>59.85</v>
      </c>
      <c r="H284">
        <v>62.84</v>
      </c>
      <c r="I284">
        <v>314639</v>
      </c>
      <c r="J284" t="s">
        <v>351</v>
      </c>
    </row>
    <row r="285" spans="1:15" x14ac:dyDescent="0.25">
      <c r="A285">
        <v>9.7150000000000003E-5</v>
      </c>
      <c r="B285">
        <v>10292</v>
      </c>
      <c r="C285">
        <v>10292</v>
      </c>
      <c r="D285">
        <v>11216</v>
      </c>
      <c r="E285">
        <v>0.5</v>
      </c>
      <c r="F285">
        <v>285761</v>
      </c>
      <c r="G285">
        <v>58.52</v>
      </c>
      <c r="H285">
        <v>61.28</v>
      </c>
      <c r="I285">
        <v>298711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9.7150000000000003E-5</v>
      </c>
      <c r="B286">
        <v>10292</v>
      </c>
      <c r="C286">
        <v>10292</v>
      </c>
      <c r="D286">
        <v>11198</v>
      </c>
      <c r="E286">
        <v>0.41</v>
      </c>
      <c r="F286">
        <v>299150</v>
      </c>
      <c r="G286">
        <v>59.14</v>
      </c>
      <c r="H286">
        <v>61.86</v>
      </c>
      <c r="I286">
        <v>311642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9.7150000000000003E-5</v>
      </c>
      <c r="B287">
        <v>10292</v>
      </c>
      <c r="C287">
        <v>10292</v>
      </c>
      <c r="D287">
        <v>11198</v>
      </c>
      <c r="E287">
        <v>0.49</v>
      </c>
      <c r="F287">
        <v>295447</v>
      </c>
      <c r="G287">
        <v>58.95</v>
      </c>
      <c r="H287">
        <v>61.79</v>
      </c>
      <c r="I287">
        <v>309393</v>
      </c>
      <c r="J287" t="s">
        <v>354</v>
      </c>
      <c r="L287">
        <f>MIN(B283:B287)</f>
        <v>10292</v>
      </c>
      <c r="M287">
        <f>MAX(C283:C287)</f>
        <v>10292</v>
      </c>
      <c r="N287">
        <f>MIN(D283:D287)</f>
        <v>11195</v>
      </c>
      <c r="O287">
        <f>MAX(D283:D287)</f>
        <v>11224</v>
      </c>
    </row>
    <row r="288" spans="1:15" x14ac:dyDescent="0.25">
      <c r="A288">
        <v>1.2752E-4</v>
      </c>
      <c r="B288">
        <v>7841</v>
      </c>
      <c r="C288">
        <v>7841</v>
      </c>
      <c r="D288">
        <v>9310</v>
      </c>
      <c r="E288">
        <v>0.43</v>
      </c>
      <c r="F288">
        <v>284743</v>
      </c>
      <c r="G288">
        <v>57.27</v>
      </c>
      <c r="H288">
        <v>60.23</v>
      </c>
      <c r="I288">
        <v>298136</v>
      </c>
      <c r="J288" t="s">
        <v>355</v>
      </c>
    </row>
    <row r="289" spans="1:15" x14ac:dyDescent="0.25">
      <c r="A289">
        <v>1.2752E-4</v>
      </c>
      <c r="B289">
        <v>7841</v>
      </c>
      <c r="C289">
        <v>7841</v>
      </c>
      <c r="D289">
        <v>9297</v>
      </c>
      <c r="E289">
        <v>0.51</v>
      </c>
      <c r="F289">
        <v>290086</v>
      </c>
      <c r="G289">
        <v>57.83</v>
      </c>
      <c r="H289">
        <v>60.77</v>
      </c>
      <c r="I289">
        <v>303469</v>
      </c>
      <c r="J289" t="s">
        <v>356</v>
      </c>
    </row>
    <row r="290" spans="1:15" x14ac:dyDescent="0.25">
      <c r="A290">
        <v>1.2752E-4</v>
      </c>
      <c r="B290">
        <v>7841</v>
      </c>
      <c r="C290">
        <v>7841</v>
      </c>
      <c r="D290">
        <v>9307</v>
      </c>
      <c r="E290">
        <v>0.4</v>
      </c>
      <c r="F290">
        <v>285211</v>
      </c>
      <c r="G290">
        <v>56.79</v>
      </c>
      <c r="H290">
        <v>60.13</v>
      </c>
      <c r="I290">
        <v>301597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1.2752E-4</v>
      </c>
      <c r="B291">
        <v>7841</v>
      </c>
      <c r="C291">
        <v>7841</v>
      </c>
      <c r="D291">
        <v>9290</v>
      </c>
      <c r="E291">
        <v>0.44</v>
      </c>
      <c r="F291">
        <v>296595</v>
      </c>
      <c r="G291">
        <v>59.72</v>
      </c>
      <c r="H291">
        <v>62.89</v>
      </c>
      <c r="I291">
        <v>312195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1.2752E-4</v>
      </c>
      <c r="B292">
        <v>7841</v>
      </c>
      <c r="C292">
        <v>7841</v>
      </c>
      <c r="D292">
        <v>9329</v>
      </c>
      <c r="E292">
        <v>0.5</v>
      </c>
      <c r="F292">
        <v>287703</v>
      </c>
      <c r="G292">
        <v>57.26</v>
      </c>
      <c r="H292">
        <v>60.09</v>
      </c>
      <c r="I292">
        <v>300815</v>
      </c>
      <c r="J292" t="s">
        <v>359</v>
      </c>
      <c r="L292">
        <f>MIN(B288:B292)</f>
        <v>7841</v>
      </c>
      <c r="M292">
        <f>MAX(C288:C292)</f>
        <v>7841</v>
      </c>
      <c r="N292">
        <f>MIN(D288:D292)</f>
        <v>9290</v>
      </c>
      <c r="O292">
        <f>MAX(D288:D292)</f>
        <v>9329</v>
      </c>
    </row>
    <row r="293" spans="1:15" x14ac:dyDescent="0.25">
      <c r="A293">
        <v>9.433E-5</v>
      </c>
      <c r="B293">
        <v>10600</v>
      </c>
      <c r="C293">
        <v>10600</v>
      </c>
      <c r="D293">
        <v>12184</v>
      </c>
      <c r="E293">
        <v>0.6</v>
      </c>
      <c r="F293">
        <v>297376</v>
      </c>
      <c r="G293">
        <v>57.83</v>
      </c>
      <c r="H293">
        <v>60.12</v>
      </c>
      <c r="I293">
        <v>308210</v>
      </c>
      <c r="J293" t="s">
        <v>360</v>
      </c>
    </row>
    <row r="294" spans="1:15" x14ac:dyDescent="0.25">
      <c r="A294">
        <v>9.433E-5</v>
      </c>
      <c r="B294">
        <v>10600</v>
      </c>
      <c r="C294">
        <v>10600</v>
      </c>
      <c r="D294">
        <v>12214</v>
      </c>
      <c r="E294">
        <v>0.5</v>
      </c>
      <c r="F294">
        <v>309228</v>
      </c>
      <c r="G294">
        <v>59.47</v>
      </c>
      <c r="H294">
        <v>62.23</v>
      </c>
      <c r="I294">
        <v>323077</v>
      </c>
      <c r="J294" t="s">
        <v>361</v>
      </c>
    </row>
    <row r="295" spans="1:15" x14ac:dyDescent="0.25">
      <c r="A295">
        <v>9.433E-5</v>
      </c>
      <c r="B295">
        <v>10600</v>
      </c>
      <c r="C295">
        <v>10600</v>
      </c>
      <c r="D295">
        <v>12242</v>
      </c>
      <c r="E295">
        <v>0.45</v>
      </c>
      <c r="F295">
        <v>296110</v>
      </c>
      <c r="G295">
        <v>58.65</v>
      </c>
      <c r="H295">
        <v>60.85</v>
      </c>
      <c r="I295">
        <v>307325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9.433E-5</v>
      </c>
      <c r="B296">
        <v>10600</v>
      </c>
      <c r="C296">
        <v>10600</v>
      </c>
      <c r="D296">
        <v>12309</v>
      </c>
      <c r="E296">
        <v>0.52</v>
      </c>
      <c r="F296">
        <v>296607</v>
      </c>
      <c r="G296">
        <v>57.59</v>
      </c>
      <c r="H296">
        <v>60.23</v>
      </c>
      <c r="I296">
        <v>310726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9.433E-5</v>
      </c>
      <c r="B297">
        <v>10600</v>
      </c>
      <c r="C297">
        <v>10600</v>
      </c>
      <c r="D297">
        <v>12209</v>
      </c>
      <c r="E297">
        <v>0.41</v>
      </c>
      <c r="F297">
        <v>312383</v>
      </c>
      <c r="G297">
        <v>59.83</v>
      </c>
      <c r="H297">
        <v>62.35</v>
      </c>
      <c r="I297">
        <v>324839</v>
      </c>
      <c r="J297" t="s">
        <v>364</v>
      </c>
      <c r="L297">
        <f>MIN(B293:B297)</f>
        <v>10600</v>
      </c>
      <c r="M297">
        <f>MAX(C293:C297)</f>
        <v>10600</v>
      </c>
      <c r="N297">
        <f>MIN(D293:D297)</f>
        <v>12184</v>
      </c>
      <c r="O297">
        <f>MAX(D293:D297)</f>
        <v>12309</v>
      </c>
    </row>
    <row r="298" spans="1:15" x14ac:dyDescent="0.25">
      <c r="A298">
        <v>1.145E-4</v>
      </c>
      <c r="B298">
        <v>8733</v>
      </c>
      <c r="C298">
        <v>8733</v>
      </c>
      <c r="D298">
        <v>9897</v>
      </c>
      <c r="E298">
        <v>0.41</v>
      </c>
      <c r="F298">
        <v>277579</v>
      </c>
      <c r="G298">
        <v>59.26</v>
      </c>
      <c r="H298">
        <v>61.44</v>
      </c>
      <c r="I298">
        <v>286786</v>
      </c>
      <c r="J298" t="s">
        <v>365</v>
      </c>
    </row>
    <row r="299" spans="1:15" x14ac:dyDescent="0.25">
      <c r="A299">
        <v>1.145E-4</v>
      </c>
      <c r="B299">
        <v>8733</v>
      </c>
      <c r="C299">
        <v>8733</v>
      </c>
      <c r="D299">
        <v>9886</v>
      </c>
      <c r="E299">
        <v>0.56999999999999995</v>
      </c>
      <c r="F299">
        <v>268748</v>
      </c>
      <c r="G299">
        <v>58.67</v>
      </c>
      <c r="H299">
        <v>61.32</v>
      </c>
      <c r="I299">
        <v>281086</v>
      </c>
      <c r="J299" t="s">
        <v>366</v>
      </c>
    </row>
    <row r="300" spans="1:15" x14ac:dyDescent="0.25">
      <c r="A300">
        <v>1.145E-4</v>
      </c>
      <c r="B300">
        <v>8733</v>
      </c>
      <c r="C300">
        <v>8733</v>
      </c>
      <c r="D300">
        <v>9922</v>
      </c>
      <c r="E300">
        <v>0.73</v>
      </c>
      <c r="F300">
        <v>273882</v>
      </c>
      <c r="G300">
        <v>59.88</v>
      </c>
      <c r="H300">
        <v>62.42</v>
      </c>
      <c r="I300">
        <v>284634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1.145E-4</v>
      </c>
      <c r="B301">
        <v>8733</v>
      </c>
      <c r="C301">
        <v>8733</v>
      </c>
      <c r="D301">
        <v>9895</v>
      </c>
      <c r="E301">
        <v>0.46</v>
      </c>
      <c r="F301">
        <v>272062</v>
      </c>
      <c r="G301">
        <v>59.42</v>
      </c>
      <c r="H301">
        <v>62.06</v>
      </c>
      <c r="I301">
        <v>284107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1.145E-4</v>
      </c>
      <c r="B302">
        <v>8733</v>
      </c>
      <c r="C302">
        <v>8733</v>
      </c>
      <c r="D302">
        <v>9935</v>
      </c>
      <c r="E302">
        <v>0.49</v>
      </c>
      <c r="F302">
        <v>264134</v>
      </c>
      <c r="G302">
        <v>57.97</v>
      </c>
      <c r="H302">
        <v>60.83</v>
      </c>
      <c r="I302">
        <v>276644</v>
      </c>
      <c r="J302" t="s">
        <v>369</v>
      </c>
      <c r="L302">
        <f>MIN(B298:B302)</f>
        <v>8733</v>
      </c>
      <c r="M302">
        <f>MAX(C298:C302)</f>
        <v>8733</v>
      </c>
      <c r="N302">
        <f>MIN(D298:D302)</f>
        <v>9886</v>
      </c>
      <c r="O302">
        <f>MAX(D298:D302)</f>
        <v>9935</v>
      </c>
    </row>
    <row r="303" spans="1:15" x14ac:dyDescent="0.25">
      <c r="A303">
        <v>9.6929999999999995E-5</v>
      </c>
      <c r="B303">
        <v>10316</v>
      </c>
      <c r="C303">
        <v>10316</v>
      </c>
      <c r="D303">
        <v>11629</v>
      </c>
      <c r="E303">
        <v>0.48</v>
      </c>
      <c r="F303">
        <v>305511</v>
      </c>
      <c r="G303">
        <v>57.87</v>
      </c>
      <c r="H303">
        <v>60.3</v>
      </c>
      <c r="I303">
        <v>318276</v>
      </c>
      <c r="J303" t="s">
        <v>370</v>
      </c>
    </row>
    <row r="304" spans="1:15" x14ac:dyDescent="0.25">
      <c r="A304">
        <v>9.6929999999999995E-5</v>
      </c>
      <c r="B304">
        <v>10316</v>
      </c>
      <c r="C304">
        <v>10316</v>
      </c>
      <c r="D304">
        <v>11613</v>
      </c>
      <c r="E304">
        <v>0.46</v>
      </c>
      <c r="F304">
        <v>308698</v>
      </c>
      <c r="G304">
        <v>59.21</v>
      </c>
      <c r="H304">
        <v>61.51</v>
      </c>
      <c r="I304">
        <v>320131</v>
      </c>
      <c r="J304" t="s">
        <v>371</v>
      </c>
    </row>
    <row r="305" spans="1:15" x14ac:dyDescent="0.25">
      <c r="A305">
        <v>9.6929999999999995E-5</v>
      </c>
      <c r="B305">
        <v>10316</v>
      </c>
      <c r="C305">
        <v>10316</v>
      </c>
      <c r="D305">
        <v>11632</v>
      </c>
      <c r="E305">
        <v>0.5</v>
      </c>
      <c r="F305">
        <v>305214</v>
      </c>
      <c r="G305">
        <v>58.41</v>
      </c>
      <c r="H305">
        <v>60.76</v>
      </c>
      <c r="I305">
        <v>317328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9.6929999999999995E-5</v>
      </c>
      <c r="B306">
        <v>10316</v>
      </c>
      <c r="C306">
        <v>10316</v>
      </c>
      <c r="D306">
        <v>11634</v>
      </c>
      <c r="E306">
        <v>0.49</v>
      </c>
      <c r="F306">
        <v>296125</v>
      </c>
      <c r="G306">
        <v>58.44</v>
      </c>
      <c r="H306">
        <v>61.06</v>
      </c>
      <c r="I306">
        <v>309210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9.6929999999999995E-5</v>
      </c>
      <c r="B307">
        <v>10316</v>
      </c>
      <c r="C307">
        <v>10316</v>
      </c>
      <c r="D307">
        <v>11609</v>
      </c>
      <c r="E307">
        <v>0.51</v>
      </c>
      <c r="F307">
        <v>310231</v>
      </c>
      <c r="G307">
        <v>60.19</v>
      </c>
      <c r="H307">
        <v>62.83</v>
      </c>
      <c r="I307">
        <v>324064</v>
      </c>
      <c r="J307" t="s">
        <v>374</v>
      </c>
      <c r="L307">
        <f>MIN(B303:B307)</f>
        <v>10316</v>
      </c>
      <c r="M307">
        <f>MAX(C303:C307)</f>
        <v>10316</v>
      </c>
      <c r="N307">
        <f>MIN(D303:D307)</f>
        <v>11609</v>
      </c>
      <c r="O307">
        <f>MAX(D303:D307)</f>
        <v>11634</v>
      </c>
    </row>
    <row r="308" spans="1:15" x14ac:dyDescent="0.25">
      <c r="A308">
        <v>8.5779999999999995E-5</v>
      </c>
      <c r="B308">
        <v>11657</v>
      </c>
      <c r="C308">
        <v>11657</v>
      </c>
      <c r="D308">
        <v>12687</v>
      </c>
      <c r="E308">
        <v>0.55000000000000004</v>
      </c>
      <c r="F308">
        <v>288874</v>
      </c>
      <c r="G308">
        <v>58.1</v>
      </c>
      <c r="H308">
        <v>60.41</v>
      </c>
      <c r="I308">
        <v>299735</v>
      </c>
      <c r="J308" t="s">
        <v>375</v>
      </c>
    </row>
    <row r="309" spans="1:15" x14ac:dyDescent="0.25">
      <c r="A309">
        <v>8.5779999999999995E-5</v>
      </c>
      <c r="B309">
        <v>11657</v>
      </c>
      <c r="C309">
        <v>11657</v>
      </c>
      <c r="D309">
        <v>12726</v>
      </c>
      <c r="E309">
        <v>0.45</v>
      </c>
      <c r="F309">
        <v>295174</v>
      </c>
      <c r="G309">
        <v>58.87</v>
      </c>
      <c r="H309">
        <v>61.02</v>
      </c>
      <c r="I309">
        <v>305134</v>
      </c>
      <c r="J309" t="s">
        <v>376</v>
      </c>
    </row>
    <row r="310" spans="1:15" x14ac:dyDescent="0.25">
      <c r="A310">
        <v>8.5779999999999995E-5</v>
      </c>
      <c r="B310">
        <v>11657</v>
      </c>
      <c r="C310">
        <v>11657</v>
      </c>
      <c r="D310">
        <v>12682</v>
      </c>
      <c r="E310">
        <v>0.5</v>
      </c>
      <c r="F310">
        <v>307136</v>
      </c>
      <c r="G310">
        <v>58.42</v>
      </c>
      <c r="H310">
        <v>60.72</v>
      </c>
      <c r="I310">
        <v>317883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8.5779999999999995E-5</v>
      </c>
      <c r="B311">
        <v>11657</v>
      </c>
      <c r="C311">
        <v>11657</v>
      </c>
      <c r="D311">
        <v>12667</v>
      </c>
      <c r="E311">
        <v>0.51</v>
      </c>
      <c r="F311">
        <v>292081</v>
      </c>
      <c r="G311">
        <v>58.58</v>
      </c>
      <c r="H311">
        <v>61.01</v>
      </c>
      <c r="I311">
        <v>303637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8.5779999999999995E-5</v>
      </c>
      <c r="B312">
        <v>11657</v>
      </c>
      <c r="C312">
        <v>11657</v>
      </c>
      <c r="D312">
        <v>12680</v>
      </c>
      <c r="E312">
        <v>0.41</v>
      </c>
      <c r="F312">
        <v>302522</v>
      </c>
      <c r="G312">
        <v>58.46</v>
      </c>
      <c r="H312">
        <v>60.63</v>
      </c>
      <c r="I312">
        <v>313149</v>
      </c>
      <c r="J312" t="s">
        <v>379</v>
      </c>
      <c r="L312">
        <f>MIN(B308:B312)</f>
        <v>11657</v>
      </c>
      <c r="M312">
        <f>MAX(C308:C312)</f>
        <v>11657</v>
      </c>
      <c r="N312">
        <f>MIN(D308:D312)</f>
        <v>12667</v>
      </c>
      <c r="O312">
        <f>MAX(D308:D312)</f>
        <v>12726</v>
      </c>
    </row>
    <row r="313" spans="1:15" x14ac:dyDescent="0.25">
      <c r="A313">
        <v>1.0054E-4</v>
      </c>
      <c r="B313">
        <v>9945</v>
      </c>
      <c r="C313">
        <v>9945</v>
      </c>
      <c r="D313">
        <v>10976</v>
      </c>
      <c r="E313">
        <v>0.34</v>
      </c>
      <c r="F313">
        <v>299974</v>
      </c>
      <c r="G313">
        <v>59.63</v>
      </c>
      <c r="H313">
        <v>62.03</v>
      </c>
      <c r="I313">
        <v>311989</v>
      </c>
      <c r="J313" t="s">
        <v>380</v>
      </c>
    </row>
    <row r="314" spans="1:15" x14ac:dyDescent="0.25">
      <c r="A314">
        <v>1.0054E-4</v>
      </c>
      <c r="B314">
        <v>9945</v>
      </c>
      <c r="C314">
        <v>9945</v>
      </c>
      <c r="D314">
        <v>11014</v>
      </c>
      <c r="E314">
        <v>0.52</v>
      </c>
      <c r="F314">
        <v>290812</v>
      </c>
      <c r="G314">
        <v>59.18</v>
      </c>
      <c r="H314">
        <v>61.61</v>
      </c>
      <c r="I314">
        <v>302150</v>
      </c>
      <c r="J314" t="s">
        <v>381</v>
      </c>
    </row>
    <row r="315" spans="1:15" x14ac:dyDescent="0.25">
      <c r="A315">
        <v>1.0054E-4</v>
      </c>
      <c r="B315">
        <v>9945</v>
      </c>
      <c r="C315">
        <v>9945</v>
      </c>
      <c r="D315">
        <v>10972</v>
      </c>
      <c r="E315">
        <v>0.55000000000000004</v>
      </c>
      <c r="F315">
        <v>289221</v>
      </c>
      <c r="G315">
        <v>58.73</v>
      </c>
      <c r="H315">
        <v>60.95</v>
      </c>
      <c r="I315">
        <v>299858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1.0054E-4</v>
      </c>
      <c r="B316">
        <v>9945</v>
      </c>
      <c r="C316">
        <v>9945</v>
      </c>
      <c r="D316">
        <v>11003</v>
      </c>
      <c r="E316">
        <v>0.51</v>
      </c>
      <c r="F316">
        <v>294610</v>
      </c>
      <c r="G316">
        <v>59.53</v>
      </c>
      <c r="H316">
        <v>61.9</v>
      </c>
      <c r="I316">
        <v>305508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1.0054E-4</v>
      </c>
      <c r="B317">
        <v>9945</v>
      </c>
      <c r="C317">
        <v>9945</v>
      </c>
      <c r="D317">
        <v>10976</v>
      </c>
      <c r="E317">
        <v>0.55000000000000004</v>
      </c>
      <c r="F317">
        <v>286349</v>
      </c>
      <c r="G317">
        <v>59.69</v>
      </c>
      <c r="H317">
        <v>62.47</v>
      </c>
      <c r="I317">
        <v>300074</v>
      </c>
      <c r="J317" t="s">
        <v>384</v>
      </c>
      <c r="L317">
        <f>MIN(B313:B317)</f>
        <v>9945</v>
      </c>
      <c r="M317">
        <f>MAX(C313:C317)</f>
        <v>9945</v>
      </c>
      <c r="N317">
        <f>MIN(D313:D317)</f>
        <v>10972</v>
      </c>
      <c r="O317">
        <f>MAX(D313:D317)</f>
        <v>11014</v>
      </c>
    </row>
    <row r="318" spans="1:15" x14ac:dyDescent="0.25">
      <c r="A318">
        <v>9.9779999999999997E-5</v>
      </c>
      <c r="B318">
        <v>10021</v>
      </c>
      <c r="C318">
        <v>10021</v>
      </c>
      <c r="D318">
        <v>11040</v>
      </c>
      <c r="E318">
        <v>0.49</v>
      </c>
      <c r="F318">
        <v>295564</v>
      </c>
      <c r="G318">
        <v>59.96</v>
      </c>
      <c r="H318">
        <v>62.65</v>
      </c>
      <c r="I318">
        <v>309467</v>
      </c>
      <c r="J318" t="s">
        <v>385</v>
      </c>
    </row>
    <row r="319" spans="1:15" x14ac:dyDescent="0.25">
      <c r="A319">
        <v>9.9779999999999997E-5</v>
      </c>
      <c r="B319">
        <v>10021</v>
      </c>
      <c r="C319">
        <v>10021</v>
      </c>
      <c r="D319">
        <v>11086</v>
      </c>
      <c r="E319">
        <v>0.5</v>
      </c>
      <c r="F319">
        <v>295488</v>
      </c>
      <c r="G319">
        <v>59.31</v>
      </c>
      <c r="H319">
        <v>61.43</v>
      </c>
      <c r="I319">
        <v>306132</v>
      </c>
      <c r="J319" t="s">
        <v>386</v>
      </c>
    </row>
    <row r="320" spans="1:15" x14ac:dyDescent="0.25">
      <c r="A320">
        <v>9.9779999999999997E-5</v>
      </c>
      <c r="B320">
        <v>10021</v>
      </c>
      <c r="C320">
        <v>10021</v>
      </c>
      <c r="D320">
        <v>11091</v>
      </c>
      <c r="E320">
        <v>0.35</v>
      </c>
      <c r="F320">
        <v>283532</v>
      </c>
      <c r="G320">
        <v>57.91</v>
      </c>
      <c r="H320">
        <v>60.07</v>
      </c>
      <c r="I320">
        <v>293449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9.9779999999999997E-5</v>
      </c>
      <c r="B321">
        <v>10021</v>
      </c>
      <c r="C321">
        <v>10021</v>
      </c>
      <c r="D321">
        <v>11047</v>
      </c>
      <c r="E321">
        <v>0.48</v>
      </c>
      <c r="F321">
        <v>308713</v>
      </c>
      <c r="G321">
        <v>59.73</v>
      </c>
      <c r="H321">
        <v>62.11</v>
      </c>
      <c r="I321">
        <v>320308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9.9779999999999997E-5</v>
      </c>
      <c r="B322">
        <v>10021</v>
      </c>
      <c r="C322">
        <v>10021</v>
      </c>
      <c r="D322">
        <v>11091</v>
      </c>
      <c r="E322">
        <v>0.45</v>
      </c>
      <c r="F322">
        <v>296628</v>
      </c>
      <c r="G322">
        <v>59.07</v>
      </c>
      <c r="H322">
        <v>61.54</v>
      </c>
      <c r="I322">
        <v>308875</v>
      </c>
      <c r="J322" t="s">
        <v>389</v>
      </c>
      <c r="L322">
        <f>MIN(B318:B322)</f>
        <v>10021</v>
      </c>
      <c r="M322">
        <f>MAX(C318:C322)</f>
        <v>10021</v>
      </c>
      <c r="N322">
        <f>MIN(D318:D322)</f>
        <v>11040</v>
      </c>
      <c r="O322">
        <f>MAX(D318:D322)</f>
        <v>11091</v>
      </c>
    </row>
    <row r="323" spans="1:15" x14ac:dyDescent="0.25">
      <c r="A323">
        <v>9.2830000000000004E-5</v>
      </c>
      <c r="B323">
        <v>10771</v>
      </c>
      <c r="C323">
        <v>10771</v>
      </c>
      <c r="D323">
        <v>11977</v>
      </c>
      <c r="E323">
        <v>0.54</v>
      </c>
      <c r="F323">
        <v>296274</v>
      </c>
      <c r="G323">
        <v>60.09</v>
      </c>
      <c r="H323">
        <v>62.23</v>
      </c>
      <c r="I323">
        <v>306162</v>
      </c>
      <c r="J323" t="s">
        <v>390</v>
      </c>
    </row>
    <row r="324" spans="1:15" x14ac:dyDescent="0.25">
      <c r="A324">
        <v>9.2830000000000004E-5</v>
      </c>
      <c r="B324">
        <v>10771</v>
      </c>
      <c r="C324">
        <v>10771</v>
      </c>
      <c r="D324">
        <v>12013</v>
      </c>
      <c r="E324">
        <v>0.49</v>
      </c>
      <c r="F324">
        <v>291408</v>
      </c>
      <c r="G324">
        <v>58.57</v>
      </c>
      <c r="H324">
        <v>60.85</v>
      </c>
      <c r="I324">
        <v>301507</v>
      </c>
      <c r="J324" t="s">
        <v>391</v>
      </c>
    </row>
    <row r="325" spans="1:15" x14ac:dyDescent="0.25">
      <c r="A325">
        <v>9.3960000000000002E-5</v>
      </c>
      <c r="B325">
        <v>10642</v>
      </c>
      <c r="C325">
        <v>10642</v>
      </c>
      <c r="D325">
        <v>11879</v>
      </c>
      <c r="E325">
        <v>0.55000000000000004</v>
      </c>
      <c r="F325">
        <v>298151</v>
      </c>
      <c r="G325">
        <v>59</v>
      </c>
      <c r="H325">
        <v>61.16</v>
      </c>
      <c r="I325">
        <v>308934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9.3960000000000002E-5</v>
      </c>
      <c r="B326">
        <v>10642</v>
      </c>
      <c r="C326">
        <v>10642</v>
      </c>
      <c r="D326">
        <v>11848</v>
      </c>
      <c r="E326">
        <v>0.56999999999999995</v>
      </c>
      <c r="F326">
        <v>298077</v>
      </c>
      <c r="G326">
        <v>60.15</v>
      </c>
      <c r="H326">
        <v>62.31</v>
      </c>
      <c r="I326">
        <v>308465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9.3960000000000002E-5</v>
      </c>
      <c r="B327">
        <v>10642</v>
      </c>
      <c r="C327">
        <v>10642</v>
      </c>
      <c r="D327">
        <v>11874</v>
      </c>
      <c r="E327">
        <v>0.48</v>
      </c>
      <c r="F327">
        <v>301432</v>
      </c>
      <c r="G327">
        <v>59.6</v>
      </c>
      <c r="H327">
        <v>60.93</v>
      </c>
      <c r="I327">
        <v>308164</v>
      </c>
      <c r="J327" t="s">
        <v>394</v>
      </c>
      <c r="L327">
        <f>MIN(B323:B327)</f>
        <v>10642</v>
      </c>
      <c r="M327">
        <f>MAX(C323:C327)</f>
        <v>10771</v>
      </c>
      <c r="N327">
        <f>MIN(D323:D327)</f>
        <v>11848</v>
      </c>
      <c r="O327">
        <f>MAX(D323:D327)</f>
        <v>12013</v>
      </c>
    </row>
    <row r="328" spans="1:15" x14ac:dyDescent="0.25">
      <c r="A328">
        <v>1.0382000000000001E-4</v>
      </c>
      <c r="B328">
        <v>9631</v>
      </c>
      <c r="C328">
        <v>9631</v>
      </c>
      <c r="D328">
        <v>10984</v>
      </c>
      <c r="E328">
        <v>0.54</v>
      </c>
      <c r="F328">
        <v>278733</v>
      </c>
      <c r="G328">
        <v>58.07</v>
      </c>
      <c r="H328">
        <v>60.24</v>
      </c>
      <c r="I328">
        <v>287943</v>
      </c>
      <c r="J328" t="s">
        <v>395</v>
      </c>
    </row>
    <row r="329" spans="1:15" x14ac:dyDescent="0.25">
      <c r="A329">
        <v>1.0382000000000001E-4</v>
      </c>
      <c r="B329">
        <v>9631</v>
      </c>
      <c r="C329">
        <v>9631</v>
      </c>
      <c r="D329">
        <v>10935</v>
      </c>
      <c r="E329">
        <v>0.54</v>
      </c>
      <c r="F329">
        <v>277494</v>
      </c>
      <c r="G329">
        <v>58.38</v>
      </c>
      <c r="H329">
        <v>60.79</v>
      </c>
      <c r="I329">
        <v>288310</v>
      </c>
      <c r="J329" t="s">
        <v>396</v>
      </c>
    </row>
    <row r="330" spans="1:15" x14ac:dyDescent="0.25">
      <c r="A330">
        <v>1.0382000000000001E-4</v>
      </c>
      <c r="B330">
        <v>9631</v>
      </c>
      <c r="C330">
        <v>9631</v>
      </c>
      <c r="D330">
        <v>10957</v>
      </c>
      <c r="E330">
        <v>0.48</v>
      </c>
      <c r="F330">
        <v>286528</v>
      </c>
      <c r="G330">
        <v>59.41</v>
      </c>
      <c r="H330">
        <v>61.97</v>
      </c>
      <c r="I330">
        <v>297552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1.0382000000000001E-4</v>
      </c>
      <c r="B331">
        <v>9631</v>
      </c>
      <c r="C331">
        <v>9631</v>
      </c>
      <c r="D331">
        <v>10965</v>
      </c>
      <c r="E331">
        <v>0.56000000000000005</v>
      </c>
      <c r="F331">
        <v>278837</v>
      </c>
      <c r="G331">
        <v>59.93</v>
      </c>
      <c r="H331">
        <v>62.85</v>
      </c>
      <c r="I331">
        <v>292652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1.0382000000000001E-4</v>
      </c>
      <c r="B332">
        <v>9631</v>
      </c>
      <c r="C332">
        <v>9631</v>
      </c>
      <c r="D332">
        <v>10981</v>
      </c>
      <c r="E332">
        <v>0.54</v>
      </c>
      <c r="F332">
        <v>285909</v>
      </c>
      <c r="G332">
        <v>59.61</v>
      </c>
      <c r="H332">
        <v>62.08</v>
      </c>
      <c r="I332">
        <v>297385</v>
      </c>
      <c r="J332" t="s">
        <v>399</v>
      </c>
      <c r="L332">
        <f>MIN(B328:B332)</f>
        <v>9631</v>
      </c>
      <c r="M332">
        <f>MAX(C328:C332)</f>
        <v>9631</v>
      </c>
      <c r="N332">
        <f>MIN(D328:D332)</f>
        <v>10935</v>
      </c>
      <c r="O332">
        <f>MAX(D328:D332)</f>
        <v>10984</v>
      </c>
    </row>
    <row r="333" spans="1:15" x14ac:dyDescent="0.25">
      <c r="A333">
        <v>8.3289999999999997E-5</v>
      </c>
      <c r="B333">
        <v>12005</v>
      </c>
      <c r="C333">
        <v>12005</v>
      </c>
      <c r="D333">
        <v>12807</v>
      </c>
      <c r="E333">
        <v>0.51</v>
      </c>
      <c r="F333">
        <v>294494</v>
      </c>
      <c r="G333">
        <v>59.25</v>
      </c>
      <c r="H333">
        <v>61.79</v>
      </c>
      <c r="I333">
        <v>306721</v>
      </c>
      <c r="J333" t="s">
        <v>400</v>
      </c>
    </row>
    <row r="334" spans="1:15" x14ac:dyDescent="0.25">
      <c r="A334">
        <v>8.3289999999999997E-5</v>
      </c>
      <c r="B334">
        <v>12005</v>
      </c>
      <c r="C334">
        <v>12005</v>
      </c>
      <c r="D334">
        <v>12789</v>
      </c>
      <c r="E334">
        <v>0.46</v>
      </c>
      <c r="F334">
        <v>292510</v>
      </c>
      <c r="G334">
        <v>58.06</v>
      </c>
      <c r="H334">
        <v>60.54</v>
      </c>
      <c r="I334">
        <v>304394</v>
      </c>
      <c r="J334" t="s">
        <v>401</v>
      </c>
    </row>
    <row r="335" spans="1:15" x14ac:dyDescent="0.25">
      <c r="A335">
        <v>8.3289999999999997E-5</v>
      </c>
      <c r="B335">
        <v>12005</v>
      </c>
      <c r="C335">
        <v>12005</v>
      </c>
      <c r="D335">
        <v>12808</v>
      </c>
      <c r="E335">
        <v>0.44</v>
      </c>
      <c r="F335">
        <v>280420</v>
      </c>
      <c r="G335">
        <v>57.95</v>
      </c>
      <c r="H335">
        <v>60.44</v>
      </c>
      <c r="I335">
        <v>292693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8.3289999999999997E-5</v>
      </c>
      <c r="B336">
        <v>12005</v>
      </c>
      <c r="C336">
        <v>12005</v>
      </c>
      <c r="D336">
        <v>12897</v>
      </c>
      <c r="E336">
        <v>0.49</v>
      </c>
      <c r="F336">
        <v>280038</v>
      </c>
      <c r="G336">
        <v>59.99</v>
      </c>
      <c r="H336">
        <v>60.21</v>
      </c>
      <c r="I336">
        <v>280960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8.3289999999999997E-5</v>
      </c>
      <c r="B337">
        <v>12005</v>
      </c>
      <c r="C337">
        <v>12005</v>
      </c>
      <c r="D337">
        <v>12834</v>
      </c>
      <c r="E337">
        <v>0.46</v>
      </c>
      <c r="F337">
        <v>275348</v>
      </c>
      <c r="G337">
        <v>57.87</v>
      </c>
      <c r="H337">
        <v>60.23</v>
      </c>
      <c r="I337">
        <v>285519</v>
      </c>
      <c r="J337" t="s">
        <v>404</v>
      </c>
      <c r="L337">
        <f>MIN(B333:B337)</f>
        <v>12005</v>
      </c>
      <c r="M337">
        <f>MAX(C333:C337)</f>
        <v>12005</v>
      </c>
      <c r="N337">
        <f>MIN(D333:D337)</f>
        <v>12789</v>
      </c>
      <c r="O337">
        <f>MAX(D333:D337)</f>
        <v>12897</v>
      </c>
    </row>
    <row r="338" spans="1:15" x14ac:dyDescent="0.25">
      <c r="A338">
        <v>9.4590000000000001E-5</v>
      </c>
      <c r="B338">
        <v>10571</v>
      </c>
      <c r="C338">
        <v>10571</v>
      </c>
      <c r="D338">
        <v>11285</v>
      </c>
      <c r="E338">
        <v>0.51</v>
      </c>
      <c r="F338">
        <v>274434</v>
      </c>
      <c r="G338">
        <v>59.27</v>
      </c>
      <c r="H338">
        <v>62.17</v>
      </c>
      <c r="I338">
        <v>288287</v>
      </c>
      <c r="J338" t="s">
        <v>405</v>
      </c>
    </row>
    <row r="339" spans="1:15" x14ac:dyDescent="0.25">
      <c r="A339">
        <v>9.4590000000000001E-5</v>
      </c>
      <c r="B339">
        <v>10571</v>
      </c>
      <c r="C339">
        <v>10571</v>
      </c>
      <c r="D339">
        <v>11249</v>
      </c>
      <c r="E339">
        <v>0.4</v>
      </c>
      <c r="F339">
        <v>274504</v>
      </c>
      <c r="G339">
        <v>58.7</v>
      </c>
      <c r="H339">
        <v>60.98</v>
      </c>
      <c r="I339">
        <v>284405</v>
      </c>
      <c r="J339" t="s">
        <v>406</v>
      </c>
    </row>
    <row r="340" spans="1:15" x14ac:dyDescent="0.25">
      <c r="A340">
        <v>9.4590000000000001E-5</v>
      </c>
      <c r="B340">
        <v>10571</v>
      </c>
      <c r="C340">
        <v>10571</v>
      </c>
      <c r="D340">
        <v>11311</v>
      </c>
      <c r="E340">
        <v>0.39</v>
      </c>
      <c r="F340">
        <v>280373</v>
      </c>
      <c r="G340">
        <v>59.43</v>
      </c>
      <c r="H340">
        <v>61.75</v>
      </c>
      <c r="I340">
        <v>290977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9.4590000000000001E-5</v>
      </c>
      <c r="B341">
        <v>10571</v>
      </c>
      <c r="C341">
        <v>10571</v>
      </c>
      <c r="D341">
        <v>11289</v>
      </c>
      <c r="E341">
        <v>0.46</v>
      </c>
      <c r="F341">
        <v>278421</v>
      </c>
      <c r="G341">
        <v>59.07</v>
      </c>
      <c r="H341">
        <v>61.7</v>
      </c>
      <c r="I341">
        <v>289506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9.4590000000000001E-5</v>
      </c>
      <c r="B342">
        <v>10571</v>
      </c>
      <c r="C342">
        <v>10571</v>
      </c>
      <c r="D342">
        <v>11294</v>
      </c>
      <c r="E342">
        <v>0.51</v>
      </c>
      <c r="F342">
        <v>278655</v>
      </c>
      <c r="G342">
        <v>59.28</v>
      </c>
      <c r="H342">
        <v>61.67</v>
      </c>
      <c r="I342">
        <v>289196</v>
      </c>
      <c r="J342" t="s">
        <v>409</v>
      </c>
      <c r="L342">
        <f>MIN(B338:B342)</f>
        <v>10571</v>
      </c>
      <c r="M342">
        <f>MAX(C338:C342)</f>
        <v>10571</v>
      </c>
      <c r="N342">
        <f>MIN(D338:D342)</f>
        <v>11249</v>
      </c>
      <c r="O342">
        <f>MAX(D338:D342)</f>
        <v>11311</v>
      </c>
    </row>
    <row r="343" spans="1:15" x14ac:dyDescent="0.25">
      <c r="A343">
        <v>8.3350000000000007E-5</v>
      </c>
      <c r="B343">
        <v>11996</v>
      </c>
      <c r="C343">
        <v>11996</v>
      </c>
      <c r="D343">
        <v>13166</v>
      </c>
      <c r="E343">
        <v>0.49</v>
      </c>
      <c r="F343">
        <v>298643</v>
      </c>
      <c r="G343">
        <v>58.8</v>
      </c>
      <c r="H343">
        <v>61.21</v>
      </c>
      <c r="I343">
        <v>309762</v>
      </c>
      <c r="J343" t="s">
        <v>410</v>
      </c>
    </row>
    <row r="344" spans="1:15" x14ac:dyDescent="0.25">
      <c r="A344">
        <v>8.3350000000000007E-5</v>
      </c>
      <c r="B344">
        <v>11996</v>
      </c>
      <c r="C344">
        <v>11996</v>
      </c>
      <c r="D344">
        <v>13134</v>
      </c>
      <c r="E344">
        <v>0.51</v>
      </c>
      <c r="F344">
        <v>297550</v>
      </c>
      <c r="G344">
        <v>58.91</v>
      </c>
      <c r="H344">
        <v>61.03</v>
      </c>
      <c r="I344">
        <v>307472</v>
      </c>
      <c r="J344" t="s">
        <v>411</v>
      </c>
    </row>
    <row r="345" spans="1:15" x14ac:dyDescent="0.25">
      <c r="A345">
        <v>8.3350000000000007E-5</v>
      </c>
      <c r="B345">
        <v>11996</v>
      </c>
      <c r="C345">
        <v>11996</v>
      </c>
      <c r="D345">
        <v>13149</v>
      </c>
      <c r="E345">
        <v>0.52</v>
      </c>
      <c r="F345">
        <v>300807</v>
      </c>
      <c r="G345">
        <v>59.53</v>
      </c>
      <c r="H345">
        <v>61.71</v>
      </c>
      <c r="I345">
        <v>310712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8.3350000000000007E-5</v>
      </c>
      <c r="B346">
        <v>11996</v>
      </c>
      <c r="C346">
        <v>11996</v>
      </c>
      <c r="D346">
        <v>13213</v>
      </c>
      <c r="E346">
        <v>0.5</v>
      </c>
      <c r="F346">
        <v>288851</v>
      </c>
      <c r="G346">
        <v>58.29</v>
      </c>
      <c r="H346">
        <v>60.44</v>
      </c>
      <c r="I346">
        <v>298745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8.3350000000000007E-5</v>
      </c>
      <c r="B347">
        <v>11996</v>
      </c>
      <c r="C347">
        <v>11996</v>
      </c>
      <c r="D347">
        <v>13137</v>
      </c>
      <c r="E347">
        <v>0.52</v>
      </c>
      <c r="F347">
        <v>292127</v>
      </c>
      <c r="G347">
        <v>59.05</v>
      </c>
      <c r="H347">
        <v>61.18</v>
      </c>
      <c r="I347">
        <v>301952</v>
      </c>
      <c r="J347" t="s">
        <v>414</v>
      </c>
      <c r="L347">
        <f>MIN(B343:B347)</f>
        <v>11996</v>
      </c>
      <c r="M347">
        <f>MAX(C343:C347)</f>
        <v>11996</v>
      </c>
      <c r="N347">
        <f>MIN(D343:D347)</f>
        <v>13134</v>
      </c>
      <c r="O347">
        <f>MAX(D343:D347)</f>
        <v>13213</v>
      </c>
    </row>
    <row r="348" spans="1:15" x14ac:dyDescent="0.25">
      <c r="A348">
        <v>8.8189999999999994E-5</v>
      </c>
      <c r="B348">
        <v>11338</v>
      </c>
      <c r="C348">
        <v>11338</v>
      </c>
      <c r="D348">
        <v>11970</v>
      </c>
      <c r="E348">
        <v>0.46</v>
      </c>
      <c r="F348">
        <v>298689</v>
      </c>
      <c r="G348">
        <v>58.48</v>
      </c>
      <c r="H348">
        <v>60.58</v>
      </c>
      <c r="I348">
        <v>308581</v>
      </c>
      <c r="J348" t="s">
        <v>415</v>
      </c>
    </row>
    <row r="349" spans="1:15" x14ac:dyDescent="0.25">
      <c r="A349">
        <v>8.8189999999999994E-5</v>
      </c>
      <c r="B349">
        <v>11338</v>
      </c>
      <c r="C349">
        <v>11338</v>
      </c>
      <c r="D349">
        <v>11951</v>
      </c>
      <c r="E349">
        <v>0.45</v>
      </c>
      <c r="F349">
        <v>308376</v>
      </c>
      <c r="G349">
        <v>59.76</v>
      </c>
      <c r="H349">
        <v>61.62</v>
      </c>
      <c r="I349">
        <v>316942</v>
      </c>
      <c r="J349" t="s">
        <v>416</v>
      </c>
    </row>
    <row r="350" spans="1:15" x14ac:dyDescent="0.25">
      <c r="A350">
        <v>8.8189999999999994E-5</v>
      </c>
      <c r="B350">
        <v>11338</v>
      </c>
      <c r="C350">
        <v>11338</v>
      </c>
      <c r="D350">
        <v>11982</v>
      </c>
      <c r="E350">
        <v>0.55000000000000004</v>
      </c>
      <c r="F350">
        <v>302859</v>
      </c>
      <c r="G350">
        <v>59.84</v>
      </c>
      <c r="H350">
        <v>62.14</v>
      </c>
      <c r="I350">
        <v>314188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8.8189999999999994E-5</v>
      </c>
      <c r="B351">
        <v>11338</v>
      </c>
      <c r="C351">
        <v>11338</v>
      </c>
      <c r="D351">
        <v>11960</v>
      </c>
      <c r="E351">
        <v>0.45</v>
      </c>
      <c r="F351">
        <v>297251</v>
      </c>
      <c r="G351">
        <v>58.87</v>
      </c>
      <c r="H351">
        <v>61</v>
      </c>
      <c r="I351">
        <v>307754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8.8189999999999994E-5</v>
      </c>
      <c r="B352">
        <v>11338</v>
      </c>
      <c r="C352">
        <v>11338</v>
      </c>
      <c r="D352">
        <v>11955</v>
      </c>
      <c r="E352">
        <v>0.52</v>
      </c>
      <c r="F352">
        <v>296702</v>
      </c>
      <c r="G352">
        <v>58.55</v>
      </c>
      <c r="H352">
        <v>60.66</v>
      </c>
      <c r="I352">
        <v>306603</v>
      </c>
      <c r="J352" t="s">
        <v>419</v>
      </c>
      <c r="L352">
        <f>MIN(B348:B352)</f>
        <v>11338</v>
      </c>
      <c r="M352">
        <f>MAX(C348:C352)</f>
        <v>11338</v>
      </c>
      <c r="N352">
        <f>MIN(D348:D352)</f>
        <v>11951</v>
      </c>
      <c r="O352">
        <f>MAX(D348:D352)</f>
        <v>11982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sqref="A1:XFD1048576"/>
    </sheetView>
  </sheetViews>
  <sheetFormatPr defaultRowHeight="15" x14ac:dyDescent="0.25"/>
  <sheetData>
    <row r="3" spans="1:15" x14ac:dyDescent="0.25">
      <c r="A3">
        <v>2.2919999999999999E-4</v>
      </c>
      <c r="B3">
        <v>4362</v>
      </c>
      <c r="C3">
        <v>4362</v>
      </c>
      <c r="D3">
        <v>8557</v>
      </c>
      <c r="E3">
        <v>0.46</v>
      </c>
      <c r="F3">
        <v>283474</v>
      </c>
      <c r="G3">
        <v>59</v>
      </c>
      <c r="H3">
        <v>60.82</v>
      </c>
      <c r="I3">
        <v>291777</v>
      </c>
      <c r="J3" t="s">
        <v>70</v>
      </c>
    </row>
    <row r="4" spans="1:15" x14ac:dyDescent="0.25">
      <c r="A4">
        <v>2.2919999999999999E-4</v>
      </c>
      <c r="B4">
        <v>4362</v>
      </c>
      <c r="C4">
        <v>4362</v>
      </c>
      <c r="D4">
        <v>8448</v>
      </c>
      <c r="E4">
        <v>0.44</v>
      </c>
      <c r="F4">
        <v>291428</v>
      </c>
      <c r="G4">
        <v>59.09</v>
      </c>
      <c r="H4">
        <v>60.95</v>
      </c>
      <c r="I4">
        <v>299945</v>
      </c>
      <c r="J4" t="s">
        <v>71</v>
      </c>
    </row>
    <row r="5" spans="1:15" x14ac:dyDescent="0.25">
      <c r="A5">
        <v>2.2919999999999999E-4</v>
      </c>
      <c r="B5">
        <v>4362</v>
      </c>
      <c r="C5">
        <v>4362</v>
      </c>
      <c r="D5">
        <v>8598</v>
      </c>
      <c r="E5">
        <v>0.39</v>
      </c>
      <c r="F5">
        <v>272107</v>
      </c>
      <c r="G5">
        <v>59.29</v>
      </c>
      <c r="H5">
        <v>61.38</v>
      </c>
      <c r="I5">
        <v>281362</v>
      </c>
      <c r="J5" t="s">
        <v>72</v>
      </c>
      <c r="L5" s="19" t="s">
        <v>420</v>
      </c>
      <c r="M5" s="19"/>
      <c r="N5" s="19" t="s">
        <v>423</v>
      </c>
      <c r="O5" s="19"/>
    </row>
    <row r="6" spans="1:15" x14ac:dyDescent="0.25">
      <c r="A6">
        <v>2.2919999999999999E-4</v>
      </c>
      <c r="B6">
        <v>4362</v>
      </c>
      <c r="C6">
        <v>4362</v>
      </c>
      <c r="D6">
        <v>8505</v>
      </c>
      <c r="E6">
        <v>0.44</v>
      </c>
      <c r="F6">
        <v>291566</v>
      </c>
      <c r="G6">
        <v>59.92</v>
      </c>
      <c r="H6">
        <v>61.81</v>
      </c>
      <c r="I6">
        <v>299943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2.2919999999999999E-4</v>
      </c>
      <c r="B7">
        <v>4362</v>
      </c>
      <c r="C7">
        <v>4362</v>
      </c>
      <c r="D7">
        <v>8566</v>
      </c>
      <c r="E7">
        <v>0.46</v>
      </c>
      <c r="F7">
        <v>279527</v>
      </c>
      <c r="G7">
        <v>58.37</v>
      </c>
      <c r="H7">
        <v>60.2</v>
      </c>
      <c r="I7">
        <v>287455</v>
      </c>
      <c r="J7" t="s">
        <v>74</v>
      </c>
      <c r="L7">
        <f>MIN(B3:B7)</f>
        <v>4362</v>
      </c>
      <c r="M7">
        <f>MAX(C3:C7)</f>
        <v>4362</v>
      </c>
      <c r="N7">
        <f>MIN(D3:D7)</f>
        <v>8448</v>
      </c>
      <c r="O7">
        <f>MAX(D3:D7)</f>
        <v>8598</v>
      </c>
    </row>
    <row r="8" spans="1:15" x14ac:dyDescent="0.25">
      <c r="A8">
        <v>2.5779999999999998E-4</v>
      </c>
      <c r="B8">
        <v>3878</v>
      </c>
      <c r="C8">
        <v>3878</v>
      </c>
      <c r="D8">
        <v>6681</v>
      </c>
      <c r="E8">
        <v>0.54</v>
      </c>
      <c r="F8">
        <v>270232</v>
      </c>
      <c r="G8">
        <v>59.78</v>
      </c>
      <c r="H8">
        <v>61.73</v>
      </c>
      <c r="I8">
        <v>278404</v>
      </c>
      <c r="J8" t="s">
        <v>75</v>
      </c>
    </row>
    <row r="9" spans="1:15" x14ac:dyDescent="0.25">
      <c r="A9">
        <v>2.5779999999999998E-4</v>
      </c>
      <c r="B9">
        <v>3878</v>
      </c>
      <c r="C9">
        <v>3878</v>
      </c>
      <c r="D9">
        <v>6692</v>
      </c>
      <c r="E9">
        <v>0.55000000000000004</v>
      </c>
      <c r="F9">
        <v>272402</v>
      </c>
      <c r="G9">
        <v>58.93</v>
      </c>
      <c r="H9">
        <v>60.77</v>
      </c>
      <c r="I9">
        <v>280304</v>
      </c>
      <c r="J9" t="s">
        <v>76</v>
      </c>
    </row>
    <row r="10" spans="1:15" x14ac:dyDescent="0.25">
      <c r="A10">
        <v>2.5779999999999998E-4</v>
      </c>
      <c r="B10">
        <v>3878</v>
      </c>
      <c r="C10">
        <v>3878</v>
      </c>
      <c r="D10">
        <v>6717</v>
      </c>
      <c r="E10">
        <v>0.48</v>
      </c>
      <c r="F10">
        <v>282644</v>
      </c>
      <c r="G10">
        <v>59.44</v>
      </c>
      <c r="H10">
        <v>61.34</v>
      </c>
      <c r="I10">
        <v>291411</v>
      </c>
      <c r="J10" t="s">
        <v>77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2.5779999999999998E-4</v>
      </c>
      <c r="B11">
        <v>3878</v>
      </c>
      <c r="C11">
        <v>3878</v>
      </c>
      <c r="D11">
        <v>6723</v>
      </c>
      <c r="E11">
        <v>0.55000000000000004</v>
      </c>
      <c r="F11">
        <v>271453</v>
      </c>
      <c r="G11">
        <v>58.18</v>
      </c>
      <c r="H11">
        <v>60.14</v>
      </c>
      <c r="I11">
        <v>279877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2.5779999999999998E-4</v>
      </c>
      <c r="B12">
        <v>3878</v>
      </c>
      <c r="C12">
        <v>3878</v>
      </c>
      <c r="D12">
        <v>6748</v>
      </c>
      <c r="E12">
        <v>0.59</v>
      </c>
      <c r="F12">
        <v>275050</v>
      </c>
      <c r="G12">
        <v>59.05</v>
      </c>
      <c r="H12">
        <v>60.97</v>
      </c>
      <c r="I12">
        <v>283442</v>
      </c>
      <c r="J12" t="s">
        <v>79</v>
      </c>
      <c r="L12">
        <f>MIN(B8:B12)</f>
        <v>3878</v>
      </c>
      <c r="M12">
        <f>MAX(C8:C12)</f>
        <v>3878</v>
      </c>
      <c r="N12">
        <f>MIN(D8:D12)</f>
        <v>6681</v>
      </c>
      <c r="O12">
        <f>MAX(D8:D12)</f>
        <v>6748</v>
      </c>
    </row>
    <row r="13" spans="1:15" x14ac:dyDescent="0.25">
      <c r="A13">
        <v>2.1968000000000001E-4</v>
      </c>
      <c r="B13">
        <v>4551</v>
      </c>
      <c r="C13">
        <v>4551</v>
      </c>
      <c r="D13">
        <v>6467</v>
      </c>
      <c r="E13">
        <v>0.48</v>
      </c>
      <c r="F13">
        <v>255647</v>
      </c>
      <c r="G13">
        <v>58.5</v>
      </c>
      <c r="H13">
        <v>60.19</v>
      </c>
      <c r="I13">
        <v>262785</v>
      </c>
      <c r="J13" t="s">
        <v>80</v>
      </c>
    </row>
    <row r="14" spans="1:15" x14ac:dyDescent="0.25">
      <c r="A14">
        <v>2.1968000000000001E-4</v>
      </c>
      <c r="B14">
        <v>4551</v>
      </c>
      <c r="C14">
        <v>4551</v>
      </c>
      <c r="D14">
        <v>6461</v>
      </c>
      <c r="E14">
        <v>0.5</v>
      </c>
      <c r="F14">
        <v>260832</v>
      </c>
      <c r="G14">
        <v>58.7</v>
      </c>
      <c r="H14">
        <v>60.51</v>
      </c>
      <c r="I14">
        <v>268991</v>
      </c>
      <c r="J14" t="s">
        <v>81</v>
      </c>
    </row>
    <row r="15" spans="1:15" x14ac:dyDescent="0.25">
      <c r="A15">
        <v>2.1968000000000001E-4</v>
      </c>
      <c r="B15">
        <v>4551</v>
      </c>
      <c r="C15">
        <v>4551</v>
      </c>
      <c r="D15">
        <v>6463</v>
      </c>
      <c r="E15">
        <v>0.5</v>
      </c>
      <c r="F15">
        <v>261545</v>
      </c>
      <c r="G15">
        <v>58.86</v>
      </c>
      <c r="H15">
        <v>60.47</v>
      </c>
      <c r="I15">
        <v>268362</v>
      </c>
      <c r="J15" t="s">
        <v>82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2.1968000000000001E-4</v>
      </c>
      <c r="B16">
        <v>4551</v>
      </c>
      <c r="C16">
        <v>4551</v>
      </c>
      <c r="D16">
        <v>6464</v>
      </c>
      <c r="E16">
        <v>0.52</v>
      </c>
      <c r="F16">
        <v>250283</v>
      </c>
      <c r="G16">
        <v>58.78</v>
      </c>
      <c r="H16">
        <v>60.46</v>
      </c>
      <c r="I16">
        <v>256672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2.1968000000000001E-4</v>
      </c>
      <c r="B17">
        <v>4551</v>
      </c>
      <c r="C17">
        <v>4551</v>
      </c>
      <c r="D17">
        <v>6460</v>
      </c>
      <c r="E17">
        <v>0.51</v>
      </c>
      <c r="F17">
        <v>269511</v>
      </c>
      <c r="G17">
        <v>60.05</v>
      </c>
      <c r="H17">
        <v>61.82</v>
      </c>
      <c r="I17">
        <v>276942</v>
      </c>
      <c r="J17" t="s">
        <v>84</v>
      </c>
      <c r="L17">
        <f>MIN(B13:B17)</f>
        <v>4551</v>
      </c>
      <c r="M17">
        <f>MAX(C13:C17)</f>
        <v>4551</v>
      </c>
      <c r="N17">
        <f>MIN(D13:D17)</f>
        <v>6460</v>
      </c>
      <c r="O17">
        <f>MAX(D13:D17)</f>
        <v>6467</v>
      </c>
    </row>
    <row r="18" spans="1:15" x14ac:dyDescent="0.25">
      <c r="A18">
        <v>1.4368000000000001E-4</v>
      </c>
      <c r="B18">
        <v>6959</v>
      </c>
      <c r="C18">
        <v>6959</v>
      </c>
      <c r="D18">
        <v>9145</v>
      </c>
      <c r="E18">
        <v>0.54</v>
      </c>
      <c r="F18">
        <v>235504</v>
      </c>
      <c r="G18">
        <v>58.57</v>
      </c>
      <c r="H18">
        <v>60.31</v>
      </c>
      <c r="I18">
        <v>241588</v>
      </c>
      <c r="J18" t="s">
        <v>85</v>
      </c>
    </row>
    <row r="19" spans="1:15" x14ac:dyDescent="0.25">
      <c r="A19">
        <v>1.4368000000000001E-4</v>
      </c>
      <c r="B19">
        <v>6959</v>
      </c>
      <c r="C19">
        <v>6959</v>
      </c>
      <c r="D19">
        <v>9150</v>
      </c>
      <c r="E19">
        <v>0.46</v>
      </c>
      <c r="F19">
        <v>244731</v>
      </c>
      <c r="G19">
        <v>59.62</v>
      </c>
      <c r="H19">
        <v>61.28</v>
      </c>
      <c r="I19">
        <v>251093</v>
      </c>
      <c r="J19" t="s">
        <v>86</v>
      </c>
    </row>
    <row r="20" spans="1:15" x14ac:dyDescent="0.25">
      <c r="A20">
        <v>1.4368000000000001E-4</v>
      </c>
      <c r="B20">
        <v>6959</v>
      </c>
      <c r="C20">
        <v>6959</v>
      </c>
      <c r="D20">
        <v>9145</v>
      </c>
      <c r="E20">
        <v>0.48</v>
      </c>
      <c r="F20">
        <v>243446</v>
      </c>
      <c r="G20">
        <v>58.56</v>
      </c>
      <c r="H20">
        <v>60.39</v>
      </c>
      <c r="I20">
        <v>250039</v>
      </c>
      <c r="J20" t="s">
        <v>87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1.4368000000000001E-4</v>
      </c>
      <c r="B21">
        <v>6959</v>
      </c>
      <c r="C21">
        <v>6959</v>
      </c>
      <c r="D21">
        <v>9156</v>
      </c>
      <c r="E21">
        <v>0.4</v>
      </c>
      <c r="F21">
        <v>250486</v>
      </c>
      <c r="G21">
        <v>59.76</v>
      </c>
      <c r="H21">
        <v>61.56</v>
      </c>
      <c r="I21">
        <v>257701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1.4368000000000001E-4</v>
      </c>
      <c r="B22">
        <v>6959</v>
      </c>
      <c r="C22">
        <v>6959</v>
      </c>
      <c r="D22">
        <v>9128</v>
      </c>
      <c r="E22">
        <v>0.45</v>
      </c>
      <c r="F22">
        <v>256842</v>
      </c>
      <c r="G22">
        <v>59.7</v>
      </c>
      <c r="H22">
        <v>61.47</v>
      </c>
      <c r="I22">
        <v>263847</v>
      </c>
      <c r="J22" t="s">
        <v>89</v>
      </c>
      <c r="L22">
        <f>MIN(B18:B22)</f>
        <v>6959</v>
      </c>
      <c r="M22">
        <f>MAX(C18:C22)</f>
        <v>6959</v>
      </c>
      <c r="N22">
        <f>MIN(D18:D22)</f>
        <v>9128</v>
      </c>
      <c r="O22">
        <f>MAX(D18:D22)</f>
        <v>9156</v>
      </c>
    </row>
    <row r="23" spans="1:15" x14ac:dyDescent="0.25">
      <c r="A23">
        <v>2.2936000000000001E-4</v>
      </c>
      <c r="B23">
        <v>4359</v>
      </c>
      <c r="C23">
        <v>4359</v>
      </c>
      <c r="D23">
        <v>7342</v>
      </c>
      <c r="E23">
        <v>0.43</v>
      </c>
      <c r="F23">
        <v>253225</v>
      </c>
      <c r="G23">
        <v>58.82</v>
      </c>
      <c r="H23">
        <v>60.8</v>
      </c>
      <c r="I23">
        <v>260820</v>
      </c>
      <c r="J23" t="s">
        <v>90</v>
      </c>
    </row>
    <row r="24" spans="1:15" x14ac:dyDescent="0.25">
      <c r="A24">
        <v>2.2936000000000001E-4</v>
      </c>
      <c r="B24">
        <v>4359</v>
      </c>
      <c r="C24">
        <v>4359</v>
      </c>
      <c r="D24">
        <v>7353</v>
      </c>
      <c r="E24">
        <v>0.5</v>
      </c>
      <c r="F24">
        <v>258339</v>
      </c>
      <c r="G24">
        <v>59.33</v>
      </c>
      <c r="H24">
        <v>61.29</v>
      </c>
      <c r="I24">
        <v>266143</v>
      </c>
      <c r="J24" t="s">
        <v>91</v>
      </c>
    </row>
    <row r="25" spans="1:15" x14ac:dyDescent="0.25">
      <c r="A25">
        <v>2.2936000000000001E-4</v>
      </c>
      <c r="B25">
        <v>4359</v>
      </c>
      <c r="C25">
        <v>4359</v>
      </c>
      <c r="D25">
        <v>7260</v>
      </c>
      <c r="E25">
        <v>0.52</v>
      </c>
      <c r="F25">
        <v>276285</v>
      </c>
      <c r="G25">
        <v>59.36</v>
      </c>
      <c r="H25">
        <v>61.37</v>
      </c>
      <c r="I25">
        <v>284606</v>
      </c>
      <c r="J25" t="s">
        <v>92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2.2936000000000001E-4</v>
      </c>
      <c r="B26">
        <v>4359</v>
      </c>
      <c r="C26">
        <v>4359</v>
      </c>
      <c r="D26">
        <v>7309</v>
      </c>
      <c r="E26">
        <v>0.43</v>
      </c>
      <c r="F26">
        <v>266737</v>
      </c>
      <c r="G26">
        <v>58.37</v>
      </c>
      <c r="H26">
        <v>60.32</v>
      </c>
      <c r="I26">
        <v>274450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2.2936000000000001E-4</v>
      </c>
      <c r="B27">
        <v>4359</v>
      </c>
      <c r="C27">
        <v>4359</v>
      </c>
      <c r="D27">
        <v>7278</v>
      </c>
      <c r="E27">
        <v>0.51</v>
      </c>
      <c r="F27">
        <v>285760</v>
      </c>
      <c r="G27">
        <v>58.9</v>
      </c>
      <c r="H27">
        <v>60.72</v>
      </c>
      <c r="I27">
        <v>294022</v>
      </c>
      <c r="J27" t="s">
        <v>94</v>
      </c>
      <c r="L27">
        <f>MIN(B23:B27)</f>
        <v>4359</v>
      </c>
      <c r="M27">
        <f>MAX(C23:C27)</f>
        <v>4359</v>
      </c>
      <c r="N27">
        <f>MIN(D23:D27)</f>
        <v>7260</v>
      </c>
      <c r="O27">
        <f>MAX(D23:D27)</f>
        <v>7353</v>
      </c>
    </row>
    <row r="28" spans="1:15" x14ac:dyDescent="0.25">
      <c r="A28">
        <v>1.5775000000000001E-4</v>
      </c>
      <c r="B28">
        <v>6338</v>
      </c>
      <c r="C28">
        <v>6338</v>
      </c>
      <c r="D28">
        <v>8066</v>
      </c>
      <c r="E28">
        <v>0.44</v>
      </c>
      <c r="F28">
        <v>237140</v>
      </c>
      <c r="G28">
        <v>60.03</v>
      </c>
      <c r="H28">
        <v>61.78</v>
      </c>
      <c r="I28">
        <v>243463</v>
      </c>
      <c r="J28" t="s">
        <v>95</v>
      </c>
    </row>
    <row r="29" spans="1:15" x14ac:dyDescent="0.25">
      <c r="A29">
        <v>1.5775000000000001E-4</v>
      </c>
      <c r="B29">
        <v>6338</v>
      </c>
      <c r="C29">
        <v>6338</v>
      </c>
      <c r="D29">
        <v>8071</v>
      </c>
      <c r="E29">
        <v>0.51</v>
      </c>
      <c r="F29">
        <v>230645</v>
      </c>
      <c r="G29">
        <v>59.84</v>
      </c>
      <c r="H29">
        <v>61.65</v>
      </c>
      <c r="I29">
        <v>237050</v>
      </c>
      <c r="J29" t="s">
        <v>96</v>
      </c>
    </row>
    <row r="30" spans="1:15" x14ac:dyDescent="0.25">
      <c r="A30">
        <v>1.5775000000000001E-4</v>
      </c>
      <c r="B30">
        <v>6338</v>
      </c>
      <c r="C30">
        <v>6338</v>
      </c>
      <c r="D30">
        <v>8073</v>
      </c>
      <c r="E30">
        <v>0.5</v>
      </c>
      <c r="F30">
        <v>233295</v>
      </c>
      <c r="G30">
        <v>59.96</v>
      </c>
      <c r="H30">
        <v>61.84</v>
      </c>
      <c r="I30">
        <v>240310</v>
      </c>
      <c r="J30" t="s">
        <v>97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1.5775000000000001E-4</v>
      </c>
      <c r="B31">
        <v>6338</v>
      </c>
      <c r="C31">
        <v>6338</v>
      </c>
      <c r="D31">
        <v>8061</v>
      </c>
      <c r="E31">
        <v>0.48</v>
      </c>
      <c r="F31">
        <v>234764</v>
      </c>
      <c r="G31">
        <v>58.7</v>
      </c>
      <c r="H31">
        <v>60.41</v>
      </c>
      <c r="I31">
        <v>241586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1.5775000000000001E-4</v>
      </c>
      <c r="B32">
        <v>6338</v>
      </c>
      <c r="C32">
        <v>6338</v>
      </c>
      <c r="D32">
        <v>8064</v>
      </c>
      <c r="E32">
        <v>0.55000000000000004</v>
      </c>
      <c r="F32">
        <v>227045</v>
      </c>
      <c r="G32">
        <v>58.72</v>
      </c>
      <c r="H32">
        <v>60.44</v>
      </c>
      <c r="I32">
        <v>233397</v>
      </c>
      <c r="J32" t="s">
        <v>99</v>
      </c>
      <c r="L32">
        <f>MIN(B28:B32)</f>
        <v>6338</v>
      </c>
      <c r="M32">
        <f>MAX(C28:C32)</f>
        <v>6338</v>
      </c>
      <c r="N32">
        <f>MIN(D28:D32)</f>
        <v>8061</v>
      </c>
      <c r="O32">
        <f>MAX(D28:D32)</f>
        <v>8073</v>
      </c>
    </row>
    <row r="33" spans="1:15" x14ac:dyDescent="0.25">
      <c r="A33">
        <v>1.8822000000000001E-4</v>
      </c>
      <c r="B33">
        <v>5312</v>
      </c>
      <c r="C33">
        <v>5312</v>
      </c>
      <c r="D33">
        <v>7522</v>
      </c>
      <c r="E33">
        <v>0.46</v>
      </c>
      <c r="F33">
        <v>242363</v>
      </c>
      <c r="G33">
        <v>59.56</v>
      </c>
      <c r="H33">
        <v>61.78</v>
      </c>
      <c r="I33">
        <v>250579</v>
      </c>
      <c r="J33" t="s">
        <v>100</v>
      </c>
    </row>
    <row r="34" spans="1:15" x14ac:dyDescent="0.25">
      <c r="A34">
        <v>1.8822000000000001E-4</v>
      </c>
      <c r="B34">
        <v>5312</v>
      </c>
      <c r="C34">
        <v>5312</v>
      </c>
      <c r="D34">
        <v>7494</v>
      </c>
      <c r="E34">
        <v>0.43</v>
      </c>
      <c r="F34">
        <v>259120</v>
      </c>
      <c r="G34">
        <v>59.9</v>
      </c>
      <c r="H34">
        <v>61.8</v>
      </c>
      <c r="I34">
        <v>267157</v>
      </c>
      <c r="J34" t="s">
        <v>101</v>
      </c>
    </row>
    <row r="35" spans="1:15" x14ac:dyDescent="0.25">
      <c r="A35">
        <v>1.8822000000000001E-4</v>
      </c>
      <c r="B35">
        <v>5312</v>
      </c>
      <c r="C35">
        <v>5312</v>
      </c>
      <c r="D35">
        <v>7503</v>
      </c>
      <c r="E35">
        <v>0.43</v>
      </c>
      <c r="F35">
        <v>259145</v>
      </c>
      <c r="G35">
        <v>59.74</v>
      </c>
      <c r="H35">
        <v>61.67</v>
      </c>
      <c r="I35">
        <v>266678</v>
      </c>
      <c r="J35" t="s">
        <v>102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1.8822000000000001E-4</v>
      </c>
      <c r="B36">
        <v>5312</v>
      </c>
      <c r="C36">
        <v>5312</v>
      </c>
      <c r="D36">
        <v>7514</v>
      </c>
      <c r="E36">
        <v>0.51</v>
      </c>
      <c r="F36">
        <v>248121</v>
      </c>
      <c r="G36">
        <v>59.35</v>
      </c>
      <c r="H36">
        <v>61.23</v>
      </c>
      <c r="I36">
        <v>254864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1.8822000000000001E-4</v>
      </c>
      <c r="B37">
        <v>5312</v>
      </c>
      <c r="C37">
        <v>5312</v>
      </c>
      <c r="D37">
        <v>7504</v>
      </c>
      <c r="E37">
        <v>0.45</v>
      </c>
      <c r="F37">
        <v>260786</v>
      </c>
      <c r="G37">
        <v>59.71</v>
      </c>
      <c r="H37">
        <v>61.66</v>
      </c>
      <c r="I37">
        <v>268368</v>
      </c>
      <c r="J37" t="s">
        <v>104</v>
      </c>
      <c r="L37">
        <f>MIN(B33:B37)</f>
        <v>5312</v>
      </c>
      <c r="M37">
        <f>MAX(C33:C37)</f>
        <v>5312</v>
      </c>
      <c r="N37">
        <f>MIN(D33:D37)</f>
        <v>7494</v>
      </c>
      <c r="O37">
        <f>MAX(D33:D37)</f>
        <v>7522</v>
      </c>
    </row>
    <row r="38" spans="1:15" x14ac:dyDescent="0.25">
      <c r="A38">
        <v>1.9222999999999999E-4</v>
      </c>
      <c r="B38">
        <v>5201</v>
      </c>
      <c r="C38">
        <v>5201</v>
      </c>
      <c r="D38">
        <v>8038</v>
      </c>
      <c r="E38">
        <v>0.41</v>
      </c>
      <c r="F38">
        <v>259469</v>
      </c>
      <c r="G38">
        <v>60.04</v>
      </c>
      <c r="H38">
        <v>61.6</v>
      </c>
      <c r="I38">
        <v>265838</v>
      </c>
      <c r="J38" t="s">
        <v>105</v>
      </c>
    </row>
    <row r="39" spans="1:15" x14ac:dyDescent="0.25">
      <c r="A39">
        <v>1.9222999999999999E-4</v>
      </c>
      <c r="B39">
        <v>5201</v>
      </c>
      <c r="C39">
        <v>5201</v>
      </c>
      <c r="D39">
        <v>8044</v>
      </c>
      <c r="E39">
        <v>0.45</v>
      </c>
      <c r="F39">
        <v>261250</v>
      </c>
      <c r="G39">
        <v>60.06</v>
      </c>
      <c r="H39">
        <v>61.7</v>
      </c>
      <c r="I39">
        <v>268065</v>
      </c>
      <c r="J39" t="s">
        <v>106</v>
      </c>
    </row>
    <row r="40" spans="1:15" x14ac:dyDescent="0.25">
      <c r="A40">
        <v>1.9222999999999999E-4</v>
      </c>
      <c r="B40">
        <v>5201</v>
      </c>
      <c r="C40">
        <v>5201</v>
      </c>
      <c r="D40">
        <v>8038</v>
      </c>
      <c r="E40">
        <v>0.45</v>
      </c>
      <c r="F40">
        <v>259759</v>
      </c>
      <c r="G40">
        <v>60</v>
      </c>
      <c r="H40">
        <v>61.76</v>
      </c>
      <c r="I40">
        <v>267244</v>
      </c>
      <c r="J40" t="s">
        <v>107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1.9222999999999999E-4</v>
      </c>
      <c r="B41">
        <v>5201</v>
      </c>
      <c r="C41">
        <v>5201</v>
      </c>
      <c r="D41">
        <v>8036</v>
      </c>
      <c r="E41">
        <v>0.52</v>
      </c>
      <c r="F41">
        <v>258301</v>
      </c>
      <c r="G41">
        <v>58.91</v>
      </c>
      <c r="H41">
        <v>60.57</v>
      </c>
      <c r="I41">
        <v>265040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1.9222999999999999E-4</v>
      </c>
      <c r="B42">
        <v>5201</v>
      </c>
      <c r="C42">
        <v>5201</v>
      </c>
      <c r="D42">
        <v>8050</v>
      </c>
      <c r="E42">
        <v>0.48</v>
      </c>
      <c r="F42">
        <v>253642</v>
      </c>
      <c r="G42">
        <v>58.35</v>
      </c>
      <c r="H42">
        <v>60.09</v>
      </c>
      <c r="I42">
        <v>260975</v>
      </c>
      <c r="J42" t="s">
        <v>109</v>
      </c>
      <c r="L42">
        <f>MIN(B38:B42)</f>
        <v>5201</v>
      </c>
      <c r="M42">
        <f>MAX(C38:C42)</f>
        <v>5201</v>
      </c>
      <c r="N42">
        <f>MIN(D38:D42)</f>
        <v>8036</v>
      </c>
      <c r="O42">
        <f>MAX(D38:D42)</f>
        <v>8050</v>
      </c>
    </row>
    <row r="43" spans="1:15" x14ac:dyDescent="0.25">
      <c r="A43">
        <v>2.0572E-4</v>
      </c>
      <c r="B43">
        <v>4860</v>
      </c>
      <c r="C43">
        <v>4860</v>
      </c>
      <c r="D43">
        <v>10748</v>
      </c>
      <c r="E43">
        <v>0.54</v>
      </c>
      <c r="F43">
        <v>274840</v>
      </c>
      <c r="G43">
        <v>59.23</v>
      </c>
      <c r="H43">
        <v>60.94</v>
      </c>
      <c r="I43">
        <v>282244</v>
      </c>
      <c r="J43" t="s">
        <v>110</v>
      </c>
    </row>
    <row r="44" spans="1:15" x14ac:dyDescent="0.25">
      <c r="A44">
        <v>2.0572E-4</v>
      </c>
      <c r="B44">
        <v>4860</v>
      </c>
      <c r="C44">
        <v>4860</v>
      </c>
      <c r="D44">
        <v>11417</v>
      </c>
      <c r="E44">
        <v>0.56000000000000005</v>
      </c>
      <c r="F44">
        <v>259153</v>
      </c>
      <c r="G44">
        <v>58.65</v>
      </c>
      <c r="H44">
        <v>60.42</v>
      </c>
      <c r="I44">
        <v>266403</v>
      </c>
      <c r="J44" t="s">
        <v>111</v>
      </c>
    </row>
    <row r="45" spans="1:15" x14ac:dyDescent="0.25">
      <c r="A45">
        <v>2.0572E-4</v>
      </c>
      <c r="B45">
        <v>4860</v>
      </c>
      <c r="C45">
        <v>4860</v>
      </c>
      <c r="D45">
        <v>11140</v>
      </c>
      <c r="E45">
        <v>0.55000000000000004</v>
      </c>
      <c r="F45">
        <v>285637</v>
      </c>
      <c r="G45">
        <v>58.65</v>
      </c>
      <c r="H45">
        <v>60.36</v>
      </c>
      <c r="I45">
        <v>293728</v>
      </c>
      <c r="J45" t="s">
        <v>112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2.0572E-4</v>
      </c>
      <c r="B46">
        <v>4860</v>
      </c>
      <c r="C46">
        <v>4860</v>
      </c>
      <c r="D46">
        <v>10761</v>
      </c>
      <c r="E46">
        <v>0.48</v>
      </c>
      <c r="F46">
        <v>288990</v>
      </c>
      <c r="G46">
        <v>58.92</v>
      </c>
      <c r="H46">
        <v>60.67</v>
      </c>
      <c r="I46">
        <v>297043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2.0572E-4</v>
      </c>
      <c r="B47">
        <v>4860</v>
      </c>
      <c r="C47">
        <v>4860</v>
      </c>
      <c r="D47">
        <v>10664</v>
      </c>
      <c r="E47">
        <v>0.46</v>
      </c>
      <c r="F47">
        <v>274364</v>
      </c>
      <c r="G47">
        <v>59.42</v>
      </c>
      <c r="H47">
        <v>61.15</v>
      </c>
      <c r="I47">
        <v>281571</v>
      </c>
      <c r="J47" t="s">
        <v>114</v>
      </c>
      <c r="L47">
        <f>MIN(B43:B47)</f>
        <v>4860</v>
      </c>
      <c r="M47">
        <f>MAX(C43:C47)</f>
        <v>4860</v>
      </c>
      <c r="N47">
        <f>MIN(D43:D47)</f>
        <v>10664</v>
      </c>
      <c r="O47">
        <f>MAX(D43:D47)</f>
        <v>11417</v>
      </c>
    </row>
    <row r="48" spans="1:15" x14ac:dyDescent="0.25">
      <c r="A48">
        <v>1.9535E-4</v>
      </c>
      <c r="B48">
        <v>5118</v>
      </c>
      <c r="C48">
        <v>5118</v>
      </c>
      <c r="D48">
        <v>8405</v>
      </c>
      <c r="E48">
        <v>0.6</v>
      </c>
      <c r="F48">
        <v>265951</v>
      </c>
      <c r="G48">
        <v>58.7</v>
      </c>
      <c r="H48">
        <v>60.43</v>
      </c>
      <c r="I48">
        <v>273132</v>
      </c>
      <c r="J48" t="s">
        <v>115</v>
      </c>
    </row>
    <row r="49" spans="1:15" x14ac:dyDescent="0.25">
      <c r="A49">
        <v>1.9535E-4</v>
      </c>
      <c r="B49">
        <v>5118</v>
      </c>
      <c r="C49">
        <v>5118</v>
      </c>
      <c r="D49">
        <v>8460</v>
      </c>
      <c r="E49">
        <v>0.44</v>
      </c>
      <c r="F49">
        <v>251172</v>
      </c>
      <c r="G49">
        <v>58.75</v>
      </c>
      <c r="H49">
        <v>60.45</v>
      </c>
      <c r="I49">
        <v>257988</v>
      </c>
      <c r="J49" t="s">
        <v>116</v>
      </c>
    </row>
    <row r="50" spans="1:15" x14ac:dyDescent="0.25">
      <c r="A50">
        <v>1.9535E-4</v>
      </c>
      <c r="B50">
        <v>5118</v>
      </c>
      <c r="C50">
        <v>5118</v>
      </c>
      <c r="D50">
        <v>8439</v>
      </c>
      <c r="E50">
        <v>0.5</v>
      </c>
      <c r="F50">
        <v>252550</v>
      </c>
      <c r="G50">
        <v>59.25</v>
      </c>
      <c r="H50">
        <v>60.89</v>
      </c>
      <c r="I50">
        <v>259191</v>
      </c>
      <c r="J50" t="s">
        <v>117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1.9535E-4</v>
      </c>
      <c r="B51">
        <v>5118</v>
      </c>
      <c r="C51">
        <v>5118</v>
      </c>
      <c r="D51">
        <v>8425</v>
      </c>
      <c r="E51">
        <v>0.52</v>
      </c>
      <c r="F51">
        <v>254432</v>
      </c>
      <c r="G51">
        <v>59.54</v>
      </c>
      <c r="H51">
        <v>61.11</v>
      </c>
      <c r="I51">
        <v>260821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1.9535E-4</v>
      </c>
      <c r="B52">
        <v>5118</v>
      </c>
      <c r="C52">
        <v>5118</v>
      </c>
      <c r="D52">
        <v>8470</v>
      </c>
      <c r="E52">
        <v>0.46</v>
      </c>
      <c r="F52">
        <v>252784</v>
      </c>
      <c r="G52">
        <v>59.7</v>
      </c>
      <c r="H52">
        <v>61.36</v>
      </c>
      <c r="I52">
        <v>259662</v>
      </c>
      <c r="J52" t="s">
        <v>119</v>
      </c>
      <c r="L52">
        <f>MIN(B48:B52)</f>
        <v>5118</v>
      </c>
      <c r="M52">
        <f>MAX(C48:C52)</f>
        <v>5118</v>
      </c>
      <c r="N52">
        <f>MIN(D48:D52)</f>
        <v>8405</v>
      </c>
      <c r="O52">
        <f>MAX(D48:D52)</f>
        <v>8470</v>
      </c>
    </row>
    <row r="53" spans="1:15" x14ac:dyDescent="0.25">
      <c r="A53">
        <v>1.1969E-4</v>
      </c>
      <c r="B53">
        <v>8354</v>
      </c>
      <c r="C53">
        <v>8354</v>
      </c>
      <c r="D53">
        <v>9795</v>
      </c>
      <c r="E53">
        <v>0.49</v>
      </c>
      <c r="F53">
        <v>251110</v>
      </c>
      <c r="G53">
        <v>59.27</v>
      </c>
      <c r="H53">
        <v>60.97</v>
      </c>
      <c r="I53">
        <v>257481</v>
      </c>
      <c r="J53" t="s">
        <v>120</v>
      </c>
    </row>
    <row r="54" spans="1:15" x14ac:dyDescent="0.25">
      <c r="A54">
        <v>1.1969E-4</v>
      </c>
      <c r="B54">
        <v>8354</v>
      </c>
      <c r="C54">
        <v>8354</v>
      </c>
      <c r="D54">
        <v>9781</v>
      </c>
      <c r="E54">
        <v>0.46</v>
      </c>
      <c r="F54">
        <v>248828</v>
      </c>
      <c r="G54">
        <v>58.9</v>
      </c>
      <c r="H54">
        <v>60.43</v>
      </c>
      <c r="I54">
        <v>254671</v>
      </c>
      <c r="J54" t="s">
        <v>121</v>
      </c>
    </row>
    <row r="55" spans="1:15" x14ac:dyDescent="0.25">
      <c r="A55">
        <v>1.1969E-4</v>
      </c>
      <c r="B55">
        <v>8354</v>
      </c>
      <c r="C55">
        <v>8354</v>
      </c>
      <c r="D55">
        <v>9788</v>
      </c>
      <c r="E55">
        <v>0.52</v>
      </c>
      <c r="F55">
        <v>241089</v>
      </c>
      <c r="G55">
        <v>58.94</v>
      </c>
      <c r="H55">
        <v>60.63</v>
      </c>
      <c r="I55">
        <v>247787</v>
      </c>
      <c r="J55" t="s">
        <v>122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1.1969E-4</v>
      </c>
      <c r="B56">
        <v>8354</v>
      </c>
      <c r="C56">
        <v>8354</v>
      </c>
      <c r="D56">
        <v>9783</v>
      </c>
      <c r="E56">
        <v>0.48</v>
      </c>
      <c r="F56">
        <v>239055</v>
      </c>
      <c r="G56">
        <v>59.39</v>
      </c>
      <c r="H56">
        <v>61.1</v>
      </c>
      <c r="I56">
        <v>245358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1.1969E-4</v>
      </c>
      <c r="B57">
        <v>8354</v>
      </c>
      <c r="C57">
        <v>8354</v>
      </c>
      <c r="D57">
        <v>9810</v>
      </c>
      <c r="E57">
        <v>0.54</v>
      </c>
      <c r="F57">
        <v>235517</v>
      </c>
      <c r="G57">
        <v>58.7</v>
      </c>
      <c r="H57">
        <v>60.51</v>
      </c>
      <c r="I57">
        <v>242187</v>
      </c>
      <c r="J57" t="s">
        <v>124</v>
      </c>
      <c r="L57">
        <f>MIN(B53:B57)</f>
        <v>8354</v>
      </c>
      <c r="M57">
        <f>MAX(C53:C57)</f>
        <v>8354</v>
      </c>
      <c r="N57">
        <f>MIN(D53:D57)</f>
        <v>9781</v>
      </c>
      <c r="O57">
        <f>MAX(D53:D57)</f>
        <v>9810</v>
      </c>
    </row>
    <row r="58" spans="1:15" x14ac:dyDescent="0.25">
      <c r="A58">
        <v>1.4496999999999999E-4</v>
      </c>
      <c r="B58">
        <v>6897</v>
      </c>
      <c r="C58">
        <v>6897</v>
      </c>
      <c r="D58">
        <v>8875</v>
      </c>
      <c r="E58">
        <v>0.56000000000000005</v>
      </c>
      <c r="F58">
        <v>256311</v>
      </c>
      <c r="G58">
        <v>59.81</v>
      </c>
      <c r="H58">
        <v>61.6</v>
      </c>
      <c r="I58">
        <v>263184</v>
      </c>
      <c r="J58" t="s">
        <v>125</v>
      </c>
    </row>
    <row r="59" spans="1:15" x14ac:dyDescent="0.25">
      <c r="A59">
        <v>1.4496999999999999E-4</v>
      </c>
      <c r="B59">
        <v>6897</v>
      </c>
      <c r="C59">
        <v>6897</v>
      </c>
      <c r="D59">
        <v>8876</v>
      </c>
      <c r="E59">
        <v>0.49</v>
      </c>
      <c r="F59">
        <v>249754</v>
      </c>
      <c r="G59">
        <v>59.19</v>
      </c>
      <c r="H59">
        <v>60.78</v>
      </c>
      <c r="I59">
        <v>256550</v>
      </c>
      <c r="J59" t="s">
        <v>126</v>
      </c>
    </row>
    <row r="60" spans="1:15" x14ac:dyDescent="0.25">
      <c r="A60">
        <v>1.4496999999999999E-4</v>
      </c>
      <c r="B60">
        <v>6897</v>
      </c>
      <c r="C60">
        <v>6897</v>
      </c>
      <c r="D60">
        <v>8881</v>
      </c>
      <c r="E60">
        <v>0.43</v>
      </c>
      <c r="F60">
        <v>251764</v>
      </c>
      <c r="G60">
        <v>59.05</v>
      </c>
      <c r="H60">
        <v>60.84</v>
      </c>
      <c r="I60">
        <v>258826</v>
      </c>
      <c r="J60" t="s">
        <v>127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1.4496999999999999E-4</v>
      </c>
      <c r="B61">
        <v>6897</v>
      </c>
      <c r="C61">
        <v>6897</v>
      </c>
      <c r="D61">
        <v>8874</v>
      </c>
      <c r="E61">
        <v>0.45</v>
      </c>
      <c r="F61">
        <v>251367</v>
      </c>
      <c r="G61">
        <v>59.19</v>
      </c>
      <c r="H61">
        <v>60.9</v>
      </c>
      <c r="I61">
        <v>258181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1.4496999999999999E-4</v>
      </c>
      <c r="B62">
        <v>6897</v>
      </c>
      <c r="C62">
        <v>6897</v>
      </c>
      <c r="D62">
        <v>8871</v>
      </c>
      <c r="E62">
        <v>0.48</v>
      </c>
      <c r="F62">
        <v>251053</v>
      </c>
      <c r="G62">
        <v>60.08</v>
      </c>
      <c r="H62">
        <v>61.84</v>
      </c>
      <c r="I62">
        <v>258241</v>
      </c>
      <c r="J62" t="s">
        <v>129</v>
      </c>
      <c r="L62">
        <f>MIN(B58:B62)</f>
        <v>6897</v>
      </c>
      <c r="M62">
        <f>MAX(C58:C62)</f>
        <v>6897</v>
      </c>
      <c r="N62">
        <f>MIN(D58:D62)</f>
        <v>8871</v>
      </c>
      <c r="O62">
        <f>MAX(D58:D62)</f>
        <v>8881</v>
      </c>
    </row>
    <row r="63" spans="1:15" x14ac:dyDescent="0.25">
      <c r="A63">
        <v>1.2819E-4</v>
      </c>
      <c r="B63">
        <v>7800</v>
      </c>
      <c r="C63">
        <v>7800</v>
      </c>
      <c r="D63">
        <v>8883</v>
      </c>
      <c r="E63">
        <v>0.46</v>
      </c>
      <c r="F63">
        <v>220085</v>
      </c>
      <c r="G63">
        <v>58.91</v>
      </c>
      <c r="H63">
        <v>60.42</v>
      </c>
      <c r="I63">
        <v>225236</v>
      </c>
      <c r="J63" t="s">
        <v>130</v>
      </c>
    </row>
    <row r="64" spans="1:15" x14ac:dyDescent="0.25">
      <c r="A64">
        <v>1.2819E-4</v>
      </c>
      <c r="B64">
        <v>7800</v>
      </c>
      <c r="C64">
        <v>7800</v>
      </c>
      <c r="D64">
        <v>8883</v>
      </c>
      <c r="E64">
        <v>0.54</v>
      </c>
      <c r="F64">
        <v>223130</v>
      </c>
      <c r="G64">
        <v>59.12</v>
      </c>
      <c r="H64">
        <v>60.71</v>
      </c>
      <c r="I64">
        <v>228509</v>
      </c>
      <c r="J64" t="s">
        <v>131</v>
      </c>
    </row>
    <row r="65" spans="1:15" x14ac:dyDescent="0.25">
      <c r="A65">
        <v>1.2819E-4</v>
      </c>
      <c r="B65">
        <v>7800</v>
      </c>
      <c r="C65">
        <v>7800</v>
      </c>
      <c r="D65">
        <v>8871</v>
      </c>
      <c r="E65">
        <v>0.54</v>
      </c>
      <c r="F65">
        <v>222348</v>
      </c>
      <c r="G65">
        <v>58.71</v>
      </c>
      <c r="H65">
        <v>60.41</v>
      </c>
      <c r="I65">
        <v>228898</v>
      </c>
      <c r="J65" t="s">
        <v>132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1.2819E-4</v>
      </c>
      <c r="B66">
        <v>7800</v>
      </c>
      <c r="C66">
        <v>7800</v>
      </c>
      <c r="D66">
        <v>8861</v>
      </c>
      <c r="E66">
        <v>0.51</v>
      </c>
      <c r="F66">
        <v>218380</v>
      </c>
      <c r="G66">
        <v>58.55</v>
      </c>
      <c r="H66">
        <v>60.14</v>
      </c>
      <c r="I66">
        <v>224021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1.2819E-4</v>
      </c>
      <c r="B67">
        <v>7800</v>
      </c>
      <c r="C67">
        <v>7800</v>
      </c>
      <c r="D67">
        <v>8869</v>
      </c>
      <c r="E67">
        <v>0.49</v>
      </c>
      <c r="F67">
        <v>227878</v>
      </c>
      <c r="G67">
        <v>60.02</v>
      </c>
      <c r="H67">
        <v>61.67</v>
      </c>
      <c r="I67">
        <v>233555</v>
      </c>
      <c r="J67" t="s">
        <v>134</v>
      </c>
      <c r="L67">
        <f>MIN(B63:B67)</f>
        <v>7800</v>
      </c>
      <c r="M67">
        <f>MAX(C63:C67)</f>
        <v>7800</v>
      </c>
      <c r="N67">
        <f>MIN(D63:D67)</f>
        <v>8861</v>
      </c>
      <c r="O67">
        <f>MAX(D63:D67)</f>
        <v>8883</v>
      </c>
    </row>
    <row r="68" spans="1:15" x14ac:dyDescent="0.25">
      <c r="A68">
        <v>1.4417999999999999E-4</v>
      </c>
      <c r="B68">
        <v>6935</v>
      </c>
      <c r="C68">
        <v>6935</v>
      </c>
      <c r="D68">
        <v>8653</v>
      </c>
      <c r="E68">
        <v>0.4</v>
      </c>
      <c r="F68">
        <v>240807</v>
      </c>
      <c r="G68">
        <v>58.09</v>
      </c>
      <c r="H68">
        <v>60.03</v>
      </c>
      <c r="I68">
        <v>248737</v>
      </c>
      <c r="J68" t="s">
        <v>135</v>
      </c>
    </row>
    <row r="69" spans="1:15" x14ac:dyDescent="0.25">
      <c r="A69">
        <v>1.4417999999999999E-4</v>
      </c>
      <c r="B69">
        <v>6935</v>
      </c>
      <c r="C69">
        <v>6935</v>
      </c>
      <c r="D69">
        <v>8648</v>
      </c>
      <c r="E69">
        <v>0.49</v>
      </c>
      <c r="F69">
        <v>240071</v>
      </c>
      <c r="G69">
        <v>58.3</v>
      </c>
      <c r="H69">
        <v>60.06</v>
      </c>
      <c r="I69">
        <v>246880</v>
      </c>
      <c r="J69" t="s">
        <v>136</v>
      </c>
    </row>
    <row r="70" spans="1:15" x14ac:dyDescent="0.25">
      <c r="A70">
        <v>1.4417999999999999E-4</v>
      </c>
      <c r="B70">
        <v>6935</v>
      </c>
      <c r="C70">
        <v>6935</v>
      </c>
      <c r="D70">
        <v>8649</v>
      </c>
      <c r="E70">
        <v>0.46</v>
      </c>
      <c r="F70">
        <v>248628</v>
      </c>
      <c r="G70">
        <v>59.97</v>
      </c>
      <c r="H70">
        <v>61.77</v>
      </c>
      <c r="I70">
        <v>255933</v>
      </c>
      <c r="J70" t="s">
        <v>137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1.4417999999999999E-4</v>
      </c>
      <c r="B71">
        <v>6935</v>
      </c>
      <c r="C71">
        <v>6935</v>
      </c>
      <c r="D71">
        <v>8648</v>
      </c>
      <c r="E71">
        <v>0.38</v>
      </c>
      <c r="F71">
        <v>242580</v>
      </c>
      <c r="G71">
        <v>58.75</v>
      </c>
      <c r="H71">
        <v>60.34</v>
      </c>
      <c r="I71">
        <v>248631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1.4417999999999999E-4</v>
      </c>
      <c r="B72">
        <v>6935</v>
      </c>
      <c r="C72">
        <v>6935</v>
      </c>
      <c r="D72">
        <v>8635</v>
      </c>
      <c r="E72">
        <v>0.52</v>
      </c>
      <c r="F72">
        <v>240676</v>
      </c>
      <c r="G72">
        <v>59.31</v>
      </c>
      <c r="H72">
        <v>61.12</v>
      </c>
      <c r="I72">
        <v>247535</v>
      </c>
      <c r="J72" t="s">
        <v>139</v>
      </c>
      <c r="L72">
        <f>MIN(B68:B72)</f>
        <v>6935</v>
      </c>
      <c r="M72">
        <f>MAX(C68:C72)</f>
        <v>6935</v>
      </c>
      <c r="N72">
        <f>MIN(D68:D72)</f>
        <v>8635</v>
      </c>
      <c r="O72">
        <f>MAX(D68:D72)</f>
        <v>8653</v>
      </c>
    </row>
    <row r="73" spans="1:15" x14ac:dyDescent="0.25">
      <c r="A73">
        <v>2.0408000000000001E-4</v>
      </c>
      <c r="B73">
        <v>4899</v>
      </c>
      <c r="C73">
        <v>4899</v>
      </c>
      <c r="D73">
        <v>7773</v>
      </c>
      <c r="E73">
        <v>0.46</v>
      </c>
      <c r="F73">
        <v>248179</v>
      </c>
      <c r="G73">
        <v>59.07</v>
      </c>
      <c r="H73">
        <v>60.97</v>
      </c>
      <c r="I73">
        <v>255532</v>
      </c>
      <c r="J73" t="s">
        <v>140</v>
      </c>
    </row>
    <row r="74" spans="1:15" x14ac:dyDescent="0.25">
      <c r="A74">
        <v>2.0408000000000001E-4</v>
      </c>
      <c r="B74">
        <v>4899</v>
      </c>
      <c r="C74">
        <v>4899</v>
      </c>
      <c r="D74">
        <v>7755</v>
      </c>
      <c r="E74">
        <v>0.51</v>
      </c>
      <c r="F74">
        <v>248659</v>
      </c>
      <c r="G74">
        <v>58.57</v>
      </c>
      <c r="H74">
        <v>60.34</v>
      </c>
      <c r="I74">
        <v>255621</v>
      </c>
      <c r="J74" t="s">
        <v>141</v>
      </c>
    </row>
    <row r="75" spans="1:15" x14ac:dyDescent="0.25">
      <c r="A75">
        <v>2.0408000000000001E-4</v>
      </c>
      <c r="B75">
        <v>4899</v>
      </c>
      <c r="C75">
        <v>4899</v>
      </c>
      <c r="D75">
        <v>7772</v>
      </c>
      <c r="E75">
        <v>0.45</v>
      </c>
      <c r="F75">
        <v>245163</v>
      </c>
      <c r="G75">
        <v>59.91</v>
      </c>
      <c r="H75">
        <v>61.86</v>
      </c>
      <c r="I75">
        <v>252839</v>
      </c>
      <c r="J75" t="s">
        <v>142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2.0408000000000001E-4</v>
      </c>
      <c r="B76">
        <v>4899</v>
      </c>
      <c r="C76">
        <v>4899</v>
      </c>
      <c r="D76">
        <v>7754</v>
      </c>
      <c r="E76">
        <v>0.39</v>
      </c>
      <c r="F76">
        <v>242389</v>
      </c>
      <c r="G76">
        <v>59.69</v>
      </c>
      <c r="H76">
        <v>61.64</v>
      </c>
      <c r="I76">
        <v>249903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2.0408000000000001E-4</v>
      </c>
      <c r="B77">
        <v>4899</v>
      </c>
      <c r="C77">
        <v>4899</v>
      </c>
      <c r="D77">
        <v>7756</v>
      </c>
      <c r="E77">
        <v>0.45</v>
      </c>
      <c r="F77">
        <v>251653</v>
      </c>
      <c r="G77">
        <v>59.13</v>
      </c>
      <c r="H77">
        <v>61.17</v>
      </c>
      <c r="I77">
        <v>259660</v>
      </c>
      <c r="J77" t="s">
        <v>144</v>
      </c>
      <c r="L77">
        <f>MIN(B73:B77)</f>
        <v>4899</v>
      </c>
      <c r="M77">
        <f>MAX(C73:C77)</f>
        <v>4899</v>
      </c>
      <c r="N77">
        <f>MIN(D73:D77)</f>
        <v>7754</v>
      </c>
      <c r="O77">
        <f>MAX(D73:D77)</f>
        <v>7773</v>
      </c>
    </row>
    <row r="78" spans="1:15" x14ac:dyDescent="0.25">
      <c r="A78">
        <v>1.3804999999999999E-4</v>
      </c>
      <c r="B78">
        <v>7243</v>
      </c>
      <c r="C78">
        <v>7243</v>
      </c>
      <c r="D78">
        <v>8461</v>
      </c>
      <c r="E78">
        <v>0.39</v>
      </c>
      <c r="F78">
        <v>230960</v>
      </c>
      <c r="G78">
        <v>58.29</v>
      </c>
      <c r="H78">
        <v>60.12</v>
      </c>
      <c r="I78">
        <v>237605</v>
      </c>
      <c r="J78" t="s">
        <v>145</v>
      </c>
    </row>
    <row r="79" spans="1:15" x14ac:dyDescent="0.25">
      <c r="A79">
        <v>1.3804999999999999E-4</v>
      </c>
      <c r="B79">
        <v>7243</v>
      </c>
      <c r="C79">
        <v>7243</v>
      </c>
      <c r="D79">
        <v>8486</v>
      </c>
      <c r="E79">
        <v>0.45</v>
      </c>
      <c r="F79">
        <v>232191</v>
      </c>
      <c r="G79">
        <v>60.05</v>
      </c>
      <c r="H79">
        <v>61.72</v>
      </c>
      <c r="I79">
        <v>238793</v>
      </c>
      <c r="J79" t="s">
        <v>146</v>
      </c>
    </row>
    <row r="80" spans="1:15" x14ac:dyDescent="0.25">
      <c r="A80">
        <v>1.3804999999999999E-4</v>
      </c>
      <c r="B80">
        <v>7243</v>
      </c>
      <c r="C80">
        <v>7243</v>
      </c>
      <c r="D80">
        <v>8487</v>
      </c>
      <c r="E80">
        <v>0.54</v>
      </c>
      <c r="F80">
        <v>228172</v>
      </c>
      <c r="G80">
        <v>58.55</v>
      </c>
      <c r="H80">
        <v>60.29</v>
      </c>
      <c r="I80">
        <v>234786</v>
      </c>
      <c r="J80" t="s">
        <v>147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1.3804999999999999E-4</v>
      </c>
      <c r="B81">
        <v>7243</v>
      </c>
      <c r="C81">
        <v>7243</v>
      </c>
      <c r="D81">
        <v>8462</v>
      </c>
      <c r="E81">
        <v>0.44</v>
      </c>
      <c r="F81">
        <v>231401</v>
      </c>
      <c r="G81">
        <v>59.61</v>
      </c>
      <c r="H81">
        <v>61.5</v>
      </c>
      <c r="I81">
        <v>238601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1.3804999999999999E-4</v>
      </c>
      <c r="B82">
        <v>7243</v>
      </c>
      <c r="C82">
        <v>7243</v>
      </c>
      <c r="D82">
        <v>8474</v>
      </c>
      <c r="E82">
        <v>0.51</v>
      </c>
      <c r="F82">
        <v>236357</v>
      </c>
      <c r="G82">
        <v>58.4</v>
      </c>
      <c r="H82">
        <v>60.06</v>
      </c>
      <c r="I82">
        <v>242410</v>
      </c>
      <c r="J82" t="s">
        <v>149</v>
      </c>
      <c r="L82">
        <f>MIN(B78:B82)</f>
        <v>7243</v>
      </c>
      <c r="M82">
        <f>MAX(C78:C82)</f>
        <v>7243</v>
      </c>
      <c r="N82">
        <f>MIN(D78:D82)</f>
        <v>8461</v>
      </c>
      <c r="O82">
        <f>MAX(D78:D82)</f>
        <v>8487</v>
      </c>
    </row>
    <row r="83" spans="1:15" x14ac:dyDescent="0.25">
      <c r="A83">
        <v>1.773E-4</v>
      </c>
      <c r="B83">
        <v>5639</v>
      </c>
      <c r="C83">
        <v>5639</v>
      </c>
      <c r="D83">
        <v>7157</v>
      </c>
      <c r="E83">
        <v>0.48</v>
      </c>
      <c r="F83">
        <v>240513</v>
      </c>
      <c r="G83">
        <v>59.55</v>
      </c>
      <c r="H83">
        <v>61.37</v>
      </c>
      <c r="I83">
        <v>247591</v>
      </c>
      <c r="J83" t="s">
        <v>150</v>
      </c>
    </row>
    <row r="84" spans="1:15" x14ac:dyDescent="0.25">
      <c r="A84">
        <v>1.773E-4</v>
      </c>
      <c r="B84">
        <v>5639</v>
      </c>
      <c r="C84">
        <v>5639</v>
      </c>
      <c r="D84">
        <v>7160</v>
      </c>
      <c r="E84">
        <v>0.48</v>
      </c>
      <c r="F84">
        <v>237269</v>
      </c>
      <c r="G84">
        <v>58.86</v>
      </c>
      <c r="H84">
        <v>60.53</v>
      </c>
      <c r="I84">
        <v>243730</v>
      </c>
      <c r="J84" t="s">
        <v>151</v>
      </c>
    </row>
    <row r="85" spans="1:15" x14ac:dyDescent="0.25">
      <c r="A85">
        <v>1.773E-4</v>
      </c>
      <c r="B85">
        <v>5639</v>
      </c>
      <c r="C85">
        <v>5639</v>
      </c>
      <c r="D85">
        <v>7157</v>
      </c>
      <c r="E85">
        <v>0.46</v>
      </c>
      <c r="F85">
        <v>237992</v>
      </c>
      <c r="G85">
        <v>58.7</v>
      </c>
      <c r="H85">
        <v>60.42</v>
      </c>
      <c r="I85">
        <v>244506</v>
      </c>
      <c r="J85" t="s">
        <v>152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1.773E-4</v>
      </c>
      <c r="B86">
        <v>5639</v>
      </c>
      <c r="C86">
        <v>5639</v>
      </c>
      <c r="D86">
        <v>7160</v>
      </c>
      <c r="E86">
        <v>0.5</v>
      </c>
      <c r="F86">
        <v>234207</v>
      </c>
      <c r="G86">
        <v>60.01</v>
      </c>
      <c r="H86">
        <v>61.72</v>
      </c>
      <c r="I86">
        <v>240808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1.773E-4</v>
      </c>
      <c r="B87">
        <v>5639</v>
      </c>
      <c r="C87">
        <v>5639</v>
      </c>
      <c r="D87">
        <v>7166</v>
      </c>
      <c r="E87">
        <v>0.48</v>
      </c>
      <c r="F87">
        <v>224495</v>
      </c>
      <c r="G87">
        <v>58.69</v>
      </c>
      <c r="H87">
        <v>60.32</v>
      </c>
      <c r="I87">
        <v>230265</v>
      </c>
      <c r="J87" t="s">
        <v>154</v>
      </c>
      <c r="L87">
        <f>MIN(B83:B87)</f>
        <v>5639</v>
      </c>
      <c r="M87">
        <f>MAX(C83:C87)</f>
        <v>5639</v>
      </c>
      <c r="N87">
        <f>MIN(D83:D87)</f>
        <v>7157</v>
      </c>
      <c r="O87">
        <f>MAX(D83:D87)</f>
        <v>7166</v>
      </c>
    </row>
    <row r="88" spans="1:15" x14ac:dyDescent="0.25">
      <c r="A88">
        <v>1.126E-4</v>
      </c>
      <c r="B88">
        <v>8880</v>
      </c>
      <c r="C88">
        <v>8880</v>
      </c>
      <c r="D88">
        <v>10758</v>
      </c>
      <c r="E88">
        <v>0.5</v>
      </c>
      <c r="F88">
        <v>235101</v>
      </c>
      <c r="G88">
        <v>59.28</v>
      </c>
      <c r="H88">
        <v>60.74</v>
      </c>
      <c r="I88">
        <v>240268</v>
      </c>
      <c r="J88" t="s">
        <v>155</v>
      </c>
    </row>
    <row r="89" spans="1:15" x14ac:dyDescent="0.25">
      <c r="A89">
        <v>1.126E-4</v>
      </c>
      <c r="B89">
        <v>8880</v>
      </c>
      <c r="C89">
        <v>8880</v>
      </c>
      <c r="D89">
        <v>10751</v>
      </c>
      <c r="E89">
        <v>0.49</v>
      </c>
      <c r="F89">
        <v>234998</v>
      </c>
      <c r="G89">
        <v>59.27</v>
      </c>
      <c r="H89">
        <v>60.71</v>
      </c>
      <c r="I89">
        <v>240083</v>
      </c>
      <c r="J89" t="s">
        <v>156</v>
      </c>
    </row>
    <row r="90" spans="1:15" x14ac:dyDescent="0.25">
      <c r="A90">
        <v>1.126E-4</v>
      </c>
      <c r="B90">
        <v>8880</v>
      </c>
      <c r="C90">
        <v>8880</v>
      </c>
      <c r="D90">
        <v>10767</v>
      </c>
      <c r="E90">
        <v>0.61</v>
      </c>
      <c r="F90">
        <v>232139</v>
      </c>
      <c r="G90">
        <v>60.06</v>
      </c>
      <c r="H90">
        <v>61.61</v>
      </c>
      <c r="I90">
        <v>237745</v>
      </c>
      <c r="J90" t="s">
        <v>157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1.126E-4</v>
      </c>
      <c r="B91">
        <v>8880</v>
      </c>
      <c r="C91">
        <v>8880</v>
      </c>
      <c r="D91">
        <v>10778</v>
      </c>
      <c r="E91">
        <v>0.52</v>
      </c>
      <c r="F91">
        <v>229455</v>
      </c>
      <c r="G91">
        <v>59.29</v>
      </c>
      <c r="H91">
        <v>60.95</v>
      </c>
      <c r="I91">
        <v>235471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1.126E-4</v>
      </c>
      <c r="B92">
        <v>8880</v>
      </c>
      <c r="C92">
        <v>8880</v>
      </c>
      <c r="D92">
        <v>10736</v>
      </c>
      <c r="E92">
        <v>0.54</v>
      </c>
      <c r="F92">
        <v>231662</v>
      </c>
      <c r="G92">
        <v>59.55</v>
      </c>
      <c r="H92">
        <v>61.3</v>
      </c>
      <c r="I92">
        <v>237918</v>
      </c>
      <c r="J92" t="s">
        <v>159</v>
      </c>
      <c r="L92">
        <f>MIN(B88:B92)</f>
        <v>8880</v>
      </c>
      <c r="M92">
        <f>MAX(C88:C92)</f>
        <v>8880</v>
      </c>
      <c r="N92">
        <f>MIN(D88:D92)</f>
        <v>10736</v>
      </c>
      <c r="O92">
        <f>MAX(D88:D92)</f>
        <v>10778</v>
      </c>
    </row>
    <row r="93" spans="1:15" x14ac:dyDescent="0.25">
      <c r="A93">
        <v>3.0600000000000001E-4</v>
      </c>
      <c r="B93">
        <v>3267</v>
      </c>
      <c r="C93">
        <v>3267</v>
      </c>
      <c r="D93">
        <v>6286</v>
      </c>
      <c r="E93">
        <v>0.45</v>
      </c>
      <c r="F93">
        <v>252486</v>
      </c>
      <c r="G93">
        <v>59.16</v>
      </c>
      <c r="H93">
        <v>60.97</v>
      </c>
      <c r="I93">
        <v>259558</v>
      </c>
      <c r="J93" t="s">
        <v>160</v>
      </c>
    </row>
    <row r="94" spans="1:15" x14ac:dyDescent="0.25">
      <c r="A94">
        <v>3.0600000000000001E-4</v>
      </c>
      <c r="B94">
        <v>3267</v>
      </c>
      <c r="C94">
        <v>3267</v>
      </c>
      <c r="D94">
        <v>6226</v>
      </c>
      <c r="E94">
        <v>0.5</v>
      </c>
      <c r="F94">
        <v>275267</v>
      </c>
      <c r="G94">
        <v>59.52</v>
      </c>
      <c r="H94">
        <v>61.46</v>
      </c>
      <c r="I94">
        <v>283625</v>
      </c>
      <c r="J94" t="s">
        <v>161</v>
      </c>
    </row>
    <row r="95" spans="1:15" x14ac:dyDescent="0.25">
      <c r="A95">
        <v>3.0600000000000001E-4</v>
      </c>
      <c r="B95">
        <v>3267</v>
      </c>
      <c r="C95">
        <v>3267</v>
      </c>
      <c r="D95">
        <v>6254</v>
      </c>
      <c r="E95">
        <v>0.49</v>
      </c>
      <c r="F95">
        <v>262661</v>
      </c>
      <c r="G95">
        <v>58.6</v>
      </c>
      <c r="H95">
        <v>60.43</v>
      </c>
      <c r="I95">
        <v>270083</v>
      </c>
      <c r="J95" t="s">
        <v>162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3.0600000000000001E-4</v>
      </c>
      <c r="B96">
        <v>3267</v>
      </c>
      <c r="C96">
        <v>3267</v>
      </c>
      <c r="D96">
        <v>6237</v>
      </c>
      <c r="E96">
        <v>0.43</v>
      </c>
      <c r="F96">
        <v>280171</v>
      </c>
      <c r="G96">
        <v>58.95</v>
      </c>
      <c r="H96">
        <v>60.83</v>
      </c>
      <c r="I96">
        <v>288296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3.0600000000000001E-4</v>
      </c>
      <c r="B97">
        <v>3267</v>
      </c>
      <c r="C97">
        <v>3267</v>
      </c>
      <c r="D97">
        <v>6231</v>
      </c>
      <c r="E97">
        <v>0.49</v>
      </c>
      <c r="F97">
        <v>279469</v>
      </c>
      <c r="G97">
        <v>59.24</v>
      </c>
      <c r="H97">
        <v>61.03</v>
      </c>
      <c r="I97">
        <v>286548</v>
      </c>
      <c r="J97" t="s">
        <v>164</v>
      </c>
      <c r="L97">
        <f>MIN(B93:B97)</f>
        <v>3267</v>
      </c>
      <c r="M97">
        <f>MAX(C93:C97)</f>
        <v>3267</v>
      </c>
      <c r="N97">
        <f>MIN(D93:D97)</f>
        <v>6226</v>
      </c>
      <c r="O97">
        <f>MAX(D93:D97)</f>
        <v>6286</v>
      </c>
    </row>
    <row r="98" spans="1:15" x14ac:dyDescent="0.25">
      <c r="A98">
        <v>1.5562E-4</v>
      </c>
      <c r="B98">
        <v>6425</v>
      </c>
      <c r="C98">
        <v>6425</v>
      </c>
      <c r="D98">
        <v>8201</v>
      </c>
      <c r="E98">
        <v>0.46</v>
      </c>
      <c r="F98">
        <v>224183</v>
      </c>
      <c r="G98">
        <v>58.96</v>
      </c>
      <c r="H98">
        <v>60.83</v>
      </c>
      <c r="I98">
        <v>231055</v>
      </c>
      <c r="J98" t="s">
        <v>165</v>
      </c>
    </row>
    <row r="99" spans="1:15" x14ac:dyDescent="0.25">
      <c r="A99">
        <v>1.5562E-4</v>
      </c>
      <c r="B99">
        <v>6425</v>
      </c>
      <c r="C99">
        <v>6425</v>
      </c>
      <c r="D99">
        <v>8197</v>
      </c>
      <c r="E99">
        <v>0.46</v>
      </c>
      <c r="F99">
        <v>235265</v>
      </c>
      <c r="G99">
        <v>58.41</v>
      </c>
      <c r="H99">
        <v>60.18</v>
      </c>
      <c r="I99">
        <v>242128</v>
      </c>
      <c r="J99" t="s">
        <v>166</v>
      </c>
    </row>
    <row r="100" spans="1:15" x14ac:dyDescent="0.25">
      <c r="A100">
        <v>1.5562E-4</v>
      </c>
      <c r="B100">
        <v>6425</v>
      </c>
      <c r="C100">
        <v>6425</v>
      </c>
      <c r="D100">
        <v>8206</v>
      </c>
      <c r="E100">
        <v>0.56000000000000005</v>
      </c>
      <c r="F100">
        <v>237733</v>
      </c>
      <c r="G100">
        <v>59.46</v>
      </c>
      <c r="H100">
        <v>61.08</v>
      </c>
      <c r="I100">
        <v>243880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1.5562E-4</v>
      </c>
      <c r="B101">
        <v>6425</v>
      </c>
      <c r="C101">
        <v>6425</v>
      </c>
      <c r="D101">
        <v>8204</v>
      </c>
      <c r="E101">
        <v>0.6</v>
      </c>
      <c r="F101">
        <v>236832</v>
      </c>
      <c r="G101">
        <v>58.82</v>
      </c>
      <c r="H101">
        <v>60.62</v>
      </c>
      <c r="I101">
        <v>244350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1.5562E-4</v>
      </c>
      <c r="B102">
        <v>6425</v>
      </c>
      <c r="C102">
        <v>6425</v>
      </c>
      <c r="D102">
        <v>8196</v>
      </c>
      <c r="E102">
        <v>0.48</v>
      </c>
      <c r="F102">
        <v>239767</v>
      </c>
      <c r="G102">
        <v>59.29</v>
      </c>
      <c r="H102">
        <v>61.05</v>
      </c>
      <c r="I102">
        <v>246801</v>
      </c>
      <c r="J102" t="s">
        <v>169</v>
      </c>
      <c r="L102">
        <f>MIN(B98:B102)</f>
        <v>6425</v>
      </c>
      <c r="M102">
        <f>MAX(C98:C102)</f>
        <v>6425</v>
      </c>
      <c r="N102">
        <f>MIN(D98:D102)</f>
        <v>8196</v>
      </c>
      <c r="O102">
        <f>MAX(D98:D102)</f>
        <v>8206</v>
      </c>
    </row>
    <row r="103" spans="1:15" x14ac:dyDescent="0.25">
      <c r="A103">
        <v>1.3952999999999999E-4</v>
      </c>
      <c r="B103">
        <v>7166</v>
      </c>
      <c r="C103">
        <v>7166</v>
      </c>
      <c r="D103">
        <v>8580</v>
      </c>
      <c r="E103">
        <v>0.43</v>
      </c>
      <c r="F103">
        <v>234689</v>
      </c>
      <c r="G103">
        <v>58.81</v>
      </c>
      <c r="H103">
        <v>60.61</v>
      </c>
      <c r="I103">
        <v>241422</v>
      </c>
      <c r="J103" t="s">
        <v>170</v>
      </c>
    </row>
    <row r="104" spans="1:15" x14ac:dyDescent="0.25">
      <c r="A104">
        <v>1.3952999999999999E-4</v>
      </c>
      <c r="B104">
        <v>7166</v>
      </c>
      <c r="C104">
        <v>7166</v>
      </c>
      <c r="D104">
        <v>8578</v>
      </c>
      <c r="E104">
        <v>0.54</v>
      </c>
      <c r="F104">
        <v>233492</v>
      </c>
      <c r="G104">
        <v>59.65</v>
      </c>
      <c r="H104">
        <v>61.46</v>
      </c>
      <c r="I104">
        <v>240203</v>
      </c>
      <c r="J104" t="s">
        <v>171</v>
      </c>
    </row>
    <row r="105" spans="1:15" x14ac:dyDescent="0.25">
      <c r="A105">
        <v>1.3952999999999999E-4</v>
      </c>
      <c r="B105">
        <v>7166</v>
      </c>
      <c r="C105">
        <v>7166</v>
      </c>
      <c r="D105">
        <v>8588</v>
      </c>
      <c r="E105">
        <v>0.54</v>
      </c>
      <c r="F105">
        <v>233372</v>
      </c>
      <c r="G105">
        <v>59.22</v>
      </c>
      <c r="H105">
        <v>61.22</v>
      </c>
      <c r="I105">
        <v>240877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1.3952999999999999E-4</v>
      </c>
      <c r="B106">
        <v>7166</v>
      </c>
      <c r="C106">
        <v>7166</v>
      </c>
      <c r="D106">
        <v>8586</v>
      </c>
      <c r="E106">
        <v>0.49</v>
      </c>
      <c r="F106">
        <v>238005</v>
      </c>
      <c r="G106">
        <v>59.48</v>
      </c>
      <c r="H106">
        <v>61.37</v>
      </c>
      <c r="I106">
        <v>244899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1.3952999999999999E-4</v>
      </c>
      <c r="B107">
        <v>7166</v>
      </c>
      <c r="C107">
        <v>7166</v>
      </c>
      <c r="D107">
        <v>8579</v>
      </c>
      <c r="E107">
        <v>0.52</v>
      </c>
      <c r="F107">
        <v>239808</v>
      </c>
      <c r="G107">
        <v>59.47</v>
      </c>
      <c r="H107">
        <v>61.19</v>
      </c>
      <c r="I107">
        <v>245911</v>
      </c>
      <c r="J107" t="s">
        <v>174</v>
      </c>
      <c r="L107">
        <f>MIN(B103:B107)</f>
        <v>7166</v>
      </c>
      <c r="M107">
        <f>MAX(C103:C107)</f>
        <v>7166</v>
      </c>
      <c r="N107">
        <f>MIN(D103:D107)</f>
        <v>8578</v>
      </c>
      <c r="O107">
        <f>MAX(D103:D107)</f>
        <v>8588</v>
      </c>
    </row>
    <row r="108" spans="1:15" x14ac:dyDescent="0.25">
      <c r="A108">
        <v>1.3821999999999999E-4</v>
      </c>
      <c r="B108">
        <v>7234</v>
      </c>
      <c r="C108">
        <v>7234</v>
      </c>
      <c r="D108">
        <v>9004</v>
      </c>
      <c r="E108">
        <v>0.46</v>
      </c>
      <c r="F108">
        <v>236564</v>
      </c>
      <c r="G108">
        <v>59.18</v>
      </c>
      <c r="H108">
        <v>60.79</v>
      </c>
      <c r="I108">
        <v>242880</v>
      </c>
      <c r="J108" t="s">
        <v>175</v>
      </c>
    </row>
    <row r="109" spans="1:15" x14ac:dyDescent="0.25">
      <c r="A109">
        <v>1.3821999999999999E-4</v>
      </c>
      <c r="B109">
        <v>7234</v>
      </c>
      <c r="C109">
        <v>7234</v>
      </c>
      <c r="D109">
        <v>9009</v>
      </c>
      <c r="E109">
        <v>0.54</v>
      </c>
      <c r="F109">
        <v>236794</v>
      </c>
      <c r="G109">
        <v>58.63</v>
      </c>
      <c r="H109">
        <v>60.19</v>
      </c>
      <c r="I109">
        <v>242415</v>
      </c>
      <c r="J109" t="s">
        <v>176</v>
      </c>
    </row>
    <row r="110" spans="1:15" x14ac:dyDescent="0.25">
      <c r="A110">
        <v>1.3821999999999999E-4</v>
      </c>
      <c r="B110">
        <v>7234</v>
      </c>
      <c r="C110">
        <v>7234</v>
      </c>
      <c r="D110">
        <v>9002</v>
      </c>
      <c r="E110">
        <v>0.5</v>
      </c>
      <c r="F110">
        <v>224516</v>
      </c>
      <c r="G110">
        <v>58.54</v>
      </c>
      <c r="H110">
        <v>60.34</v>
      </c>
      <c r="I110">
        <v>231039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1.3821999999999999E-4</v>
      </c>
      <c r="B111">
        <v>7234</v>
      </c>
      <c r="C111">
        <v>7234</v>
      </c>
      <c r="D111">
        <v>9000</v>
      </c>
      <c r="E111">
        <v>0.44</v>
      </c>
      <c r="F111">
        <v>235248</v>
      </c>
      <c r="G111">
        <v>59.54</v>
      </c>
      <c r="H111">
        <v>61.23</v>
      </c>
      <c r="I111">
        <v>241841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1.3821999999999999E-4</v>
      </c>
      <c r="B112">
        <v>7234</v>
      </c>
      <c r="C112">
        <v>7234</v>
      </c>
      <c r="D112">
        <v>8998</v>
      </c>
      <c r="E112">
        <v>0.44</v>
      </c>
      <c r="F112">
        <v>227356</v>
      </c>
      <c r="G112">
        <v>58.84</v>
      </c>
      <c r="H112">
        <v>60.5</v>
      </c>
      <c r="I112">
        <v>233215</v>
      </c>
      <c r="J112" t="s">
        <v>179</v>
      </c>
      <c r="L112">
        <f>MIN(B108:B112)</f>
        <v>7234</v>
      </c>
      <c r="M112">
        <f>MAX(C108:C112)</f>
        <v>7234</v>
      </c>
      <c r="N112">
        <f>MIN(D108:D112)</f>
        <v>8998</v>
      </c>
      <c r="O112">
        <f>MAX(D108:D112)</f>
        <v>9009</v>
      </c>
    </row>
    <row r="113" spans="1:15" x14ac:dyDescent="0.25">
      <c r="A113">
        <v>1.4135999999999999E-4</v>
      </c>
      <c r="B113">
        <v>7073</v>
      </c>
      <c r="C113">
        <v>7073</v>
      </c>
      <c r="D113">
        <v>8676</v>
      </c>
      <c r="E113">
        <v>0.48</v>
      </c>
      <c r="F113">
        <v>229953</v>
      </c>
      <c r="G113">
        <v>59.53</v>
      </c>
      <c r="H113">
        <v>61.04</v>
      </c>
      <c r="I113">
        <v>235144</v>
      </c>
      <c r="J113" t="s">
        <v>180</v>
      </c>
    </row>
    <row r="114" spans="1:15" x14ac:dyDescent="0.25">
      <c r="A114">
        <v>1.4135999999999999E-4</v>
      </c>
      <c r="B114">
        <v>7073</v>
      </c>
      <c r="C114">
        <v>7073</v>
      </c>
      <c r="D114">
        <v>8672</v>
      </c>
      <c r="E114">
        <v>0.45</v>
      </c>
      <c r="F114">
        <v>232874</v>
      </c>
      <c r="G114">
        <v>58.95</v>
      </c>
      <c r="H114">
        <v>60.63</v>
      </c>
      <c r="I114">
        <v>238753</v>
      </c>
      <c r="J114" t="s">
        <v>181</v>
      </c>
    </row>
    <row r="115" spans="1:15" x14ac:dyDescent="0.25">
      <c r="A115">
        <v>1.4135999999999999E-4</v>
      </c>
      <c r="B115">
        <v>7073</v>
      </c>
      <c r="C115">
        <v>7073</v>
      </c>
      <c r="D115">
        <v>8662</v>
      </c>
      <c r="E115">
        <v>0.51</v>
      </c>
      <c r="F115">
        <v>231400</v>
      </c>
      <c r="G115">
        <v>59.84</v>
      </c>
      <c r="H115">
        <v>61.49</v>
      </c>
      <c r="I115">
        <v>237132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1.4135999999999999E-4</v>
      </c>
      <c r="B116">
        <v>7073</v>
      </c>
      <c r="C116">
        <v>7073</v>
      </c>
      <c r="D116">
        <v>8662</v>
      </c>
      <c r="E116">
        <v>0.56999999999999995</v>
      </c>
      <c r="F116">
        <v>229780</v>
      </c>
      <c r="G116">
        <v>58.74</v>
      </c>
      <c r="H116">
        <v>60.52</v>
      </c>
      <c r="I116">
        <v>236709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1.4135999999999999E-4</v>
      </c>
      <c r="B117">
        <v>7073</v>
      </c>
      <c r="C117">
        <v>7073</v>
      </c>
      <c r="D117">
        <v>8676</v>
      </c>
      <c r="E117">
        <v>0.49</v>
      </c>
      <c r="F117">
        <v>226050</v>
      </c>
      <c r="G117">
        <v>58.8</v>
      </c>
      <c r="H117">
        <v>60.45</v>
      </c>
      <c r="I117">
        <v>231903</v>
      </c>
      <c r="J117" t="s">
        <v>184</v>
      </c>
      <c r="L117">
        <f>MIN(B113:B117)</f>
        <v>7073</v>
      </c>
      <c r="M117">
        <f>MAX(C113:C117)</f>
        <v>7073</v>
      </c>
      <c r="N117">
        <f>MIN(D113:D117)</f>
        <v>8662</v>
      </c>
      <c r="O117">
        <f>MAX(D113:D117)</f>
        <v>8676</v>
      </c>
    </row>
    <row r="118" spans="1:15" x14ac:dyDescent="0.25">
      <c r="A118">
        <v>1.8594E-4</v>
      </c>
      <c r="B118">
        <v>5377</v>
      </c>
      <c r="C118">
        <v>5377</v>
      </c>
      <c r="D118">
        <v>7561</v>
      </c>
      <c r="E118">
        <v>0.51</v>
      </c>
      <c r="F118">
        <v>242405</v>
      </c>
      <c r="G118">
        <v>59.3</v>
      </c>
      <c r="H118">
        <v>60.92</v>
      </c>
      <c r="I118">
        <v>248570</v>
      </c>
      <c r="J118" t="s">
        <v>185</v>
      </c>
    </row>
    <row r="119" spans="1:15" x14ac:dyDescent="0.25">
      <c r="A119">
        <v>1.8594E-4</v>
      </c>
      <c r="B119">
        <v>5377</v>
      </c>
      <c r="C119">
        <v>5377</v>
      </c>
      <c r="D119">
        <v>7554</v>
      </c>
      <c r="E119">
        <v>0.4</v>
      </c>
      <c r="F119">
        <v>236530</v>
      </c>
      <c r="G119">
        <v>59.81</v>
      </c>
      <c r="H119">
        <v>61.45</v>
      </c>
      <c r="I119">
        <v>242572</v>
      </c>
      <c r="J119" t="s">
        <v>186</v>
      </c>
    </row>
    <row r="120" spans="1:15" x14ac:dyDescent="0.25">
      <c r="A120">
        <v>1.8594E-4</v>
      </c>
      <c r="B120">
        <v>5377</v>
      </c>
      <c r="C120">
        <v>5377</v>
      </c>
      <c r="D120">
        <v>7549</v>
      </c>
      <c r="E120">
        <v>0.51</v>
      </c>
      <c r="F120">
        <v>241247</v>
      </c>
      <c r="G120">
        <v>59.72</v>
      </c>
      <c r="H120">
        <v>61.33</v>
      </c>
      <c r="I120">
        <v>247389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1.8594E-4</v>
      </c>
      <c r="B121">
        <v>5377</v>
      </c>
      <c r="C121">
        <v>5377</v>
      </c>
      <c r="D121">
        <v>7553</v>
      </c>
      <c r="E121">
        <v>0.43</v>
      </c>
      <c r="F121">
        <v>235560</v>
      </c>
      <c r="G121">
        <v>59.33</v>
      </c>
      <c r="H121">
        <v>60.94</v>
      </c>
      <c r="I121">
        <v>241847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1.8594E-4</v>
      </c>
      <c r="B122">
        <v>5377</v>
      </c>
      <c r="C122">
        <v>5377</v>
      </c>
      <c r="D122">
        <v>7545</v>
      </c>
      <c r="E122">
        <v>0.55000000000000004</v>
      </c>
      <c r="F122">
        <v>243888</v>
      </c>
      <c r="G122">
        <v>59.23</v>
      </c>
      <c r="H122">
        <v>60.68</v>
      </c>
      <c r="I122">
        <v>249333</v>
      </c>
      <c r="J122" t="s">
        <v>189</v>
      </c>
      <c r="L122">
        <f>MIN(B118:B122)</f>
        <v>5377</v>
      </c>
      <c r="M122">
        <f>MAX(C118:C122)</f>
        <v>5377</v>
      </c>
      <c r="N122">
        <f>MIN(D118:D122)</f>
        <v>7545</v>
      </c>
      <c r="O122">
        <f>MAX(D118:D122)</f>
        <v>7561</v>
      </c>
    </row>
    <row r="123" spans="1:15" x14ac:dyDescent="0.25">
      <c r="A123">
        <v>1.4109999999999999E-4</v>
      </c>
      <c r="B123">
        <v>7086</v>
      </c>
      <c r="C123">
        <v>7086</v>
      </c>
      <c r="D123">
        <v>9481</v>
      </c>
      <c r="E123">
        <v>0.46</v>
      </c>
      <c r="F123">
        <v>231698</v>
      </c>
      <c r="G123">
        <v>59.18</v>
      </c>
      <c r="H123">
        <v>61.28</v>
      </c>
      <c r="I123">
        <v>239669</v>
      </c>
      <c r="J123" t="s">
        <v>190</v>
      </c>
    </row>
    <row r="124" spans="1:15" x14ac:dyDescent="0.25">
      <c r="A124">
        <v>1.4109999999999999E-4</v>
      </c>
      <c r="B124">
        <v>7086</v>
      </c>
      <c r="C124">
        <v>7086</v>
      </c>
      <c r="D124">
        <v>9500</v>
      </c>
      <c r="E124">
        <v>0.43</v>
      </c>
      <c r="F124">
        <v>226655</v>
      </c>
      <c r="G124">
        <v>58.5</v>
      </c>
      <c r="H124">
        <v>60.38</v>
      </c>
      <c r="I124">
        <v>233880</v>
      </c>
      <c r="J124" t="s">
        <v>191</v>
      </c>
    </row>
    <row r="125" spans="1:15" x14ac:dyDescent="0.25">
      <c r="A125">
        <v>1.4109999999999999E-4</v>
      </c>
      <c r="B125">
        <v>7086</v>
      </c>
      <c r="C125">
        <v>7086</v>
      </c>
      <c r="D125">
        <v>9457</v>
      </c>
      <c r="E125">
        <v>0.32</v>
      </c>
      <c r="F125">
        <v>244079</v>
      </c>
      <c r="G125">
        <v>59.91</v>
      </c>
      <c r="H125">
        <v>61.95</v>
      </c>
      <c r="I125">
        <v>251942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1.4109999999999999E-4</v>
      </c>
      <c r="B126">
        <v>7086</v>
      </c>
      <c r="C126">
        <v>7086</v>
      </c>
      <c r="D126">
        <v>9493</v>
      </c>
      <c r="E126">
        <v>0.39</v>
      </c>
      <c r="F126">
        <v>238570</v>
      </c>
      <c r="G126">
        <v>59.54</v>
      </c>
      <c r="H126">
        <v>61.55</v>
      </c>
      <c r="I126">
        <v>245424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1.4109999999999999E-4</v>
      </c>
      <c r="B127">
        <v>7086</v>
      </c>
      <c r="C127">
        <v>7086</v>
      </c>
      <c r="D127">
        <v>9481</v>
      </c>
      <c r="E127">
        <v>0.41</v>
      </c>
      <c r="F127">
        <v>237188</v>
      </c>
      <c r="G127">
        <v>59.73</v>
      </c>
      <c r="H127">
        <v>61.49</v>
      </c>
      <c r="I127">
        <v>243356</v>
      </c>
      <c r="J127" t="s">
        <v>194</v>
      </c>
      <c r="L127">
        <f>MIN(B123:B127)</f>
        <v>7086</v>
      </c>
      <c r="M127">
        <f>MAX(C123:C127)</f>
        <v>7086</v>
      </c>
      <c r="N127">
        <f>MIN(D123:D127)</f>
        <v>9457</v>
      </c>
      <c r="O127">
        <f>MAX(D123:D127)</f>
        <v>9500</v>
      </c>
    </row>
    <row r="128" spans="1:15" x14ac:dyDescent="0.25">
      <c r="A128">
        <v>1.3407E-4</v>
      </c>
      <c r="B128">
        <v>7458</v>
      </c>
      <c r="C128">
        <v>7458</v>
      </c>
      <c r="D128">
        <v>8891</v>
      </c>
      <c r="E128">
        <v>0.51</v>
      </c>
      <c r="F128">
        <v>218789</v>
      </c>
      <c r="G128">
        <v>58.76</v>
      </c>
      <c r="H128">
        <v>60.3</v>
      </c>
      <c r="I128">
        <v>224430</v>
      </c>
      <c r="J128" t="s">
        <v>195</v>
      </c>
    </row>
    <row r="129" spans="1:15" x14ac:dyDescent="0.25">
      <c r="A129">
        <v>1.3407E-4</v>
      </c>
      <c r="B129">
        <v>7458</v>
      </c>
      <c r="C129">
        <v>7458</v>
      </c>
      <c r="D129">
        <v>8869</v>
      </c>
      <c r="E129">
        <v>0.52</v>
      </c>
      <c r="F129">
        <v>223724</v>
      </c>
      <c r="G129">
        <v>59.82</v>
      </c>
      <c r="H129">
        <v>61.31</v>
      </c>
      <c r="I129">
        <v>229288</v>
      </c>
      <c r="J129" t="s">
        <v>196</v>
      </c>
    </row>
    <row r="130" spans="1:15" x14ac:dyDescent="0.25">
      <c r="A130">
        <v>1.3407E-4</v>
      </c>
      <c r="B130">
        <v>7458</v>
      </c>
      <c r="C130">
        <v>7458</v>
      </c>
      <c r="D130">
        <v>8861</v>
      </c>
      <c r="E130">
        <v>0.51</v>
      </c>
      <c r="F130">
        <v>220277</v>
      </c>
      <c r="G130">
        <v>59.33</v>
      </c>
      <c r="H130">
        <v>61.02</v>
      </c>
      <c r="I130">
        <v>226496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1.3407E-4</v>
      </c>
      <c r="B131">
        <v>7458</v>
      </c>
      <c r="C131">
        <v>7458</v>
      </c>
      <c r="D131">
        <v>8873</v>
      </c>
      <c r="E131">
        <v>0.54</v>
      </c>
      <c r="F131">
        <v>226655</v>
      </c>
      <c r="G131">
        <v>59.84</v>
      </c>
      <c r="H131">
        <v>61.4</v>
      </c>
      <c r="I131">
        <v>232260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1.3407E-4</v>
      </c>
      <c r="B132">
        <v>7458</v>
      </c>
      <c r="C132">
        <v>7458</v>
      </c>
      <c r="D132">
        <v>8873</v>
      </c>
      <c r="E132">
        <v>0.56000000000000005</v>
      </c>
      <c r="F132">
        <v>221932</v>
      </c>
      <c r="G132">
        <v>59.52</v>
      </c>
      <c r="H132">
        <v>60.99</v>
      </c>
      <c r="I132">
        <v>227108</v>
      </c>
      <c r="J132" t="s">
        <v>199</v>
      </c>
      <c r="L132">
        <f>MIN(B128:B132)</f>
        <v>7458</v>
      </c>
      <c r="M132">
        <f>MAX(C128:C132)</f>
        <v>7458</v>
      </c>
      <c r="N132">
        <f>MIN(D128:D132)</f>
        <v>8861</v>
      </c>
      <c r="O132">
        <f>MAX(D128:D132)</f>
        <v>8891</v>
      </c>
    </row>
    <row r="133" spans="1:15" x14ac:dyDescent="0.25">
      <c r="A133">
        <v>1.0941E-4</v>
      </c>
      <c r="B133">
        <v>9139</v>
      </c>
      <c r="C133">
        <v>9139</v>
      </c>
      <c r="D133">
        <v>10521</v>
      </c>
      <c r="E133">
        <v>0.44</v>
      </c>
      <c r="F133">
        <v>237467</v>
      </c>
      <c r="G133">
        <v>58.74</v>
      </c>
      <c r="H133">
        <v>60.26</v>
      </c>
      <c r="I133">
        <v>243471</v>
      </c>
      <c r="J133" t="s">
        <v>200</v>
      </c>
    </row>
    <row r="134" spans="1:15" x14ac:dyDescent="0.25">
      <c r="A134">
        <v>1.0941E-4</v>
      </c>
      <c r="B134">
        <v>9139</v>
      </c>
      <c r="C134">
        <v>9139</v>
      </c>
      <c r="D134">
        <v>10538</v>
      </c>
      <c r="E134">
        <v>0.45</v>
      </c>
      <c r="F134">
        <v>235061</v>
      </c>
      <c r="G134">
        <v>59.99</v>
      </c>
      <c r="H134">
        <v>61.5</v>
      </c>
      <c r="I134">
        <v>240570</v>
      </c>
      <c r="J134" t="s">
        <v>201</v>
      </c>
    </row>
    <row r="135" spans="1:15" x14ac:dyDescent="0.25">
      <c r="A135">
        <v>1.0941E-4</v>
      </c>
      <c r="B135">
        <v>9139</v>
      </c>
      <c r="C135">
        <v>9139</v>
      </c>
      <c r="D135">
        <v>10523</v>
      </c>
      <c r="E135">
        <v>0.49</v>
      </c>
      <c r="F135">
        <v>231139</v>
      </c>
      <c r="G135">
        <v>59.8</v>
      </c>
      <c r="H135">
        <v>61.34</v>
      </c>
      <c r="I135">
        <v>236973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1.0941E-4</v>
      </c>
      <c r="B136">
        <v>9139</v>
      </c>
      <c r="C136">
        <v>9139</v>
      </c>
      <c r="D136">
        <v>10529</v>
      </c>
      <c r="E136">
        <v>0.52</v>
      </c>
      <c r="F136">
        <v>224423</v>
      </c>
      <c r="G136">
        <v>59.35</v>
      </c>
      <c r="H136">
        <v>60.85</v>
      </c>
      <c r="I136">
        <v>229668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1.0941E-4</v>
      </c>
      <c r="B137">
        <v>9139</v>
      </c>
      <c r="C137">
        <v>9139</v>
      </c>
      <c r="D137">
        <v>10531</v>
      </c>
      <c r="E137">
        <v>0.45</v>
      </c>
      <c r="F137">
        <v>232915</v>
      </c>
      <c r="G137">
        <v>59.61</v>
      </c>
      <c r="H137">
        <v>61.09</v>
      </c>
      <c r="I137">
        <v>238276</v>
      </c>
      <c r="J137" t="s">
        <v>204</v>
      </c>
      <c r="L137">
        <f>MIN(B133:B137)</f>
        <v>9139</v>
      </c>
      <c r="M137">
        <f>MAX(C133:C137)</f>
        <v>9139</v>
      </c>
      <c r="N137">
        <f>MIN(D133:D137)</f>
        <v>10521</v>
      </c>
      <c r="O137">
        <f>MAX(D133:D137)</f>
        <v>10538</v>
      </c>
    </row>
    <row r="138" spans="1:15" x14ac:dyDescent="0.25">
      <c r="A138">
        <v>1.3045999999999999E-4</v>
      </c>
      <c r="B138">
        <v>7664</v>
      </c>
      <c r="C138">
        <v>7664</v>
      </c>
      <c r="D138">
        <v>10144</v>
      </c>
      <c r="E138">
        <v>0.48</v>
      </c>
      <c r="F138">
        <v>234366</v>
      </c>
      <c r="G138">
        <v>59.5</v>
      </c>
      <c r="H138">
        <v>61.58</v>
      </c>
      <c r="I138">
        <v>242082</v>
      </c>
      <c r="J138" t="s">
        <v>205</v>
      </c>
    </row>
    <row r="139" spans="1:15" x14ac:dyDescent="0.25">
      <c r="A139">
        <v>1.3045999999999999E-4</v>
      </c>
      <c r="B139">
        <v>7664</v>
      </c>
      <c r="C139">
        <v>7664</v>
      </c>
      <c r="D139">
        <v>10202</v>
      </c>
      <c r="E139">
        <v>0.41</v>
      </c>
      <c r="F139">
        <v>222253</v>
      </c>
      <c r="G139">
        <v>58.73</v>
      </c>
      <c r="H139">
        <v>60.65</v>
      </c>
      <c r="I139">
        <v>228685</v>
      </c>
      <c r="J139" t="s">
        <v>206</v>
      </c>
    </row>
    <row r="140" spans="1:15" x14ac:dyDescent="0.25">
      <c r="A140">
        <v>1.3045999999999999E-4</v>
      </c>
      <c r="B140">
        <v>7664</v>
      </c>
      <c r="C140">
        <v>7664</v>
      </c>
      <c r="D140">
        <v>10185</v>
      </c>
      <c r="E140">
        <v>0.56999999999999995</v>
      </c>
      <c r="F140">
        <v>225988</v>
      </c>
      <c r="G140">
        <v>58.14</v>
      </c>
      <c r="H140">
        <v>60.14</v>
      </c>
      <c r="I140">
        <v>232648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1.3045999999999999E-4</v>
      </c>
      <c r="B141">
        <v>7664</v>
      </c>
      <c r="C141">
        <v>7664</v>
      </c>
      <c r="D141">
        <v>10169</v>
      </c>
      <c r="E141">
        <v>0.51</v>
      </c>
      <c r="F141">
        <v>225479</v>
      </c>
      <c r="G141">
        <v>58.15</v>
      </c>
      <c r="H141">
        <v>60.18</v>
      </c>
      <c r="I141">
        <v>232857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1.3045999999999999E-4</v>
      </c>
      <c r="B142">
        <v>7664</v>
      </c>
      <c r="C142">
        <v>7664</v>
      </c>
      <c r="D142">
        <v>10188</v>
      </c>
      <c r="E142">
        <v>0.38</v>
      </c>
      <c r="F142">
        <v>221921</v>
      </c>
      <c r="G142">
        <v>59.73</v>
      </c>
      <c r="H142">
        <v>61.75</v>
      </c>
      <c r="I142">
        <v>228167</v>
      </c>
      <c r="J142" t="s">
        <v>209</v>
      </c>
      <c r="L142">
        <f>MIN(B138:B142)</f>
        <v>7664</v>
      </c>
      <c r="M142">
        <f>MAX(C138:C142)</f>
        <v>7664</v>
      </c>
      <c r="N142">
        <f>MIN(D138:D142)</f>
        <v>10144</v>
      </c>
      <c r="O142">
        <f>MAX(D138:D142)</f>
        <v>10202</v>
      </c>
    </row>
    <row r="143" spans="1:15" x14ac:dyDescent="0.25">
      <c r="A143">
        <v>1.6625E-4</v>
      </c>
      <c r="B143">
        <v>6014</v>
      </c>
      <c r="C143">
        <v>6014</v>
      </c>
      <c r="D143">
        <v>8437</v>
      </c>
      <c r="E143">
        <v>0.44</v>
      </c>
      <c r="F143">
        <v>234848</v>
      </c>
      <c r="G143">
        <v>60.05</v>
      </c>
      <c r="H143">
        <v>61.77</v>
      </c>
      <c r="I143">
        <v>241143</v>
      </c>
      <c r="J143" t="s">
        <v>210</v>
      </c>
    </row>
    <row r="144" spans="1:15" x14ac:dyDescent="0.25">
      <c r="A144">
        <v>1.6625E-4</v>
      </c>
      <c r="B144">
        <v>6014</v>
      </c>
      <c r="C144">
        <v>6014</v>
      </c>
      <c r="D144">
        <v>8437</v>
      </c>
      <c r="E144">
        <v>0.46</v>
      </c>
      <c r="F144">
        <v>220400</v>
      </c>
      <c r="G144">
        <v>58.9</v>
      </c>
      <c r="H144">
        <v>60.61</v>
      </c>
      <c r="I144">
        <v>226695</v>
      </c>
      <c r="J144" t="s">
        <v>211</v>
      </c>
    </row>
    <row r="145" spans="1:15" x14ac:dyDescent="0.25">
      <c r="A145">
        <v>1.6625E-4</v>
      </c>
      <c r="B145">
        <v>6014</v>
      </c>
      <c r="C145">
        <v>6014</v>
      </c>
      <c r="D145">
        <v>8451</v>
      </c>
      <c r="E145">
        <v>0.54</v>
      </c>
      <c r="F145">
        <v>229009</v>
      </c>
      <c r="G145">
        <v>58.63</v>
      </c>
      <c r="H145">
        <v>60.14</v>
      </c>
      <c r="I145">
        <v>234555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1.6625E-4</v>
      </c>
      <c r="B146">
        <v>6014</v>
      </c>
      <c r="C146">
        <v>6014</v>
      </c>
      <c r="D146">
        <v>8422</v>
      </c>
      <c r="E146">
        <v>0.45</v>
      </c>
      <c r="F146">
        <v>217858</v>
      </c>
      <c r="G146">
        <v>59.53</v>
      </c>
      <c r="H146">
        <v>61.31</v>
      </c>
      <c r="I146">
        <v>224529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1.6625E-4</v>
      </c>
      <c r="B147">
        <v>6014</v>
      </c>
      <c r="C147">
        <v>6014</v>
      </c>
      <c r="D147">
        <v>8437</v>
      </c>
      <c r="E147">
        <v>0.49</v>
      </c>
      <c r="F147">
        <v>225673</v>
      </c>
      <c r="G147">
        <v>59.74</v>
      </c>
      <c r="H147">
        <v>61.51</v>
      </c>
      <c r="I147">
        <v>232201</v>
      </c>
      <c r="J147" t="s">
        <v>214</v>
      </c>
      <c r="L147">
        <f>MIN(B143:B147)</f>
        <v>6014</v>
      </c>
      <c r="M147">
        <f>MAX(C143:C147)</f>
        <v>6014</v>
      </c>
      <c r="N147">
        <f>MIN(D143:D147)</f>
        <v>8422</v>
      </c>
      <c r="O147">
        <f>MAX(D143:D147)</f>
        <v>8451</v>
      </c>
    </row>
    <row r="148" spans="1:15" x14ac:dyDescent="0.25">
      <c r="A148">
        <v>1.8726999999999999E-4</v>
      </c>
      <c r="B148">
        <v>5339</v>
      </c>
      <c r="C148">
        <v>5339</v>
      </c>
      <c r="D148">
        <v>8038</v>
      </c>
      <c r="E148">
        <v>0.41</v>
      </c>
      <c r="F148">
        <v>245415</v>
      </c>
      <c r="G148">
        <v>58.45</v>
      </c>
      <c r="H148">
        <v>60.31</v>
      </c>
      <c r="I148">
        <v>252015</v>
      </c>
      <c r="J148" t="s">
        <v>215</v>
      </c>
    </row>
    <row r="149" spans="1:15" x14ac:dyDescent="0.25">
      <c r="A149">
        <v>1.8726999999999999E-4</v>
      </c>
      <c r="B149">
        <v>5339</v>
      </c>
      <c r="C149">
        <v>5339</v>
      </c>
      <c r="D149">
        <v>8017</v>
      </c>
      <c r="E149">
        <v>0.54</v>
      </c>
      <c r="F149">
        <v>244391</v>
      </c>
      <c r="G149">
        <v>59.57</v>
      </c>
      <c r="H149">
        <v>61.52</v>
      </c>
      <c r="I149">
        <v>251904</v>
      </c>
      <c r="J149" t="s">
        <v>216</v>
      </c>
    </row>
    <row r="150" spans="1:15" x14ac:dyDescent="0.25">
      <c r="A150">
        <v>1.8726999999999999E-4</v>
      </c>
      <c r="B150">
        <v>5339</v>
      </c>
      <c r="C150">
        <v>5339</v>
      </c>
      <c r="D150">
        <v>8038</v>
      </c>
      <c r="E150">
        <v>0.49</v>
      </c>
      <c r="F150">
        <v>233389</v>
      </c>
      <c r="G150">
        <v>58.53</v>
      </c>
      <c r="H150">
        <v>60.57</v>
      </c>
      <c r="I150">
        <v>240918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1.8726999999999999E-4</v>
      </c>
      <c r="B151">
        <v>5339</v>
      </c>
      <c r="C151">
        <v>5339</v>
      </c>
      <c r="D151">
        <v>8028</v>
      </c>
      <c r="E151">
        <v>0.48</v>
      </c>
      <c r="F151">
        <v>252326</v>
      </c>
      <c r="G151">
        <v>59.21</v>
      </c>
      <c r="H151">
        <v>61.1</v>
      </c>
      <c r="I151">
        <v>259999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1.8726999999999999E-4</v>
      </c>
      <c r="B152">
        <v>5339</v>
      </c>
      <c r="C152">
        <v>5339</v>
      </c>
      <c r="D152">
        <v>8026</v>
      </c>
      <c r="E152">
        <v>0.37</v>
      </c>
      <c r="F152">
        <v>255209</v>
      </c>
      <c r="G152">
        <v>59.86</v>
      </c>
      <c r="H152">
        <v>61.91</v>
      </c>
      <c r="I152">
        <v>263184</v>
      </c>
      <c r="J152" t="s">
        <v>219</v>
      </c>
      <c r="L152">
        <f>MIN(B148:B152)</f>
        <v>5339</v>
      </c>
      <c r="M152">
        <f>MAX(C148:C152)</f>
        <v>5339</v>
      </c>
      <c r="N152">
        <f>MIN(D148:D152)</f>
        <v>8017</v>
      </c>
      <c r="O152">
        <f>MAX(D148:D152)</f>
        <v>8038</v>
      </c>
    </row>
    <row r="153" spans="1:15" x14ac:dyDescent="0.25">
      <c r="A153">
        <v>1.5147000000000001E-4</v>
      </c>
      <c r="B153">
        <v>6601</v>
      </c>
      <c r="C153">
        <v>6601</v>
      </c>
      <c r="D153">
        <v>7866</v>
      </c>
      <c r="E153">
        <v>0.51</v>
      </c>
      <c r="F153">
        <v>244109</v>
      </c>
      <c r="G153">
        <v>58.43</v>
      </c>
      <c r="H153">
        <v>60.2</v>
      </c>
      <c r="I153">
        <v>251023</v>
      </c>
      <c r="J153" t="s">
        <v>220</v>
      </c>
    </row>
    <row r="154" spans="1:15" x14ac:dyDescent="0.25">
      <c r="A154">
        <v>1.5147000000000001E-4</v>
      </c>
      <c r="B154">
        <v>6601</v>
      </c>
      <c r="C154">
        <v>6601</v>
      </c>
      <c r="D154">
        <v>7873</v>
      </c>
      <c r="E154">
        <v>0.51</v>
      </c>
      <c r="F154">
        <v>247679</v>
      </c>
      <c r="G154">
        <v>59.71</v>
      </c>
      <c r="H154">
        <v>61.48</v>
      </c>
      <c r="I154">
        <v>254629</v>
      </c>
      <c r="J154" t="s">
        <v>221</v>
      </c>
    </row>
    <row r="155" spans="1:15" x14ac:dyDescent="0.25">
      <c r="A155">
        <v>1.5147000000000001E-4</v>
      </c>
      <c r="B155">
        <v>6601</v>
      </c>
      <c r="C155">
        <v>6601</v>
      </c>
      <c r="D155">
        <v>7872</v>
      </c>
      <c r="E155">
        <v>0.44</v>
      </c>
      <c r="F155">
        <v>250548</v>
      </c>
      <c r="G155">
        <v>59.12</v>
      </c>
      <c r="H155">
        <v>60.92</v>
      </c>
      <c r="I155">
        <v>258008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1.5147000000000001E-4</v>
      </c>
      <c r="B156">
        <v>6601</v>
      </c>
      <c r="C156">
        <v>6601</v>
      </c>
      <c r="D156">
        <v>7881</v>
      </c>
      <c r="E156">
        <v>0.51</v>
      </c>
      <c r="F156">
        <v>233494</v>
      </c>
      <c r="G156">
        <v>59.49</v>
      </c>
      <c r="H156">
        <v>61.33</v>
      </c>
      <c r="I156">
        <v>240369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1.5147000000000001E-4</v>
      </c>
      <c r="B157">
        <v>6601</v>
      </c>
      <c r="C157">
        <v>6601</v>
      </c>
      <c r="D157">
        <v>7867</v>
      </c>
      <c r="E157">
        <v>0.46</v>
      </c>
      <c r="F157">
        <v>243005</v>
      </c>
      <c r="G157">
        <v>59.7</v>
      </c>
      <c r="H157">
        <v>61.32</v>
      </c>
      <c r="I157">
        <v>249163</v>
      </c>
      <c r="J157" t="s">
        <v>224</v>
      </c>
      <c r="L157">
        <f>MIN(B153:B157)</f>
        <v>6601</v>
      </c>
      <c r="M157">
        <f>MAX(C153:C157)</f>
        <v>6601</v>
      </c>
      <c r="N157">
        <f>MIN(D153:D157)</f>
        <v>7866</v>
      </c>
      <c r="O157">
        <f>MAX(D153:D157)</f>
        <v>7881</v>
      </c>
    </row>
    <row r="158" spans="1:15" x14ac:dyDescent="0.25">
      <c r="A158">
        <v>1.0121E-4</v>
      </c>
      <c r="B158">
        <v>9879</v>
      </c>
      <c r="C158">
        <v>9879</v>
      </c>
      <c r="D158">
        <v>11239</v>
      </c>
      <c r="E158">
        <v>0.56000000000000005</v>
      </c>
      <c r="F158">
        <v>226224</v>
      </c>
      <c r="G158">
        <v>59.18</v>
      </c>
      <c r="H158">
        <v>60.92</v>
      </c>
      <c r="I158">
        <v>232839</v>
      </c>
      <c r="J158" t="s">
        <v>225</v>
      </c>
    </row>
    <row r="159" spans="1:15" x14ac:dyDescent="0.25">
      <c r="A159">
        <v>1.0121E-4</v>
      </c>
      <c r="B159">
        <v>9879</v>
      </c>
      <c r="C159">
        <v>9879</v>
      </c>
      <c r="D159">
        <v>11251</v>
      </c>
      <c r="E159">
        <v>0.5</v>
      </c>
      <c r="F159">
        <v>222245</v>
      </c>
      <c r="G159">
        <v>58.71</v>
      </c>
      <c r="H159">
        <v>60.41</v>
      </c>
      <c r="I159">
        <v>228470</v>
      </c>
      <c r="J159" t="s">
        <v>226</v>
      </c>
    </row>
    <row r="160" spans="1:15" x14ac:dyDescent="0.25">
      <c r="A160">
        <v>1.0121E-4</v>
      </c>
      <c r="B160">
        <v>9879</v>
      </c>
      <c r="C160">
        <v>9879</v>
      </c>
      <c r="D160">
        <v>11258</v>
      </c>
      <c r="E160">
        <v>0.51</v>
      </c>
      <c r="F160">
        <v>227844</v>
      </c>
      <c r="G160">
        <v>59.71</v>
      </c>
      <c r="H160">
        <v>61.28</v>
      </c>
      <c r="I160">
        <v>233558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1.0121E-4</v>
      </c>
      <c r="B161">
        <v>9879</v>
      </c>
      <c r="C161">
        <v>9879</v>
      </c>
      <c r="D161">
        <v>11285</v>
      </c>
      <c r="E161">
        <v>0.55000000000000004</v>
      </c>
      <c r="F161">
        <v>220113</v>
      </c>
      <c r="G161">
        <v>59.66</v>
      </c>
      <c r="H161">
        <v>61.44</v>
      </c>
      <c r="I161">
        <v>226946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1.0121E-4</v>
      </c>
      <c r="B162">
        <v>9879</v>
      </c>
      <c r="C162">
        <v>9879</v>
      </c>
      <c r="D162">
        <v>11244</v>
      </c>
      <c r="E162">
        <v>0.49</v>
      </c>
      <c r="F162">
        <v>225699</v>
      </c>
      <c r="G162">
        <v>58.99</v>
      </c>
      <c r="H162">
        <v>60.71</v>
      </c>
      <c r="I162">
        <v>232004</v>
      </c>
      <c r="J162" t="s">
        <v>229</v>
      </c>
      <c r="L162">
        <f>MIN(B158:B162)</f>
        <v>9879</v>
      </c>
      <c r="M162">
        <f>MAX(C158:C162)</f>
        <v>9879</v>
      </c>
      <c r="N162">
        <f>MIN(D158:D162)</f>
        <v>11239</v>
      </c>
      <c r="O162">
        <f>MAX(D158:D162)</f>
        <v>11285</v>
      </c>
    </row>
    <row r="163" spans="1:15" x14ac:dyDescent="0.25">
      <c r="A163">
        <v>1.1777000000000001E-4</v>
      </c>
      <c r="B163">
        <v>8490</v>
      </c>
      <c r="C163">
        <v>8490</v>
      </c>
      <c r="D163">
        <v>9910</v>
      </c>
      <c r="E163">
        <v>0.56000000000000005</v>
      </c>
      <c r="F163">
        <v>230307</v>
      </c>
      <c r="G163">
        <v>58.95</v>
      </c>
      <c r="H163">
        <v>60.44</v>
      </c>
      <c r="I163">
        <v>235714</v>
      </c>
      <c r="J163" t="s">
        <v>230</v>
      </c>
    </row>
    <row r="164" spans="1:15" x14ac:dyDescent="0.25">
      <c r="A164">
        <v>1.1777000000000001E-4</v>
      </c>
      <c r="B164">
        <v>8490</v>
      </c>
      <c r="C164">
        <v>8490</v>
      </c>
      <c r="D164">
        <v>9900</v>
      </c>
      <c r="E164">
        <v>0.48</v>
      </c>
      <c r="F164">
        <v>233848</v>
      </c>
      <c r="G164">
        <v>59.25</v>
      </c>
      <c r="H164">
        <v>60.83</v>
      </c>
      <c r="I164">
        <v>239885</v>
      </c>
      <c r="J164" t="s">
        <v>231</v>
      </c>
    </row>
    <row r="165" spans="1:15" x14ac:dyDescent="0.25">
      <c r="A165">
        <v>1.1777000000000001E-4</v>
      </c>
      <c r="B165">
        <v>8490</v>
      </c>
      <c r="C165">
        <v>8490</v>
      </c>
      <c r="D165">
        <v>9912</v>
      </c>
      <c r="E165">
        <v>0.48</v>
      </c>
      <c r="F165">
        <v>231226</v>
      </c>
      <c r="G165">
        <v>59.82</v>
      </c>
      <c r="H165">
        <v>61.48</v>
      </c>
      <c r="I165">
        <v>237308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1.1777000000000001E-4</v>
      </c>
      <c r="B166">
        <v>8490</v>
      </c>
      <c r="C166">
        <v>8490</v>
      </c>
      <c r="D166">
        <v>9911</v>
      </c>
      <c r="E166">
        <v>0.44</v>
      </c>
      <c r="F166">
        <v>227884</v>
      </c>
      <c r="G166">
        <v>59.31</v>
      </c>
      <c r="H166">
        <v>61.03</v>
      </c>
      <c r="I166">
        <v>234297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1.1777000000000001E-4</v>
      </c>
      <c r="B167">
        <v>8490</v>
      </c>
      <c r="C167">
        <v>8490</v>
      </c>
      <c r="D167">
        <v>9912</v>
      </c>
      <c r="E167">
        <v>0.49</v>
      </c>
      <c r="F167">
        <v>220664</v>
      </c>
      <c r="G167">
        <v>59.76</v>
      </c>
      <c r="H167">
        <v>61.5</v>
      </c>
      <c r="I167">
        <v>226742</v>
      </c>
      <c r="J167" t="s">
        <v>234</v>
      </c>
      <c r="L167">
        <f>MIN(B163:B167)</f>
        <v>8490</v>
      </c>
      <c r="M167">
        <f>MAX(C163:C167)</f>
        <v>8490</v>
      </c>
      <c r="N167">
        <f>MIN(D163:D167)</f>
        <v>9900</v>
      </c>
      <c r="O167">
        <f>MAX(D163:D167)</f>
        <v>9912</v>
      </c>
    </row>
    <row r="168" spans="1:15" x14ac:dyDescent="0.25">
      <c r="A168">
        <v>1.4151999999999999E-4</v>
      </c>
      <c r="B168">
        <v>7065</v>
      </c>
      <c r="C168">
        <v>7065</v>
      </c>
      <c r="D168">
        <v>8572</v>
      </c>
      <c r="E168">
        <v>0.51</v>
      </c>
      <c r="F168">
        <v>224242</v>
      </c>
      <c r="G168">
        <v>60.03</v>
      </c>
      <c r="H168">
        <v>61.75</v>
      </c>
      <c r="I168">
        <v>230275</v>
      </c>
      <c r="J168" t="s">
        <v>235</v>
      </c>
    </row>
    <row r="169" spans="1:15" x14ac:dyDescent="0.25">
      <c r="A169">
        <v>1.4151999999999999E-4</v>
      </c>
      <c r="B169">
        <v>7065</v>
      </c>
      <c r="C169">
        <v>7065</v>
      </c>
      <c r="D169">
        <v>8590</v>
      </c>
      <c r="E169">
        <v>0.49</v>
      </c>
      <c r="F169">
        <v>218626</v>
      </c>
      <c r="G169">
        <v>59.07</v>
      </c>
      <c r="H169">
        <v>60.81</v>
      </c>
      <c r="I169">
        <v>225038</v>
      </c>
      <c r="J169" t="s">
        <v>236</v>
      </c>
    </row>
    <row r="170" spans="1:15" x14ac:dyDescent="0.25">
      <c r="A170">
        <v>1.4151999999999999E-4</v>
      </c>
      <c r="B170">
        <v>7065</v>
      </c>
      <c r="C170">
        <v>7065</v>
      </c>
      <c r="D170">
        <v>8588</v>
      </c>
      <c r="E170">
        <v>0.52</v>
      </c>
      <c r="F170">
        <v>218523</v>
      </c>
      <c r="G170">
        <v>59.89</v>
      </c>
      <c r="H170">
        <v>61.54</v>
      </c>
      <c r="I170">
        <v>224143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1.4151999999999999E-4</v>
      </c>
      <c r="B171">
        <v>7065</v>
      </c>
      <c r="C171">
        <v>7065</v>
      </c>
      <c r="D171">
        <v>8577</v>
      </c>
      <c r="E171">
        <v>0.55000000000000004</v>
      </c>
      <c r="F171">
        <v>225414</v>
      </c>
      <c r="G171">
        <v>58.89</v>
      </c>
      <c r="H171">
        <v>60.49</v>
      </c>
      <c r="I171">
        <v>231536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1.4151999999999999E-4</v>
      </c>
      <c r="B172">
        <v>7065</v>
      </c>
      <c r="C172">
        <v>7065</v>
      </c>
      <c r="D172">
        <v>8569</v>
      </c>
      <c r="E172">
        <v>0.41</v>
      </c>
      <c r="F172">
        <v>221601</v>
      </c>
      <c r="G172">
        <v>58.63</v>
      </c>
      <c r="H172">
        <v>60.29</v>
      </c>
      <c r="I172">
        <v>227593</v>
      </c>
      <c r="J172" t="s">
        <v>239</v>
      </c>
      <c r="L172">
        <f>MIN(B168:B172)</f>
        <v>7065</v>
      </c>
      <c r="M172">
        <f>MAX(C168:C172)</f>
        <v>7065</v>
      </c>
      <c r="N172">
        <f>MIN(D168:D172)</f>
        <v>8569</v>
      </c>
      <c r="O172">
        <f>MAX(D168:D172)</f>
        <v>8590</v>
      </c>
    </row>
    <row r="173" spans="1:15" x14ac:dyDescent="0.25">
      <c r="A173">
        <v>1.1759E-4</v>
      </c>
      <c r="B173">
        <v>8503</v>
      </c>
      <c r="C173">
        <v>8503</v>
      </c>
      <c r="D173">
        <v>9657</v>
      </c>
      <c r="E173">
        <v>0.43</v>
      </c>
      <c r="F173">
        <v>237416</v>
      </c>
      <c r="G173">
        <v>59.89</v>
      </c>
      <c r="H173">
        <v>61.3</v>
      </c>
      <c r="I173">
        <v>242522</v>
      </c>
      <c r="J173" t="s">
        <v>240</v>
      </c>
    </row>
    <row r="174" spans="1:15" x14ac:dyDescent="0.25">
      <c r="A174">
        <v>1.1759E-4</v>
      </c>
      <c r="B174">
        <v>8503</v>
      </c>
      <c r="C174">
        <v>8503</v>
      </c>
      <c r="D174">
        <v>9626</v>
      </c>
      <c r="E174">
        <v>0.52</v>
      </c>
      <c r="F174">
        <v>234158</v>
      </c>
      <c r="G174">
        <v>59.61</v>
      </c>
      <c r="H174">
        <v>61.09</v>
      </c>
      <c r="I174">
        <v>239693</v>
      </c>
      <c r="J174" t="s">
        <v>241</v>
      </c>
    </row>
    <row r="175" spans="1:15" x14ac:dyDescent="0.25">
      <c r="A175">
        <v>1.1759E-4</v>
      </c>
      <c r="B175">
        <v>8503</v>
      </c>
      <c r="C175">
        <v>8503</v>
      </c>
      <c r="D175">
        <v>9639</v>
      </c>
      <c r="E175">
        <v>0.44</v>
      </c>
      <c r="F175">
        <v>235359</v>
      </c>
      <c r="G175">
        <v>59.57</v>
      </c>
      <c r="H175">
        <v>61.17</v>
      </c>
      <c r="I175">
        <v>241261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1.1759E-4</v>
      </c>
      <c r="B176">
        <v>8503</v>
      </c>
      <c r="C176">
        <v>8503</v>
      </c>
      <c r="D176">
        <v>9642</v>
      </c>
      <c r="E176">
        <v>0.48</v>
      </c>
      <c r="F176">
        <v>238927</v>
      </c>
      <c r="G176">
        <v>58.94</v>
      </c>
      <c r="H176">
        <v>60.37</v>
      </c>
      <c r="I176">
        <v>244428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1.1759E-4</v>
      </c>
      <c r="B177">
        <v>8503</v>
      </c>
      <c r="C177">
        <v>8503</v>
      </c>
      <c r="D177">
        <v>9623</v>
      </c>
      <c r="E177">
        <v>0.51</v>
      </c>
      <c r="F177">
        <v>249433</v>
      </c>
      <c r="G177">
        <v>59.73</v>
      </c>
      <c r="H177">
        <v>61.16</v>
      </c>
      <c r="I177">
        <v>254952</v>
      </c>
      <c r="J177" t="s">
        <v>244</v>
      </c>
      <c r="L177">
        <f>MIN(B173:B177)</f>
        <v>8503</v>
      </c>
      <c r="M177">
        <f>MAX(C173:C177)</f>
        <v>8503</v>
      </c>
      <c r="N177">
        <f>MIN(D173:D177)</f>
        <v>9623</v>
      </c>
      <c r="O177">
        <f>MAX(D173:D177)</f>
        <v>9657</v>
      </c>
    </row>
    <row r="178" spans="1:15" x14ac:dyDescent="0.25">
      <c r="A178">
        <v>1.4923000000000001E-4</v>
      </c>
      <c r="B178">
        <v>6700</v>
      </c>
      <c r="C178">
        <v>6700</v>
      </c>
      <c r="D178">
        <v>8234</v>
      </c>
      <c r="E178">
        <v>0.55000000000000004</v>
      </c>
      <c r="F178">
        <v>237044</v>
      </c>
      <c r="G178">
        <v>59.39</v>
      </c>
      <c r="H178">
        <v>60.96</v>
      </c>
      <c r="I178">
        <v>243138</v>
      </c>
      <c r="J178" t="s">
        <v>245</v>
      </c>
    </row>
    <row r="179" spans="1:15" x14ac:dyDescent="0.25">
      <c r="A179">
        <v>1.4923000000000001E-4</v>
      </c>
      <c r="B179">
        <v>6700</v>
      </c>
      <c r="C179">
        <v>6700</v>
      </c>
      <c r="D179">
        <v>8243</v>
      </c>
      <c r="E179">
        <v>0.45</v>
      </c>
      <c r="F179">
        <v>237306</v>
      </c>
      <c r="G179">
        <v>59.35</v>
      </c>
      <c r="H179">
        <v>60.91</v>
      </c>
      <c r="I179">
        <v>243378</v>
      </c>
      <c r="J179" t="s">
        <v>246</v>
      </c>
    </row>
    <row r="180" spans="1:15" x14ac:dyDescent="0.25">
      <c r="A180">
        <v>1.4923000000000001E-4</v>
      </c>
      <c r="B180">
        <v>6700</v>
      </c>
      <c r="C180">
        <v>6700</v>
      </c>
      <c r="D180">
        <v>8255</v>
      </c>
      <c r="E180">
        <v>0.55000000000000004</v>
      </c>
      <c r="F180">
        <v>244283</v>
      </c>
      <c r="G180">
        <v>59.8</v>
      </c>
      <c r="H180">
        <v>61.59</v>
      </c>
      <c r="I180">
        <v>250869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1.4923000000000001E-4</v>
      </c>
      <c r="B181">
        <v>6700</v>
      </c>
      <c r="C181">
        <v>6700</v>
      </c>
      <c r="D181">
        <v>8251</v>
      </c>
      <c r="E181">
        <v>0.54</v>
      </c>
      <c r="F181">
        <v>240667</v>
      </c>
      <c r="G181">
        <v>59.21</v>
      </c>
      <c r="H181">
        <v>60.82</v>
      </c>
      <c r="I181">
        <v>246988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1.4923000000000001E-4</v>
      </c>
      <c r="B182">
        <v>6700</v>
      </c>
      <c r="C182">
        <v>6700</v>
      </c>
      <c r="D182">
        <v>8239</v>
      </c>
      <c r="E182">
        <v>0.45</v>
      </c>
      <c r="F182">
        <v>243486</v>
      </c>
      <c r="G182">
        <v>59.13</v>
      </c>
      <c r="H182">
        <v>60.71</v>
      </c>
      <c r="I182">
        <v>249773</v>
      </c>
      <c r="J182" t="s">
        <v>249</v>
      </c>
      <c r="L182">
        <f>MIN(B178:B182)</f>
        <v>6700</v>
      </c>
      <c r="M182">
        <f>MAX(C178:C182)</f>
        <v>6700</v>
      </c>
      <c r="N182">
        <f>MIN(D178:D182)</f>
        <v>8234</v>
      </c>
      <c r="O182">
        <f>MAX(D178:D182)</f>
        <v>8255</v>
      </c>
    </row>
    <row r="183" spans="1:15" x14ac:dyDescent="0.25">
      <c r="A183">
        <v>1.2587000000000001E-4</v>
      </c>
      <c r="B183">
        <v>7944</v>
      </c>
      <c r="C183">
        <v>7944</v>
      </c>
      <c r="D183">
        <v>9323</v>
      </c>
      <c r="E183">
        <v>0.48</v>
      </c>
      <c r="F183">
        <v>219004</v>
      </c>
      <c r="G183">
        <v>58.55</v>
      </c>
      <c r="H183">
        <v>60.77</v>
      </c>
      <c r="I183">
        <v>226851</v>
      </c>
      <c r="J183" t="s">
        <v>250</v>
      </c>
    </row>
    <row r="184" spans="1:15" x14ac:dyDescent="0.25">
      <c r="A184">
        <v>1.2587000000000001E-4</v>
      </c>
      <c r="B184">
        <v>7944</v>
      </c>
      <c r="C184">
        <v>7944</v>
      </c>
      <c r="D184">
        <v>9310</v>
      </c>
      <c r="E184">
        <v>0.52</v>
      </c>
      <c r="F184">
        <v>208864</v>
      </c>
      <c r="G184">
        <v>59.6</v>
      </c>
      <c r="H184">
        <v>61.79</v>
      </c>
      <c r="I184">
        <v>215622</v>
      </c>
      <c r="J184" t="s">
        <v>251</v>
      </c>
    </row>
    <row r="185" spans="1:15" x14ac:dyDescent="0.25">
      <c r="A185">
        <v>1.2587000000000001E-4</v>
      </c>
      <c r="B185">
        <v>7944</v>
      </c>
      <c r="C185">
        <v>7944</v>
      </c>
      <c r="D185">
        <v>9283</v>
      </c>
      <c r="E185">
        <v>0.43</v>
      </c>
      <c r="F185">
        <v>218536</v>
      </c>
      <c r="G185">
        <v>59.15</v>
      </c>
      <c r="H185">
        <v>61.07</v>
      </c>
      <c r="I185">
        <v>225056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1.2587000000000001E-4</v>
      </c>
      <c r="B186">
        <v>7944</v>
      </c>
      <c r="C186">
        <v>7944</v>
      </c>
      <c r="D186">
        <v>9306</v>
      </c>
      <c r="E186">
        <v>0.48</v>
      </c>
      <c r="F186">
        <v>219739</v>
      </c>
      <c r="G186">
        <v>59.64</v>
      </c>
      <c r="H186">
        <v>61.81</v>
      </c>
      <c r="I186">
        <v>227668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1.2587000000000001E-4</v>
      </c>
      <c r="B187">
        <v>7944</v>
      </c>
      <c r="C187">
        <v>7944</v>
      </c>
      <c r="D187">
        <v>9317</v>
      </c>
      <c r="E187">
        <v>0.48</v>
      </c>
      <c r="F187">
        <v>212878</v>
      </c>
      <c r="G187">
        <v>58.19</v>
      </c>
      <c r="H187">
        <v>60.44</v>
      </c>
      <c r="I187">
        <v>220901</v>
      </c>
      <c r="J187" t="s">
        <v>254</v>
      </c>
      <c r="L187">
        <f>MIN(B183:B187)</f>
        <v>7944</v>
      </c>
      <c r="M187">
        <f>MAX(C183:C187)</f>
        <v>7944</v>
      </c>
      <c r="N187">
        <f>MIN(D183:D187)</f>
        <v>9283</v>
      </c>
      <c r="O187">
        <f>MAX(D183:D187)</f>
        <v>9323</v>
      </c>
    </row>
    <row r="188" spans="1:15" x14ac:dyDescent="0.25">
      <c r="A188">
        <v>9.6799999999999995E-5</v>
      </c>
      <c r="B188">
        <v>10330</v>
      </c>
      <c r="C188">
        <v>10330</v>
      </c>
      <c r="D188">
        <v>11166</v>
      </c>
      <c r="E188">
        <v>0.5</v>
      </c>
      <c r="F188">
        <v>236883</v>
      </c>
      <c r="G188">
        <v>59.01</v>
      </c>
      <c r="H188">
        <v>60.56</v>
      </c>
      <c r="I188">
        <v>242630</v>
      </c>
      <c r="J188" t="s">
        <v>255</v>
      </c>
    </row>
    <row r="189" spans="1:15" x14ac:dyDescent="0.25">
      <c r="A189">
        <v>9.6799999999999995E-5</v>
      </c>
      <c r="B189">
        <v>10330</v>
      </c>
      <c r="C189">
        <v>10330</v>
      </c>
      <c r="D189">
        <v>11127</v>
      </c>
      <c r="E189">
        <v>0.46</v>
      </c>
      <c r="F189">
        <v>244500</v>
      </c>
      <c r="G189">
        <v>59.94</v>
      </c>
      <c r="H189">
        <v>61.62</v>
      </c>
      <c r="I189">
        <v>251751</v>
      </c>
      <c r="J189" t="s">
        <v>256</v>
      </c>
    </row>
    <row r="190" spans="1:15" x14ac:dyDescent="0.25">
      <c r="A190">
        <v>9.6799999999999995E-5</v>
      </c>
      <c r="B190">
        <v>10330</v>
      </c>
      <c r="C190">
        <v>10330</v>
      </c>
      <c r="D190">
        <v>11154</v>
      </c>
      <c r="E190">
        <v>0.45</v>
      </c>
      <c r="F190">
        <v>245608</v>
      </c>
      <c r="G190">
        <v>59.4</v>
      </c>
      <c r="H190">
        <v>60.77</v>
      </c>
      <c r="I190">
        <v>250919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9.6799999999999995E-5</v>
      </c>
      <c r="B191">
        <v>10330</v>
      </c>
      <c r="C191">
        <v>10330</v>
      </c>
      <c r="D191">
        <v>11195</v>
      </c>
      <c r="E191">
        <v>0.46</v>
      </c>
      <c r="F191">
        <v>233633</v>
      </c>
      <c r="G191">
        <v>59.51</v>
      </c>
      <c r="H191">
        <v>61.25</v>
      </c>
      <c r="I191">
        <v>240505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9.6799999999999995E-5</v>
      </c>
      <c r="B192">
        <v>10330</v>
      </c>
      <c r="C192">
        <v>10330</v>
      </c>
      <c r="D192">
        <v>11145</v>
      </c>
      <c r="E192">
        <v>0.43</v>
      </c>
      <c r="F192">
        <v>236043</v>
      </c>
      <c r="G192">
        <v>59.62</v>
      </c>
      <c r="H192">
        <v>61.07</v>
      </c>
      <c r="I192">
        <v>241141</v>
      </c>
      <c r="J192" t="s">
        <v>259</v>
      </c>
      <c r="L192">
        <f>MIN(B188:B192)</f>
        <v>10330</v>
      </c>
      <c r="M192">
        <f>MAX(C188:C192)</f>
        <v>10330</v>
      </c>
      <c r="N192">
        <f>MIN(D188:D192)</f>
        <v>11127</v>
      </c>
      <c r="O192">
        <f>MAX(D188:D192)</f>
        <v>11195</v>
      </c>
    </row>
    <row r="193" spans="1:15" x14ac:dyDescent="0.25">
      <c r="A193">
        <v>1.1182E-4</v>
      </c>
      <c r="B193">
        <v>8942</v>
      </c>
      <c r="C193">
        <v>8942</v>
      </c>
      <c r="D193">
        <v>10266</v>
      </c>
      <c r="E193">
        <v>0.56000000000000005</v>
      </c>
      <c r="F193">
        <v>232361</v>
      </c>
      <c r="G193">
        <v>60.05</v>
      </c>
      <c r="H193">
        <v>61.52</v>
      </c>
      <c r="I193">
        <v>237645</v>
      </c>
      <c r="J193" t="s">
        <v>260</v>
      </c>
    </row>
    <row r="194" spans="1:15" x14ac:dyDescent="0.25">
      <c r="A194">
        <v>1.1182E-4</v>
      </c>
      <c r="B194">
        <v>8942</v>
      </c>
      <c r="C194">
        <v>8942</v>
      </c>
      <c r="D194">
        <v>10261</v>
      </c>
      <c r="E194">
        <v>0.51</v>
      </c>
      <c r="F194">
        <v>228930</v>
      </c>
      <c r="G194">
        <v>59</v>
      </c>
      <c r="H194">
        <v>60.53</v>
      </c>
      <c r="I194">
        <v>234326</v>
      </c>
      <c r="J194" t="s">
        <v>261</v>
      </c>
    </row>
    <row r="195" spans="1:15" x14ac:dyDescent="0.25">
      <c r="A195">
        <v>1.1182E-4</v>
      </c>
      <c r="B195">
        <v>8942</v>
      </c>
      <c r="C195">
        <v>8942</v>
      </c>
      <c r="D195">
        <v>10289</v>
      </c>
      <c r="E195">
        <v>0.55000000000000004</v>
      </c>
      <c r="F195">
        <v>223962</v>
      </c>
      <c r="G195">
        <v>58.69</v>
      </c>
      <c r="H195">
        <v>60.33</v>
      </c>
      <c r="I195">
        <v>229764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1.1182E-4</v>
      </c>
      <c r="B196">
        <v>8942</v>
      </c>
      <c r="C196">
        <v>8942</v>
      </c>
      <c r="D196">
        <v>10279</v>
      </c>
      <c r="E196">
        <v>0.43</v>
      </c>
      <c r="F196">
        <v>233289</v>
      </c>
      <c r="G196">
        <v>59.65</v>
      </c>
      <c r="H196">
        <v>61.27</v>
      </c>
      <c r="I196">
        <v>239326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1.1182E-4</v>
      </c>
      <c r="B197">
        <v>8942</v>
      </c>
      <c r="C197">
        <v>8942</v>
      </c>
      <c r="D197">
        <v>10276</v>
      </c>
      <c r="E197">
        <v>0.48</v>
      </c>
      <c r="F197">
        <v>226670</v>
      </c>
      <c r="G197">
        <v>59.13</v>
      </c>
      <c r="H197">
        <v>60.65</v>
      </c>
      <c r="I197">
        <v>232027</v>
      </c>
      <c r="J197" t="s">
        <v>264</v>
      </c>
      <c r="L197">
        <f>MIN(B193:B197)</f>
        <v>8942</v>
      </c>
      <c r="M197">
        <f>MAX(C193:C197)</f>
        <v>8942</v>
      </c>
      <c r="N197">
        <f>MIN(D193:D197)</f>
        <v>10261</v>
      </c>
      <c r="O197">
        <f>MAX(D193:D197)</f>
        <v>10289</v>
      </c>
    </row>
    <row r="198" spans="1:15" x14ac:dyDescent="0.25">
      <c r="A198">
        <v>1.2879999999999999E-4</v>
      </c>
      <c r="B198">
        <v>7763</v>
      </c>
      <c r="C198">
        <v>7763</v>
      </c>
      <c r="D198">
        <v>8947</v>
      </c>
      <c r="E198">
        <v>0.54</v>
      </c>
      <c r="F198">
        <v>232242</v>
      </c>
      <c r="G198">
        <v>58.33</v>
      </c>
      <c r="H198">
        <v>60.3</v>
      </c>
      <c r="I198">
        <v>239337</v>
      </c>
      <c r="J198" t="s">
        <v>265</v>
      </c>
    </row>
    <row r="199" spans="1:15" x14ac:dyDescent="0.25">
      <c r="A199">
        <v>1.2879999999999999E-4</v>
      </c>
      <c r="B199">
        <v>7763</v>
      </c>
      <c r="C199">
        <v>7763</v>
      </c>
      <c r="D199">
        <v>8926</v>
      </c>
      <c r="E199">
        <v>0.46</v>
      </c>
      <c r="F199">
        <v>225840</v>
      </c>
      <c r="G199">
        <v>58.67</v>
      </c>
      <c r="H199">
        <v>60.69</v>
      </c>
      <c r="I199">
        <v>233296</v>
      </c>
      <c r="J199" t="s">
        <v>266</v>
      </c>
    </row>
    <row r="200" spans="1:15" x14ac:dyDescent="0.25">
      <c r="A200">
        <v>1.2879999999999999E-4</v>
      </c>
      <c r="B200">
        <v>7763</v>
      </c>
      <c r="C200">
        <v>7763</v>
      </c>
      <c r="D200">
        <v>8939</v>
      </c>
      <c r="E200">
        <v>0.48</v>
      </c>
      <c r="F200">
        <v>231177</v>
      </c>
      <c r="G200">
        <v>58.69</v>
      </c>
      <c r="H200">
        <v>60.43</v>
      </c>
      <c r="I200">
        <v>237519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1.2879999999999999E-4</v>
      </c>
      <c r="B201">
        <v>7763</v>
      </c>
      <c r="C201">
        <v>7763</v>
      </c>
      <c r="D201">
        <v>8929</v>
      </c>
      <c r="E201">
        <v>0.41</v>
      </c>
      <c r="F201">
        <v>239656</v>
      </c>
      <c r="G201">
        <v>59.37</v>
      </c>
      <c r="H201">
        <v>61.25</v>
      </c>
      <c r="I201">
        <v>247121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1.2879999999999999E-4</v>
      </c>
      <c r="B202">
        <v>7763</v>
      </c>
      <c r="C202">
        <v>7763</v>
      </c>
      <c r="D202">
        <v>8951</v>
      </c>
      <c r="E202">
        <v>0.35</v>
      </c>
      <c r="F202">
        <v>222470</v>
      </c>
      <c r="G202">
        <v>59.61</v>
      </c>
      <c r="H202">
        <v>61.76</v>
      </c>
      <c r="I202">
        <v>230250</v>
      </c>
      <c r="J202" t="s">
        <v>269</v>
      </c>
      <c r="L202">
        <f>MIN(B198:B202)</f>
        <v>7763</v>
      </c>
      <c r="M202">
        <f>MAX(C198:C202)</f>
        <v>7763</v>
      </c>
      <c r="N202">
        <f>MIN(D198:D202)</f>
        <v>8926</v>
      </c>
      <c r="O202">
        <f>MAX(D198:D202)</f>
        <v>8951</v>
      </c>
    </row>
    <row r="203" spans="1:15" x14ac:dyDescent="0.25">
      <c r="A203">
        <v>1.3401E-4</v>
      </c>
      <c r="B203">
        <v>7461</v>
      </c>
      <c r="C203">
        <v>7461</v>
      </c>
      <c r="D203">
        <v>8547</v>
      </c>
      <c r="E203">
        <v>0.52</v>
      </c>
      <c r="F203">
        <v>224486</v>
      </c>
      <c r="G203">
        <v>58.62</v>
      </c>
      <c r="H203">
        <v>60.13</v>
      </c>
      <c r="I203">
        <v>230219</v>
      </c>
      <c r="J203" t="s">
        <v>270</v>
      </c>
    </row>
    <row r="204" spans="1:15" x14ac:dyDescent="0.25">
      <c r="A204">
        <v>1.3401E-4</v>
      </c>
      <c r="B204">
        <v>7461</v>
      </c>
      <c r="C204">
        <v>7461</v>
      </c>
      <c r="D204">
        <v>8534</v>
      </c>
      <c r="E204">
        <v>0.61</v>
      </c>
      <c r="F204">
        <v>231025</v>
      </c>
      <c r="G204">
        <v>59.59</v>
      </c>
      <c r="H204">
        <v>60.87</v>
      </c>
      <c r="I204">
        <v>235418</v>
      </c>
      <c r="J204" t="s">
        <v>271</v>
      </c>
    </row>
    <row r="205" spans="1:15" x14ac:dyDescent="0.25">
      <c r="A205">
        <v>1.3401E-4</v>
      </c>
      <c r="B205">
        <v>7461</v>
      </c>
      <c r="C205">
        <v>7461</v>
      </c>
      <c r="D205">
        <v>8540</v>
      </c>
      <c r="E205">
        <v>0.45</v>
      </c>
      <c r="F205">
        <v>223159</v>
      </c>
      <c r="G205">
        <v>58.93</v>
      </c>
      <c r="H205">
        <v>60.5</v>
      </c>
      <c r="I205">
        <v>228894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1.3401E-4</v>
      </c>
      <c r="B206">
        <v>7461</v>
      </c>
      <c r="C206">
        <v>7461</v>
      </c>
      <c r="D206">
        <v>8528</v>
      </c>
      <c r="E206">
        <v>0.62</v>
      </c>
      <c r="F206">
        <v>227462</v>
      </c>
      <c r="G206">
        <v>59.85</v>
      </c>
      <c r="H206">
        <v>61.31</v>
      </c>
      <c r="I206">
        <v>232608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1.3401E-4</v>
      </c>
      <c r="B207">
        <v>7461</v>
      </c>
      <c r="C207">
        <v>7461</v>
      </c>
      <c r="D207">
        <v>8540</v>
      </c>
      <c r="E207">
        <v>0.5</v>
      </c>
      <c r="F207">
        <v>224322</v>
      </c>
      <c r="G207">
        <v>59.55</v>
      </c>
      <c r="H207">
        <v>61.05</v>
      </c>
      <c r="I207">
        <v>229898</v>
      </c>
      <c r="J207" t="s">
        <v>274</v>
      </c>
      <c r="L207">
        <f>MIN(B203:B207)</f>
        <v>7461</v>
      </c>
      <c r="M207">
        <f>MAX(C203:C207)</f>
        <v>7461</v>
      </c>
      <c r="N207">
        <f>MIN(D203:D207)</f>
        <v>8528</v>
      </c>
      <c r="O207">
        <f>MAX(D203:D207)</f>
        <v>8547</v>
      </c>
    </row>
    <row r="208" spans="1:15" x14ac:dyDescent="0.25">
      <c r="A208">
        <v>1.3872E-4</v>
      </c>
      <c r="B208">
        <v>7208</v>
      </c>
      <c r="C208">
        <v>7208</v>
      </c>
      <c r="D208">
        <v>8340</v>
      </c>
      <c r="E208">
        <v>0.49</v>
      </c>
      <c r="F208">
        <v>228793</v>
      </c>
      <c r="G208">
        <v>59.06</v>
      </c>
      <c r="H208">
        <v>60.74</v>
      </c>
      <c r="I208">
        <v>235316</v>
      </c>
      <c r="J208" t="s">
        <v>275</v>
      </c>
    </row>
    <row r="209" spans="1:15" x14ac:dyDescent="0.25">
      <c r="A209">
        <v>1.3872E-4</v>
      </c>
      <c r="B209">
        <v>7208</v>
      </c>
      <c r="C209">
        <v>7208</v>
      </c>
      <c r="D209">
        <v>8358</v>
      </c>
      <c r="E209">
        <v>0.61</v>
      </c>
      <c r="F209">
        <v>231811</v>
      </c>
      <c r="G209">
        <v>59.09</v>
      </c>
      <c r="H209">
        <v>60.56</v>
      </c>
      <c r="I209">
        <v>237228</v>
      </c>
      <c r="J209" t="s">
        <v>276</v>
      </c>
    </row>
    <row r="210" spans="1:15" x14ac:dyDescent="0.25">
      <c r="A210">
        <v>1.3872E-4</v>
      </c>
      <c r="B210">
        <v>7208</v>
      </c>
      <c r="C210">
        <v>7208</v>
      </c>
      <c r="D210">
        <v>8355</v>
      </c>
      <c r="E210">
        <v>0.52</v>
      </c>
      <c r="F210">
        <v>236265</v>
      </c>
      <c r="G210">
        <v>59.95</v>
      </c>
      <c r="H210">
        <v>61.57</v>
      </c>
      <c r="I210">
        <v>242679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1.3872E-4</v>
      </c>
      <c r="B211">
        <v>7208</v>
      </c>
      <c r="C211">
        <v>7208</v>
      </c>
      <c r="D211">
        <v>8348</v>
      </c>
      <c r="E211">
        <v>0.55000000000000004</v>
      </c>
      <c r="F211">
        <v>230631</v>
      </c>
      <c r="G211">
        <v>59.32</v>
      </c>
      <c r="H211">
        <v>60.8</v>
      </c>
      <c r="I211">
        <v>236376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1.3872E-4</v>
      </c>
      <c r="B212">
        <v>7208</v>
      </c>
      <c r="C212">
        <v>7208</v>
      </c>
      <c r="D212">
        <v>8367</v>
      </c>
      <c r="E212">
        <v>0.55000000000000004</v>
      </c>
      <c r="F212">
        <v>231949</v>
      </c>
      <c r="G212">
        <v>59.69</v>
      </c>
      <c r="H212">
        <v>61.29</v>
      </c>
      <c r="I212">
        <v>237909</v>
      </c>
      <c r="J212" t="s">
        <v>279</v>
      </c>
      <c r="L212">
        <f>MIN(B208:B212)</f>
        <v>7208</v>
      </c>
      <c r="M212">
        <f>MAX(C208:C212)</f>
        <v>7208</v>
      </c>
      <c r="N212">
        <f>MIN(D208:D212)</f>
        <v>8340</v>
      </c>
      <c r="O212">
        <f>MAX(D208:D212)</f>
        <v>8367</v>
      </c>
    </row>
    <row r="213" spans="1:15" x14ac:dyDescent="0.25">
      <c r="A213">
        <v>9.5470000000000006E-5</v>
      </c>
      <c r="B213">
        <v>10473</v>
      </c>
      <c r="C213">
        <v>10473</v>
      </c>
      <c r="D213">
        <v>11531</v>
      </c>
      <c r="E213">
        <v>0.44</v>
      </c>
      <c r="F213">
        <v>237813</v>
      </c>
      <c r="G213">
        <v>59.17</v>
      </c>
      <c r="H213">
        <v>60.62</v>
      </c>
      <c r="I213">
        <v>243116</v>
      </c>
      <c r="J213" t="s">
        <v>280</v>
      </c>
    </row>
    <row r="214" spans="1:15" x14ac:dyDescent="0.25">
      <c r="A214">
        <v>9.5470000000000006E-5</v>
      </c>
      <c r="B214">
        <v>10473</v>
      </c>
      <c r="C214">
        <v>10473</v>
      </c>
      <c r="D214">
        <v>11569</v>
      </c>
      <c r="E214">
        <v>0.49</v>
      </c>
      <c r="F214">
        <v>235416</v>
      </c>
      <c r="G214">
        <v>58.83</v>
      </c>
      <c r="H214">
        <v>60.36</v>
      </c>
      <c r="I214">
        <v>241609</v>
      </c>
      <c r="J214" t="s">
        <v>281</v>
      </c>
    </row>
    <row r="215" spans="1:15" x14ac:dyDescent="0.25">
      <c r="A215">
        <v>9.5470000000000006E-5</v>
      </c>
      <c r="B215">
        <v>10473</v>
      </c>
      <c r="C215">
        <v>10473</v>
      </c>
      <c r="D215">
        <v>11532</v>
      </c>
      <c r="E215">
        <v>0.43</v>
      </c>
      <c r="F215">
        <v>238023</v>
      </c>
      <c r="G215">
        <v>58.86</v>
      </c>
      <c r="H215">
        <v>60.2</v>
      </c>
      <c r="I215">
        <v>243425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9.5470000000000006E-5</v>
      </c>
      <c r="B216">
        <v>10473</v>
      </c>
      <c r="C216">
        <v>10473</v>
      </c>
      <c r="D216">
        <v>11533</v>
      </c>
      <c r="E216">
        <v>0.44</v>
      </c>
      <c r="F216">
        <v>238036</v>
      </c>
      <c r="G216">
        <v>60.06</v>
      </c>
      <c r="H216">
        <v>61.64</v>
      </c>
      <c r="I216">
        <v>243795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9.5470000000000006E-5</v>
      </c>
      <c r="B217">
        <v>10473</v>
      </c>
      <c r="C217">
        <v>10473</v>
      </c>
      <c r="D217">
        <v>11534</v>
      </c>
      <c r="E217">
        <v>0.37</v>
      </c>
      <c r="F217">
        <v>242697</v>
      </c>
      <c r="G217">
        <v>59.65</v>
      </c>
      <c r="H217">
        <v>61.04</v>
      </c>
      <c r="I217">
        <v>247913</v>
      </c>
      <c r="J217" t="s">
        <v>284</v>
      </c>
      <c r="L217">
        <f>MIN(B213:B217)</f>
        <v>10473</v>
      </c>
      <c r="M217">
        <f>MAX(C213:C217)</f>
        <v>10473</v>
      </c>
      <c r="N217">
        <f>MIN(D213:D217)</f>
        <v>11531</v>
      </c>
      <c r="O217">
        <f>MAX(D213:D217)</f>
        <v>11569</v>
      </c>
    </row>
    <row r="218" spans="1:15" x14ac:dyDescent="0.25">
      <c r="A218">
        <v>1.0328E-4</v>
      </c>
      <c r="B218">
        <v>9681</v>
      </c>
      <c r="C218">
        <v>9681</v>
      </c>
      <c r="D218">
        <v>10627</v>
      </c>
      <c r="E218">
        <v>0.5</v>
      </c>
      <c r="F218">
        <v>226391</v>
      </c>
      <c r="G218">
        <v>58.99</v>
      </c>
      <c r="H218">
        <v>60.26</v>
      </c>
      <c r="I218">
        <v>230794</v>
      </c>
      <c r="J218" t="s">
        <v>285</v>
      </c>
    </row>
    <row r="219" spans="1:15" x14ac:dyDescent="0.25">
      <c r="A219">
        <v>1.0328E-4</v>
      </c>
      <c r="B219">
        <v>9681</v>
      </c>
      <c r="C219">
        <v>9681</v>
      </c>
      <c r="D219">
        <v>10637</v>
      </c>
      <c r="E219">
        <v>0.48</v>
      </c>
      <c r="F219">
        <v>230368</v>
      </c>
      <c r="G219">
        <v>59.04</v>
      </c>
      <c r="H219">
        <v>60.46</v>
      </c>
      <c r="I219">
        <v>235605</v>
      </c>
      <c r="J219" t="s">
        <v>286</v>
      </c>
    </row>
    <row r="220" spans="1:15" x14ac:dyDescent="0.25">
      <c r="A220">
        <v>1.0328E-4</v>
      </c>
      <c r="B220">
        <v>9681</v>
      </c>
      <c r="C220">
        <v>9681</v>
      </c>
      <c r="D220">
        <v>10625</v>
      </c>
      <c r="E220">
        <v>0.46</v>
      </c>
      <c r="F220">
        <v>236878</v>
      </c>
      <c r="G220">
        <v>59.4</v>
      </c>
      <c r="H220">
        <v>60.84</v>
      </c>
      <c r="I220">
        <v>242448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1.0328E-4</v>
      </c>
      <c r="B221">
        <v>9681</v>
      </c>
      <c r="C221">
        <v>9681</v>
      </c>
      <c r="D221">
        <v>10619</v>
      </c>
      <c r="E221">
        <v>0.51</v>
      </c>
      <c r="F221">
        <v>225370</v>
      </c>
      <c r="G221">
        <v>58.69</v>
      </c>
      <c r="H221">
        <v>60.18</v>
      </c>
      <c r="I221">
        <v>231204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1.0328E-4</v>
      </c>
      <c r="B222">
        <v>9681</v>
      </c>
      <c r="C222">
        <v>9681</v>
      </c>
      <c r="D222">
        <v>10576</v>
      </c>
      <c r="E222">
        <v>0.45</v>
      </c>
      <c r="F222">
        <v>228128</v>
      </c>
      <c r="G222">
        <v>59.79</v>
      </c>
      <c r="H222">
        <v>61.39</v>
      </c>
      <c r="I222">
        <v>233801</v>
      </c>
      <c r="J222" t="s">
        <v>289</v>
      </c>
      <c r="L222">
        <f>MIN(B218:B222)</f>
        <v>9681</v>
      </c>
      <c r="M222">
        <f>MAX(C218:C222)</f>
        <v>9681</v>
      </c>
      <c r="N222">
        <f>MIN(D218:D222)</f>
        <v>10576</v>
      </c>
      <c r="O222">
        <f>MAX(D218:D222)</f>
        <v>10637</v>
      </c>
    </row>
    <row r="223" spans="1:15" x14ac:dyDescent="0.25">
      <c r="A223">
        <v>1.2844000000000001E-4</v>
      </c>
      <c r="B223">
        <v>7785</v>
      </c>
      <c r="C223">
        <v>7785</v>
      </c>
      <c r="D223">
        <v>9370</v>
      </c>
      <c r="E223">
        <v>0.38</v>
      </c>
      <c r="F223">
        <v>235128</v>
      </c>
      <c r="G223">
        <v>59.73</v>
      </c>
      <c r="H223">
        <v>61.28</v>
      </c>
      <c r="I223">
        <v>240580</v>
      </c>
      <c r="J223" t="s">
        <v>290</v>
      </c>
    </row>
    <row r="224" spans="1:15" x14ac:dyDescent="0.25">
      <c r="A224">
        <v>1.2844000000000001E-4</v>
      </c>
      <c r="B224">
        <v>7785</v>
      </c>
      <c r="C224">
        <v>7785</v>
      </c>
      <c r="D224">
        <v>9346</v>
      </c>
      <c r="E224">
        <v>0.56999999999999995</v>
      </c>
      <c r="F224">
        <v>231473</v>
      </c>
      <c r="G224">
        <v>59.59</v>
      </c>
      <c r="H224">
        <v>61.16</v>
      </c>
      <c r="I224">
        <v>237670</v>
      </c>
      <c r="J224" t="s">
        <v>291</v>
      </c>
    </row>
    <row r="225" spans="1:15" x14ac:dyDescent="0.25">
      <c r="A225">
        <v>1.2844000000000001E-4</v>
      </c>
      <c r="B225">
        <v>7785</v>
      </c>
      <c r="C225">
        <v>7785</v>
      </c>
      <c r="D225">
        <v>9375</v>
      </c>
      <c r="E225">
        <v>0.56000000000000005</v>
      </c>
      <c r="F225">
        <v>231187</v>
      </c>
      <c r="G225">
        <v>59.64</v>
      </c>
      <c r="H225">
        <v>61.17</v>
      </c>
      <c r="I225">
        <v>236935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1.2844000000000001E-4</v>
      </c>
      <c r="B226">
        <v>7785</v>
      </c>
      <c r="C226">
        <v>7785</v>
      </c>
      <c r="D226">
        <v>9362</v>
      </c>
      <c r="E226">
        <v>0.52</v>
      </c>
      <c r="F226">
        <v>241720</v>
      </c>
      <c r="G226">
        <v>59.12</v>
      </c>
      <c r="H226">
        <v>60.79</v>
      </c>
      <c r="I226">
        <v>248090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1.2844000000000001E-4</v>
      </c>
      <c r="B227">
        <v>7785</v>
      </c>
      <c r="C227">
        <v>7785</v>
      </c>
      <c r="D227">
        <v>9366</v>
      </c>
      <c r="E227">
        <v>0.48</v>
      </c>
      <c r="F227">
        <v>233969</v>
      </c>
      <c r="G227">
        <v>59.55</v>
      </c>
      <c r="H227">
        <v>61.11</v>
      </c>
      <c r="I227">
        <v>239393</v>
      </c>
      <c r="J227" t="s">
        <v>294</v>
      </c>
      <c r="L227">
        <f>MIN(B223:B227)</f>
        <v>7785</v>
      </c>
      <c r="M227">
        <f>MAX(C223:C227)</f>
        <v>7785</v>
      </c>
      <c r="N227">
        <f>MIN(D223:D227)</f>
        <v>9346</v>
      </c>
      <c r="O227">
        <f>MAX(D223:D227)</f>
        <v>9375</v>
      </c>
    </row>
    <row r="228" spans="1:15" x14ac:dyDescent="0.25">
      <c r="A228">
        <v>1.1553999999999999E-4</v>
      </c>
      <c r="B228">
        <v>8654</v>
      </c>
      <c r="C228">
        <v>8654</v>
      </c>
      <c r="D228">
        <v>9687</v>
      </c>
      <c r="E228">
        <v>0.45</v>
      </c>
      <c r="F228">
        <v>232807</v>
      </c>
      <c r="G228">
        <v>59.88</v>
      </c>
      <c r="H228">
        <v>61.39</v>
      </c>
      <c r="I228">
        <v>238162</v>
      </c>
      <c r="J228" t="s">
        <v>295</v>
      </c>
    </row>
    <row r="229" spans="1:15" x14ac:dyDescent="0.25">
      <c r="A229">
        <v>1.1553999999999999E-4</v>
      </c>
      <c r="B229">
        <v>8654</v>
      </c>
      <c r="C229">
        <v>8654</v>
      </c>
      <c r="D229">
        <v>9665</v>
      </c>
      <c r="E229">
        <v>0.56000000000000005</v>
      </c>
      <c r="F229">
        <v>233515</v>
      </c>
      <c r="G229">
        <v>58.79</v>
      </c>
      <c r="H229">
        <v>60.16</v>
      </c>
      <c r="I229">
        <v>238419</v>
      </c>
      <c r="J229" t="s">
        <v>296</v>
      </c>
    </row>
    <row r="230" spans="1:15" x14ac:dyDescent="0.25">
      <c r="A230">
        <v>1.1553999999999999E-4</v>
      </c>
      <c r="B230">
        <v>8654</v>
      </c>
      <c r="C230">
        <v>8654</v>
      </c>
      <c r="D230">
        <v>9701</v>
      </c>
      <c r="E230">
        <v>0.51</v>
      </c>
      <c r="F230">
        <v>229990</v>
      </c>
      <c r="G230">
        <v>59.12</v>
      </c>
      <c r="H230">
        <v>60.55</v>
      </c>
      <c r="I230">
        <v>235676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1.1553999999999999E-4</v>
      </c>
      <c r="B231">
        <v>8654</v>
      </c>
      <c r="C231">
        <v>8654</v>
      </c>
      <c r="D231">
        <v>9673</v>
      </c>
      <c r="E231">
        <v>0.51</v>
      </c>
      <c r="F231">
        <v>236391</v>
      </c>
      <c r="G231">
        <v>58.51</v>
      </c>
      <c r="H231">
        <v>60.1</v>
      </c>
      <c r="I231">
        <v>243036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1.1553999999999999E-4</v>
      </c>
      <c r="B232">
        <v>8654</v>
      </c>
      <c r="C232">
        <v>8654</v>
      </c>
      <c r="D232">
        <v>9679</v>
      </c>
      <c r="E232">
        <v>0.62</v>
      </c>
      <c r="F232">
        <v>227868</v>
      </c>
      <c r="G232">
        <v>59.4</v>
      </c>
      <c r="H232">
        <v>60.84</v>
      </c>
      <c r="I232">
        <v>233165</v>
      </c>
      <c r="J232" t="s">
        <v>299</v>
      </c>
      <c r="L232">
        <f>MIN(B228:B232)</f>
        <v>8654</v>
      </c>
      <c r="M232">
        <f>MAX(C228:C232)</f>
        <v>8654</v>
      </c>
      <c r="N232">
        <f>MIN(D228:D232)</f>
        <v>9665</v>
      </c>
      <c r="O232">
        <f>MAX(D228:D232)</f>
        <v>9701</v>
      </c>
    </row>
    <row r="233" spans="1:15" x14ac:dyDescent="0.25">
      <c r="A233">
        <v>1.0009E-4</v>
      </c>
      <c r="B233">
        <v>9990</v>
      </c>
      <c r="C233">
        <v>9990</v>
      </c>
      <c r="D233">
        <v>11284</v>
      </c>
      <c r="E233">
        <v>0.51</v>
      </c>
      <c r="F233">
        <v>228863</v>
      </c>
      <c r="G233">
        <v>58.68</v>
      </c>
      <c r="H233">
        <v>60.16</v>
      </c>
      <c r="I233">
        <v>234279</v>
      </c>
      <c r="J233" t="s">
        <v>300</v>
      </c>
    </row>
    <row r="234" spans="1:15" x14ac:dyDescent="0.25">
      <c r="A234">
        <v>1.0009E-4</v>
      </c>
      <c r="B234">
        <v>9990</v>
      </c>
      <c r="C234">
        <v>9990</v>
      </c>
      <c r="D234">
        <v>11307</v>
      </c>
      <c r="E234">
        <v>0.44</v>
      </c>
      <c r="F234">
        <v>229560</v>
      </c>
      <c r="G234">
        <v>59.45</v>
      </c>
      <c r="H234">
        <v>60.91</v>
      </c>
      <c r="I234">
        <v>234911</v>
      </c>
      <c r="J234" t="s">
        <v>301</v>
      </c>
    </row>
    <row r="235" spans="1:15" x14ac:dyDescent="0.25">
      <c r="A235">
        <v>1.0009E-4</v>
      </c>
      <c r="B235">
        <v>9990</v>
      </c>
      <c r="C235">
        <v>9990</v>
      </c>
      <c r="D235">
        <v>11287</v>
      </c>
      <c r="E235">
        <v>0.51</v>
      </c>
      <c r="F235">
        <v>234519</v>
      </c>
      <c r="G235">
        <v>58.99</v>
      </c>
      <c r="H235">
        <v>60.55</v>
      </c>
      <c r="I235">
        <v>240242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1.0009E-4</v>
      </c>
      <c r="B236">
        <v>9990</v>
      </c>
      <c r="C236">
        <v>9990</v>
      </c>
      <c r="D236">
        <v>11303</v>
      </c>
      <c r="E236">
        <v>0.46</v>
      </c>
      <c r="F236">
        <v>233032</v>
      </c>
      <c r="G236">
        <v>59.98</v>
      </c>
      <c r="H236">
        <v>61.23</v>
      </c>
      <c r="I236">
        <v>237633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1.0009E-4</v>
      </c>
      <c r="B237">
        <v>9990</v>
      </c>
      <c r="C237">
        <v>9990</v>
      </c>
      <c r="D237">
        <v>11288</v>
      </c>
      <c r="E237">
        <v>0.51</v>
      </c>
      <c r="F237">
        <v>228683</v>
      </c>
      <c r="G237">
        <v>58.66</v>
      </c>
      <c r="H237">
        <v>60.13</v>
      </c>
      <c r="I237">
        <v>233987</v>
      </c>
      <c r="J237" t="s">
        <v>304</v>
      </c>
      <c r="L237">
        <f>MIN(B233:B237)</f>
        <v>9990</v>
      </c>
      <c r="M237">
        <f>MAX(C233:C237)</f>
        <v>9990</v>
      </c>
      <c r="N237">
        <f>MIN(D233:D237)</f>
        <v>11284</v>
      </c>
      <c r="O237">
        <f>MAX(D233:D237)</f>
        <v>11307</v>
      </c>
    </row>
    <row r="238" spans="1:15" x14ac:dyDescent="0.25">
      <c r="A238">
        <v>9.9309999999999996E-5</v>
      </c>
      <c r="B238">
        <v>10068</v>
      </c>
      <c r="C238">
        <v>10068</v>
      </c>
      <c r="D238">
        <v>10869</v>
      </c>
      <c r="E238">
        <v>0.52</v>
      </c>
      <c r="F238">
        <v>228539</v>
      </c>
      <c r="G238">
        <v>59.1</v>
      </c>
      <c r="H238">
        <v>60.4</v>
      </c>
      <c r="I238">
        <v>233486</v>
      </c>
      <c r="J238" t="s">
        <v>305</v>
      </c>
    </row>
    <row r="239" spans="1:15" x14ac:dyDescent="0.25">
      <c r="A239">
        <v>9.9309999999999996E-5</v>
      </c>
      <c r="B239">
        <v>10068</v>
      </c>
      <c r="C239">
        <v>10068</v>
      </c>
      <c r="D239">
        <v>10865</v>
      </c>
      <c r="E239">
        <v>0.45</v>
      </c>
      <c r="F239">
        <v>236469</v>
      </c>
      <c r="G239">
        <v>59.52</v>
      </c>
      <c r="H239">
        <v>61.07</v>
      </c>
      <c r="I239">
        <v>242351</v>
      </c>
      <c r="J239" t="s">
        <v>306</v>
      </c>
    </row>
    <row r="240" spans="1:15" x14ac:dyDescent="0.25">
      <c r="A240">
        <v>9.9309999999999996E-5</v>
      </c>
      <c r="B240">
        <v>10068</v>
      </c>
      <c r="C240">
        <v>10068</v>
      </c>
      <c r="D240">
        <v>10909</v>
      </c>
      <c r="E240">
        <v>0.52</v>
      </c>
      <c r="F240">
        <v>224458</v>
      </c>
      <c r="G240">
        <v>58.49</v>
      </c>
      <c r="H240">
        <v>60.04</v>
      </c>
      <c r="I240">
        <v>230482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9.9309999999999996E-5</v>
      </c>
      <c r="B241">
        <v>10068</v>
      </c>
      <c r="C241">
        <v>10068</v>
      </c>
      <c r="D241">
        <v>10874</v>
      </c>
      <c r="E241">
        <v>0.45</v>
      </c>
      <c r="F241">
        <v>233620</v>
      </c>
      <c r="G241">
        <v>58.99</v>
      </c>
      <c r="H241">
        <v>60.41</v>
      </c>
      <c r="I241">
        <v>239285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9.9179999999999996E-5</v>
      </c>
      <c r="B242">
        <v>10082</v>
      </c>
      <c r="C242">
        <v>10082</v>
      </c>
      <c r="D242">
        <v>10903</v>
      </c>
      <c r="E242">
        <v>0.55000000000000004</v>
      </c>
      <c r="F242">
        <v>230247</v>
      </c>
      <c r="G242">
        <v>59.22</v>
      </c>
      <c r="H242">
        <v>60.68</v>
      </c>
      <c r="I242">
        <v>235881</v>
      </c>
      <c r="J242" t="s">
        <v>309</v>
      </c>
      <c r="L242">
        <f>MIN(B238:B242)</f>
        <v>10068</v>
      </c>
      <c r="M242">
        <f>MAX(C238:C242)</f>
        <v>10082</v>
      </c>
      <c r="N242">
        <f>MIN(D238:D242)</f>
        <v>10865</v>
      </c>
      <c r="O242">
        <f>MAX(D238:D242)</f>
        <v>10909</v>
      </c>
    </row>
    <row r="243" spans="1:15" x14ac:dyDescent="0.25">
      <c r="A243">
        <v>8.5370000000000004E-5</v>
      </c>
      <c r="B243">
        <v>11713</v>
      </c>
      <c r="C243">
        <v>11713</v>
      </c>
      <c r="D243">
        <v>12378</v>
      </c>
      <c r="E243">
        <v>0.5</v>
      </c>
      <c r="F243">
        <v>236929</v>
      </c>
      <c r="G243">
        <v>60.02</v>
      </c>
      <c r="H243">
        <v>61.35</v>
      </c>
      <c r="I243">
        <v>241765</v>
      </c>
      <c r="J243" t="s">
        <v>310</v>
      </c>
    </row>
    <row r="244" spans="1:15" x14ac:dyDescent="0.25">
      <c r="A244">
        <v>8.5370000000000004E-5</v>
      </c>
      <c r="B244">
        <v>11713</v>
      </c>
      <c r="C244">
        <v>11713</v>
      </c>
      <c r="D244">
        <v>12376</v>
      </c>
      <c r="E244">
        <v>0.51</v>
      </c>
      <c r="F244">
        <v>233036</v>
      </c>
      <c r="G244">
        <v>59.39</v>
      </c>
      <c r="H244">
        <v>60.89</v>
      </c>
      <c r="I244">
        <v>238873</v>
      </c>
      <c r="J244" t="s">
        <v>311</v>
      </c>
    </row>
    <row r="245" spans="1:15" x14ac:dyDescent="0.25">
      <c r="A245">
        <v>8.5370000000000004E-5</v>
      </c>
      <c r="B245">
        <v>11713</v>
      </c>
      <c r="C245">
        <v>11713</v>
      </c>
      <c r="D245">
        <v>12377</v>
      </c>
      <c r="E245">
        <v>0.43</v>
      </c>
      <c r="F245">
        <v>242615</v>
      </c>
      <c r="G245">
        <v>59.76</v>
      </c>
      <c r="H245">
        <v>61.22</v>
      </c>
      <c r="I245">
        <v>247900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8.5370000000000004E-5</v>
      </c>
      <c r="B246">
        <v>11713</v>
      </c>
      <c r="C246">
        <v>11713</v>
      </c>
      <c r="D246">
        <v>12384</v>
      </c>
      <c r="E246">
        <v>0.39</v>
      </c>
      <c r="F246">
        <v>227286</v>
      </c>
      <c r="G246">
        <v>59.24</v>
      </c>
      <c r="H246">
        <v>60.79</v>
      </c>
      <c r="I246">
        <v>233227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8.5370000000000004E-5</v>
      </c>
      <c r="B247">
        <v>11713</v>
      </c>
      <c r="C247">
        <v>11713</v>
      </c>
      <c r="D247">
        <v>12371</v>
      </c>
      <c r="E247">
        <v>0.44</v>
      </c>
      <c r="F247">
        <v>237810</v>
      </c>
      <c r="G247">
        <v>59.87</v>
      </c>
      <c r="H247">
        <v>61.4</v>
      </c>
      <c r="I247">
        <v>243532</v>
      </c>
      <c r="J247" t="s">
        <v>314</v>
      </c>
      <c r="L247">
        <f>MIN(B243:B247)</f>
        <v>11713</v>
      </c>
      <c r="M247">
        <f>MAX(C243:C247)</f>
        <v>11713</v>
      </c>
      <c r="N247">
        <f>MIN(D243:D247)</f>
        <v>12371</v>
      </c>
      <c r="O247">
        <f>MAX(D243:D247)</f>
        <v>12384</v>
      </c>
    </row>
    <row r="248" spans="1:15" x14ac:dyDescent="0.25">
      <c r="A248">
        <v>1.1758E-4</v>
      </c>
      <c r="B248">
        <v>8504</v>
      </c>
      <c r="C248">
        <v>8504</v>
      </c>
      <c r="D248">
        <v>10245</v>
      </c>
      <c r="E248">
        <v>0.46</v>
      </c>
      <c r="F248">
        <v>237598</v>
      </c>
      <c r="G248">
        <v>59.1</v>
      </c>
      <c r="H248">
        <v>60.59</v>
      </c>
      <c r="I248">
        <v>243650</v>
      </c>
      <c r="J248" t="s">
        <v>315</v>
      </c>
    </row>
    <row r="249" spans="1:15" x14ac:dyDescent="0.25">
      <c r="A249">
        <v>1.1758E-4</v>
      </c>
      <c r="B249">
        <v>8504</v>
      </c>
      <c r="C249">
        <v>8504</v>
      </c>
      <c r="D249">
        <v>10272</v>
      </c>
      <c r="E249">
        <v>0.44</v>
      </c>
      <c r="F249">
        <v>230744</v>
      </c>
      <c r="G249">
        <v>59.58</v>
      </c>
      <c r="H249">
        <v>61.2</v>
      </c>
      <c r="I249">
        <v>236806</v>
      </c>
      <c r="J249" t="s">
        <v>316</v>
      </c>
    </row>
    <row r="250" spans="1:15" x14ac:dyDescent="0.25">
      <c r="A250">
        <v>1.1758E-4</v>
      </c>
      <c r="B250">
        <v>8504</v>
      </c>
      <c r="C250">
        <v>8504</v>
      </c>
      <c r="D250">
        <v>10243</v>
      </c>
      <c r="E250">
        <v>0.5</v>
      </c>
      <c r="F250">
        <v>231577</v>
      </c>
      <c r="G250">
        <v>59.29</v>
      </c>
      <c r="H250">
        <v>60.91</v>
      </c>
      <c r="I250">
        <v>237843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1.1758E-4</v>
      </c>
      <c r="B251">
        <v>8504</v>
      </c>
      <c r="C251">
        <v>8504</v>
      </c>
      <c r="D251">
        <v>10267</v>
      </c>
      <c r="E251">
        <v>0.49</v>
      </c>
      <c r="F251">
        <v>234833</v>
      </c>
      <c r="G251">
        <v>59.61</v>
      </c>
      <c r="H251">
        <v>61.29</v>
      </c>
      <c r="I251">
        <v>240985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1.1758E-4</v>
      </c>
      <c r="B252">
        <v>8504</v>
      </c>
      <c r="C252">
        <v>8504</v>
      </c>
      <c r="D252">
        <v>10242</v>
      </c>
      <c r="E252">
        <v>0.52</v>
      </c>
      <c r="F252">
        <v>233753</v>
      </c>
      <c r="G252">
        <v>59.04</v>
      </c>
      <c r="H252">
        <v>60.61</v>
      </c>
      <c r="I252">
        <v>239788</v>
      </c>
      <c r="J252" t="s">
        <v>319</v>
      </c>
      <c r="L252">
        <f>MIN(B248:B252)</f>
        <v>8504</v>
      </c>
      <c r="M252">
        <f>MAX(C248:C252)</f>
        <v>8504</v>
      </c>
      <c r="N252">
        <f>MIN(D248:D252)</f>
        <v>10242</v>
      </c>
      <c r="O252">
        <f>MAX(D248:D252)</f>
        <v>10272</v>
      </c>
    </row>
    <row r="253" spans="1:15" x14ac:dyDescent="0.25">
      <c r="A253">
        <v>1.2255E-4</v>
      </c>
      <c r="B253">
        <v>8159</v>
      </c>
      <c r="C253">
        <v>8159</v>
      </c>
      <c r="D253">
        <v>9095</v>
      </c>
      <c r="E253">
        <v>0.48</v>
      </c>
      <c r="F253">
        <v>238235</v>
      </c>
      <c r="G253">
        <v>59.43</v>
      </c>
      <c r="H253">
        <v>60.76</v>
      </c>
      <c r="I253">
        <v>243080</v>
      </c>
      <c r="J253" t="s">
        <v>320</v>
      </c>
    </row>
    <row r="254" spans="1:15" x14ac:dyDescent="0.25">
      <c r="A254">
        <v>1.2255E-4</v>
      </c>
      <c r="B254">
        <v>8159</v>
      </c>
      <c r="C254">
        <v>8159</v>
      </c>
      <c r="D254">
        <v>9108</v>
      </c>
      <c r="E254">
        <v>0.5</v>
      </c>
      <c r="F254">
        <v>226910</v>
      </c>
      <c r="G254">
        <v>58.95</v>
      </c>
      <c r="H254">
        <v>60.47</v>
      </c>
      <c r="I254">
        <v>232316</v>
      </c>
      <c r="J254" t="s">
        <v>321</v>
      </c>
    </row>
    <row r="255" spans="1:15" x14ac:dyDescent="0.25">
      <c r="A255">
        <v>1.2255E-4</v>
      </c>
      <c r="B255">
        <v>8159</v>
      </c>
      <c r="C255">
        <v>8159</v>
      </c>
      <c r="D255">
        <v>9100</v>
      </c>
      <c r="E255">
        <v>0.43</v>
      </c>
      <c r="F255">
        <v>241512</v>
      </c>
      <c r="G255">
        <v>59.79</v>
      </c>
      <c r="H255">
        <v>61.23</v>
      </c>
      <c r="I255">
        <v>247474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1.2255E-4</v>
      </c>
      <c r="B256">
        <v>8159</v>
      </c>
      <c r="C256">
        <v>8159</v>
      </c>
      <c r="D256">
        <v>9085</v>
      </c>
      <c r="E256">
        <v>0.56999999999999995</v>
      </c>
      <c r="F256">
        <v>241796</v>
      </c>
      <c r="G256">
        <v>59.41</v>
      </c>
      <c r="H256">
        <v>60.96</v>
      </c>
      <c r="I256">
        <v>247999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1.2255E-4</v>
      </c>
      <c r="B257">
        <v>8159</v>
      </c>
      <c r="C257">
        <v>8159</v>
      </c>
      <c r="D257">
        <v>9099</v>
      </c>
      <c r="E257">
        <v>0.52</v>
      </c>
      <c r="F257">
        <v>240980</v>
      </c>
      <c r="G257">
        <v>59.75</v>
      </c>
      <c r="H257">
        <v>61.13</v>
      </c>
      <c r="I257">
        <v>246044</v>
      </c>
      <c r="J257" t="s">
        <v>324</v>
      </c>
      <c r="L257">
        <f>MIN(B253:B257)</f>
        <v>8159</v>
      </c>
      <c r="M257">
        <f>MAX(C253:C257)</f>
        <v>8159</v>
      </c>
      <c r="N257">
        <f>MIN(D253:D257)</f>
        <v>9085</v>
      </c>
      <c r="O257">
        <f>MAX(D253:D257)</f>
        <v>9108</v>
      </c>
    </row>
    <row r="258" spans="1:15" x14ac:dyDescent="0.25">
      <c r="A258">
        <v>1.0565000000000001E-4</v>
      </c>
      <c r="B258">
        <v>9464</v>
      </c>
      <c r="C258">
        <v>9464</v>
      </c>
      <c r="D258">
        <v>10676</v>
      </c>
      <c r="E258">
        <v>0.5</v>
      </c>
      <c r="F258">
        <v>235388</v>
      </c>
      <c r="G258">
        <v>59.16</v>
      </c>
      <c r="H258">
        <v>60.48</v>
      </c>
      <c r="I258">
        <v>240173</v>
      </c>
      <c r="J258" t="s">
        <v>325</v>
      </c>
    </row>
    <row r="259" spans="1:15" x14ac:dyDescent="0.25">
      <c r="A259">
        <v>1.0565000000000001E-4</v>
      </c>
      <c r="B259">
        <v>9464</v>
      </c>
      <c r="C259">
        <v>9464</v>
      </c>
      <c r="D259">
        <v>10616</v>
      </c>
      <c r="E259">
        <v>0.56999999999999995</v>
      </c>
      <c r="F259">
        <v>235602</v>
      </c>
      <c r="G259">
        <v>59.86</v>
      </c>
      <c r="H259">
        <v>61.29</v>
      </c>
      <c r="I259">
        <v>241249</v>
      </c>
      <c r="J259" t="s">
        <v>326</v>
      </c>
    </row>
    <row r="260" spans="1:15" x14ac:dyDescent="0.25">
      <c r="A260">
        <v>1.0565000000000001E-4</v>
      </c>
      <c r="B260">
        <v>9464</v>
      </c>
      <c r="C260">
        <v>9464</v>
      </c>
      <c r="D260">
        <v>10597</v>
      </c>
      <c r="E260">
        <v>0.56999999999999995</v>
      </c>
      <c r="F260">
        <v>234773</v>
      </c>
      <c r="G260">
        <v>59.71</v>
      </c>
      <c r="H260">
        <v>61.17</v>
      </c>
      <c r="I260">
        <v>240289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1.0565000000000001E-4</v>
      </c>
      <c r="B261">
        <v>9464</v>
      </c>
      <c r="C261">
        <v>9464</v>
      </c>
      <c r="D261">
        <v>10611</v>
      </c>
      <c r="E261">
        <v>0.52</v>
      </c>
      <c r="F261">
        <v>239827</v>
      </c>
      <c r="G261">
        <v>59.63</v>
      </c>
      <c r="H261">
        <v>60.89</v>
      </c>
      <c r="I261">
        <v>244528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1.0565000000000001E-4</v>
      </c>
      <c r="B262">
        <v>9464</v>
      </c>
      <c r="C262">
        <v>9464</v>
      </c>
      <c r="D262">
        <v>10593</v>
      </c>
      <c r="E262">
        <v>0.59</v>
      </c>
      <c r="F262">
        <v>239276</v>
      </c>
      <c r="G262">
        <v>59.18</v>
      </c>
      <c r="H262">
        <v>60.4</v>
      </c>
      <c r="I262">
        <v>243741</v>
      </c>
      <c r="J262" t="s">
        <v>329</v>
      </c>
      <c r="L262">
        <f>MIN(B258:B262)</f>
        <v>9464</v>
      </c>
      <c r="M262">
        <f>MAX(C258:C262)</f>
        <v>9464</v>
      </c>
      <c r="N262">
        <f>MIN(D258:D262)</f>
        <v>10593</v>
      </c>
      <c r="O262">
        <f>MAX(D258:D262)</f>
        <v>10676</v>
      </c>
    </row>
    <row r="263" spans="1:15" x14ac:dyDescent="0.25">
      <c r="A263">
        <v>1.0896E-4</v>
      </c>
      <c r="B263">
        <v>9177</v>
      </c>
      <c r="C263">
        <v>9177</v>
      </c>
      <c r="D263">
        <v>10438</v>
      </c>
      <c r="E263">
        <v>0.41</v>
      </c>
      <c r="F263">
        <v>228728</v>
      </c>
      <c r="G263">
        <v>58.94</v>
      </c>
      <c r="H263">
        <v>60.44</v>
      </c>
      <c r="I263">
        <v>234135</v>
      </c>
      <c r="J263" t="s">
        <v>330</v>
      </c>
    </row>
    <row r="264" spans="1:15" x14ac:dyDescent="0.25">
      <c r="A264">
        <v>1.0896E-4</v>
      </c>
      <c r="B264">
        <v>9177</v>
      </c>
      <c r="C264">
        <v>9177</v>
      </c>
      <c r="D264">
        <v>10408</v>
      </c>
      <c r="E264">
        <v>0.5</v>
      </c>
      <c r="F264">
        <v>238297</v>
      </c>
      <c r="G264">
        <v>59.85</v>
      </c>
      <c r="H264">
        <v>61.46</v>
      </c>
      <c r="I264">
        <v>244234</v>
      </c>
      <c r="J264" t="s">
        <v>331</v>
      </c>
    </row>
    <row r="265" spans="1:15" x14ac:dyDescent="0.25">
      <c r="A265">
        <v>1.0896E-4</v>
      </c>
      <c r="B265">
        <v>9177</v>
      </c>
      <c r="C265">
        <v>9177</v>
      </c>
      <c r="D265">
        <v>10422</v>
      </c>
      <c r="E265">
        <v>0.62</v>
      </c>
      <c r="F265">
        <v>238444</v>
      </c>
      <c r="G265">
        <v>59.62</v>
      </c>
      <c r="H265">
        <v>61.01</v>
      </c>
      <c r="I265">
        <v>243555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1.0896E-4</v>
      </c>
      <c r="B266">
        <v>9177</v>
      </c>
      <c r="C266">
        <v>9177</v>
      </c>
      <c r="D266">
        <v>10425</v>
      </c>
      <c r="E266">
        <v>0.34</v>
      </c>
      <c r="F266">
        <v>240507</v>
      </c>
      <c r="G266">
        <v>58.87</v>
      </c>
      <c r="H266">
        <v>60.31</v>
      </c>
      <c r="I266">
        <v>246060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1.0896E-4</v>
      </c>
      <c r="B267">
        <v>9177</v>
      </c>
      <c r="C267">
        <v>9177</v>
      </c>
      <c r="D267">
        <v>10446</v>
      </c>
      <c r="E267">
        <v>0.51</v>
      </c>
      <c r="F267">
        <v>230220</v>
      </c>
      <c r="G267">
        <v>59.75</v>
      </c>
      <c r="H267">
        <v>61.26</v>
      </c>
      <c r="I267">
        <v>235814</v>
      </c>
      <c r="J267" t="s">
        <v>334</v>
      </c>
      <c r="L267">
        <f>MIN(B263:B267)</f>
        <v>9177</v>
      </c>
      <c r="M267">
        <f>MAX(C263:C267)</f>
        <v>9177</v>
      </c>
      <c r="N267">
        <f>MIN(D263:D267)</f>
        <v>10408</v>
      </c>
      <c r="O267">
        <f>MAX(D263:D267)</f>
        <v>10446</v>
      </c>
    </row>
    <row r="268" spans="1:15" x14ac:dyDescent="0.25">
      <c r="A268">
        <v>1.1135E-4</v>
      </c>
      <c r="B268">
        <v>8980</v>
      </c>
      <c r="C268">
        <v>8980</v>
      </c>
      <c r="D268">
        <v>10328</v>
      </c>
      <c r="E268">
        <v>0.49</v>
      </c>
      <c r="F268">
        <v>235707</v>
      </c>
      <c r="G268">
        <v>58.71</v>
      </c>
      <c r="H268">
        <v>60.15</v>
      </c>
      <c r="I268">
        <v>241200</v>
      </c>
      <c r="J268" t="s">
        <v>335</v>
      </c>
    </row>
    <row r="269" spans="1:15" x14ac:dyDescent="0.25">
      <c r="A269">
        <v>1.1135E-4</v>
      </c>
      <c r="B269">
        <v>8980</v>
      </c>
      <c r="C269">
        <v>8980</v>
      </c>
      <c r="D269">
        <v>10317</v>
      </c>
      <c r="E269">
        <v>0.56999999999999995</v>
      </c>
      <c r="F269">
        <v>226193</v>
      </c>
      <c r="G269">
        <v>58.46</v>
      </c>
      <c r="H269">
        <v>60.09</v>
      </c>
      <c r="I269">
        <v>232519</v>
      </c>
      <c r="J269" t="s">
        <v>336</v>
      </c>
    </row>
    <row r="270" spans="1:15" x14ac:dyDescent="0.25">
      <c r="A270">
        <v>1.1135E-4</v>
      </c>
      <c r="B270">
        <v>8980</v>
      </c>
      <c r="C270">
        <v>8980</v>
      </c>
      <c r="D270">
        <v>10320</v>
      </c>
      <c r="E270">
        <v>0.49</v>
      </c>
      <c r="F270">
        <v>235525</v>
      </c>
      <c r="G270">
        <v>59.77</v>
      </c>
      <c r="H270">
        <v>61.4</v>
      </c>
      <c r="I270">
        <v>241821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1.1135E-4</v>
      </c>
      <c r="B271">
        <v>8980</v>
      </c>
      <c r="C271">
        <v>8980</v>
      </c>
      <c r="D271">
        <v>10302</v>
      </c>
      <c r="E271">
        <v>0.56000000000000005</v>
      </c>
      <c r="F271">
        <v>229105</v>
      </c>
      <c r="G271">
        <v>59.33</v>
      </c>
      <c r="H271">
        <v>60.79</v>
      </c>
      <c r="I271">
        <v>234231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1.1135E-4</v>
      </c>
      <c r="B272">
        <v>8980</v>
      </c>
      <c r="C272">
        <v>8980</v>
      </c>
      <c r="D272">
        <v>10311</v>
      </c>
      <c r="E272">
        <v>0.54</v>
      </c>
      <c r="F272">
        <v>235317</v>
      </c>
      <c r="G272">
        <v>58.97</v>
      </c>
      <c r="H272">
        <v>60.44</v>
      </c>
      <c r="I272">
        <v>240869</v>
      </c>
      <c r="J272" t="s">
        <v>339</v>
      </c>
      <c r="L272">
        <f>MIN(B268:B272)</f>
        <v>8980</v>
      </c>
      <c r="M272">
        <f>MAX(C268:C272)</f>
        <v>8980</v>
      </c>
      <c r="N272">
        <f>MIN(D268:D272)</f>
        <v>10302</v>
      </c>
      <c r="O272">
        <f>MAX(D268:D272)</f>
        <v>10328</v>
      </c>
    </row>
    <row r="273" spans="1:15" x14ac:dyDescent="0.25">
      <c r="A273">
        <v>1.1510000000000001E-4</v>
      </c>
      <c r="B273">
        <v>8687</v>
      </c>
      <c r="C273">
        <v>8687</v>
      </c>
      <c r="D273">
        <v>9476</v>
      </c>
      <c r="E273">
        <v>0.45</v>
      </c>
      <c r="F273">
        <v>225111</v>
      </c>
      <c r="G273">
        <v>59.7</v>
      </c>
      <c r="H273">
        <v>60.99</v>
      </c>
      <c r="I273">
        <v>229666</v>
      </c>
      <c r="J273" t="s">
        <v>340</v>
      </c>
    </row>
    <row r="274" spans="1:15" x14ac:dyDescent="0.25">
      <c r="A274">
        <v>1.1510000000000001E-4</v>
      </c>
      <c r="B274">
        <v>8687</v>
      </c>
      <c r="C274">
        <v>8687</v>
      </c>
      <c r="D274">
        <v>9449</v>
      </c>
      <c r="E274">
        <v>0.46</v>
      </c>
      <c r="F274">
        <v>237363</v>
      </c>
      <c r="G274">
        <v>60.25</v>
      </c>
      <c r="H274">
        <v>61.44</v>
      </c>
      <c r="I274">
        <v>242339</v>
      </c>
      <c r="J274" t="s">
        <v>341</v>
      </c>
    </row>
    <row r="275" spans="1:15" x14ac:dyDescent="0.25">
      <c r="A275">
        <v>1.1510000000000001E-4</v>
      </c>
      <c r="B275">
        <v>8687</v>
      </c>
      <c r="C275">
        <v>8687</v>
      </c>
      <c r="D275">
        <v>9490</v>
      </c>
      <c r="E275">
        <v>0.51</v>
      </c>
      <c r="F275">
        <v>227695</v>
      </c>
      <c r="G275">
        <v>58.64</v>
      </c>
      <c r="H275">
        <v>60.03</v>
      </c>
      <c r="I275">
        <v>232720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1.1510000000000001E-4</v>
      </c>
      <c r="B276">
        <v>8687</v>
      </c>
      <c r="C276">
        <v>8687</v>
      </c>
      <c r="D276">
        <v>9483</v>
      </c>
      <c r="E276">
        <v>0.56000000000000005</v>
      </c>
      <c r="F276">
        <v>223332</v>
      </c>
      <c r="G276">
        <v>58.97</v>
      </c>
      <c r="H276">
        <v>60.32</v>
      </c>
      <c r="I276">
        <v>228300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1.1510000000000001E-4</v>
      </c>
      <c r="B277">
        <v>8687</v>
      </c>
      <c r="C277">
        <v>8687</v>
      </c>
      <c r="D277">
        <v>9492</v>
      </c>
      <c r="E277">
        <v>0.52</v>
      </c>
      <c r="F277">
        <v>227252</v>
      </c>
      <c r="G277">
        <v>58.63</v>
      </c>
      <c r="H277">
        <v>60.08</v>
      </c>
      <c r="I277">
        <v>233026</v>
      </c>
      <c r="J277" t="s">
        <v>344</v>
      </c>
      <c r="L277">
        <f>MIN(B273:B277)</f>
        <v>8687</v>
      </c>
      <c r="M277">
        <f>MAX(C273:C277)</f>
        <v>8687</v>
      </c>
      <c r="N277">
        <f>MIN(D273:D277)</f>
        <v>9449</v>
      </c>
      <c r="O277">
        <f>MAX(D273:D277)</f>
        <v>9492</v>
      </c>
    </row>
    <row r="278" spans="1:15" x14ac:dyDescent="0.25">
      <c r="A278">
        <v>9.2059999999999996E-5</v>
      </c>
      <c r="B278">
        <v>10861</v>
      </c>
      <c r="C278">
        <v>10861</v>
      </c>
      <c r="D278">
        <v>11711</v>
      </c>
      <c r="E278">
        <v>0.51</v>
      </c>
      <c r="F278">
        <v>238052</v>
      </c>
      <c r="G278">
        <v>60.15</v>
      </c>
      <c r="H278">
        <v>61.47</v>
      </c>
      <c r="I278">
        <v>243021</v>
      </c>
      <c r="J278" t="s">
        <v>345</v>
      </c>
    </row>
    <row r="279" spans="1:15" x14ac:dyDescent="0.25">
      <c r="A279">
        <v>9.2059999999999996E-5</v>
      </c>
      <c r="B279">
        <v>10861</v>
      </c>
      <c r="C279">
        <v>10861</v>
      </c>
      <c r="D279">
        <v>11674</v>
      </c>
      <c r="E279">
        <v>0.45</v>
      </c>
      <c r="F279">
        <v>234058</v>
      </c>
      <c r="G279">
        <v>59.11</v>
      </c>
      <c r="H279">
        <v>60.54</v>
      </c>
      <c r="I279">
        <v>239733</v>
      </c>
      <c r="J279" t="s">
        <v>346</v>
      </c>
    </row>
    <row r="280" spans="1:15" x14ac:dyDescent="0.25">
      <c r="A280">
        <v>9.2059999999999996E-5</v>
      </c>
      <c r="B280">
        <v>10861</v>
      </c>
      <c r="C280">
        <v>10861</v>
      </c>
      <c r="D280">
        <v>11670</v>
      </c>
      <c r="E280">
        <v>0.49</v>
      </c>
      <c r="F280">
        <v>240682</v>
      </c>
      <c r="G280">
        <v>60.08</v>
      </c>
      <c r="H280">
        <v>61.33</v>
      </c>
      <c r="I280">
        <v>245447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9.2059999999999996E-5</v>
      </c>
      <c r="B281">
        <v>10861</v>
      </c>
      <c r="C281">
        <v>10861</v>
      </c>
      <c r="D281">
        <v>11705</v>
      </c>
      <c r="E281">
        <v>0.55000000000000004</v>
      </c>
      <c r="F281">
        <v>241234</v>
      </c>
      <c r="G281">
        <v>60.02</v>
      </c>
      <c r="H281">
        <v>61.4</v>
      </c>
      <c r="I281">
        <v>246247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9.2059999999999996E-5</v>
      </c>
      <c r="B282">
        <v>10861</v>
      </c>
      <c r="C282">
        <v>10861</v>
      </c>
      <c r="D282">
        <v>11680</v>
      </c>
      <c r="E282">
        <v>0.55000000000000004</v>
      </c>
      <c r="F282">
        <v>236667</v>
      </c>
      <c r="G282">
        <v>59.48</v>
      </c>
      <c r="H282">
        <v>60.94</v>
      </c>
      <c r="I282">
        <v>242176</v>
      </c>
      <c r="J282" t="s">
        <v>349</v>
      </c>
      <c r="L282">
        <f>MIN(B278:B282)</f>
        <v>10861</v>
      </c>
      <c r="M282">
        <f>MAX(C278:C282)</f>
        <v>10861</v>
      </c>
      <c r="N282">
        <f>MIN(D278:D282)</f>
        <v>11670</v>
      </c>
      <c r="O282">
        <f>MAX(D278:D282)</f>
        <v>11711</v>
      </c>
    </row>
    <row r="283" spans="1:15" x14ac:dyDescent="0.25">
      <c r="A283">
        <v>9.7150000000000003E-5</v>
      </c>
      <c r="B283">
        <v>10292</v>
      </c>
      <c r="C283">
        <v>10292</v>
      </c>
      <c r="D283">
        <v>11183</v>
      </c>
      <c r="E283">
        <v>0.39</v>
      </c>
      <c r="F283">
        <v>235423</v>
      </c>
      <c r="G283">
        <v>58.84</v>
      </c>
      <c r="H283">
        <v>60.31</v>
      </c>
      <c r="I283">
        <v>240798</v>
      </c>
      <c r="J283" t="s">
        <v>350</v>
      </c>
    </row>
    <row r="284" spans="1:15" x14ac:dyDescent="0.25">
      <c r="A284">
        <v>9.7150000000000003E-5</v>
      </c>
      <c r="B284">
        <v>10292</v>
      </c>
      <c r="C284">
        <v>10292</v>
      </c>
      <c r="D284">
        <v>11194</v>
      </c>
      <c r="E284">
        <v>0.49</v>
      </c>
      <c r="F284">
        <v>231599</v>
      </c>
      <c r="G284">
        <v>59.94</v>
      </c>
      <c r="H284">
        <v>61.47</v>
      </c>
      <c r="I284">
        <v>237506</v>
      </c>
      <c r="J284" t="s">
        <v>351</v>
      </c>
    </row>
    <row r="285" spans="1:15" x14ac:dyDescent="0.25">
      <c r="A285">
        <v>9.7150000000000003E-5</v>
      </c>
      <c r="B285">
        <v>10292</v>
      </c>
      <c r="C285">
        <v>10292</v>
      </c>
      <c r="D285">
        <v>11172</v>
      </c>
      <c r="E285">
        <v>0.52</v>
      </c>
      <c r="F285">
        <v>227103</v>
      </c>
      <c r="G285">
        <v>58.63</v>
      </c>
      <c r="H285">
        <v>60.12</v>
      </c>
      <c r="I285">
        <v>232765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9.7150000000000003E-5</v>
      </c>
      <c r="B286">
        <v>10292</v>
      </c>
      <c r="C286">
        <v>10292</v>
      </c>
      <c r="D286">
        <v>11179</v>
      </c>
      <c r="E286">
        <v>0.45</v>
      </c>
      <c r="F286">
        <v>229393</v>
      </c>
      <c r="G286">
        <v>59.2</v>
      </c>
      <c r="H286">
        <v>60.95</v>
      </c>
      <c r="I286">
        <v>235666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9.7150000000000003E-5</v>
      </c>
      <c r="B287">
        <v>10292</v>
      </c>
      <c r="C287">
        <v>10292</v>
      </c>
      <c r="D287">
        <v>11206</v>
      </c>
      <c r="E287">
        <v>0.45</v>
      </c>
      <c r="F287">
        <v>238217</v>
      </c>
      <c r="G287">
        <v>58.91</v>
      </c>
      <c r="H287">
        <v>60.51</v>
      </c>
      <c r="I287">
        <v>244779</v>
      </c>
      <c r="J287" t="s">
        <v>354</v>
      </c>
      <c r="L287">
        <f>MIN(B283:B287)</f>
        <v>10292</v>
      </c>
      <c r="M287">
        <f>MAX(C283:C287)</f>
        <v>10292</v>
      </c>
      <c r="N287">
        <f>MIN(D283:D287)</f>
        <v>11172</v>
      </c>
      <c r="O287">
        <f>MAX(D283:D287)</f>
        <v>11206</v>
      </c>
    </row>
    <row r="288" spans="1:15" x14ac:dyDescent="0.25">
      <c r="A288">
        <v>1.2752E-4</v>
      </c>
      <c r="B288">
        <v>7841</v>
      </c>
      <c r="C288">
        <v>7841</v>
      </c>
      <c r="D288">
        <v>9300</v>
      </c>
      <c r="E288">
        <v>0.46</v>
      </c>
      <c r="F288">
        <v>239488</v>
      </c>
      <c r="G288">
        <v>58.44</v>
      </c>
      <c r="H288">
        <v>60.19</v>
      </c>
      <c r="I288">
        <v>245974</v>
      </c>
      <c r="J288" t="s">
        <v>355</v>
      </c>
    </row>
    <row r="289" spans="1:15" x14ac:dyDescent="0.25">
      <c r="A289">
        <v>1.2752E-4</v>
      </c>
      <c r="B289">
        <v>7841</v>
      </c>
      <c r="C289">
        <v>7841</v>
      </c>
      <c r="D289">
        <v>9305</v>
      </c>
      <c r="E289">
        <v>0.51</v>
      </c>
      <c r="F289">
        <v>222440</v>
      </c>
      <c r="G289">
        <v>58.55</v>
      </c>
      <c r="H289">
        <v>60.37</v>
      </c>
      <c r="I289">
        <v>229316</v>
      </c>
      <c r="J289" t="s">
        <v>356</v>
      </c>
    </row>
    <row r="290" spans="1:15" x14ac:dyDescent="0.25">
      <c r="A290">
        <v>1.2752E-4</v>
      </c>
      <c r="B290">
        <v>7841</v>
      </c>
      <c r="C290">
        <v>7841</v>
      </c>
      <c r="D290">
        <v>9306</v>
      </c>
      <c r="E290">
        <v>0.51</v>
      </c>
      <c r="F290">
        <v>227586</v>
      </c>
      <c r="G290">
        <v>58.2</v>
      </c>
      <c r="H290">
        <v>60.02</v>
      </c>
      <c r="I290">
        <v>233441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1.2752E-4</v>
      </c>
      <c r="B291">
        <v>7841</v>
      </c>
      <c r="C291">
        <v>7841</v>
      </c>
      <c r="D291">
        <v>9287</v>
      </c>
      <c r="E291">
        <v>0.51</v>
      </c>
      <c r="F291">
        <v>226743</v>
      </c>
      <c r="G291">
        <v>58.76</v>
      </c>
      <c r="H291">
        <v>60.61</v>
      </c>
      <c r="I291">
        <v>233375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1.2752E-4</v>
      </c>
      <c r="B292">
        <v>7841</v>
      </c>
      <c r="C292">
        <v>7841</v>
      </c>
      <c r="D292">
        <v>9284</v>
      </c>
      <c r="E292">
        <v>0.4</v>
      </c>
      <c r="F292">
        <v>234247</v>
      </c>
      <c r="G292">
        <v>59.33</v>
      </c>
      <c r="H292">
        <v>61.38</v>
      </c>
      <c r="I292">
        <v>241774</v>
      </c>
      <c r="J292" t="s">
        <v>359</v>
      </c>
      <c r="L292">
        <f>MIN(B288:B292)</f>
        <v>7841</v>
      </c>
      <c r="M292">
        <f>MAX(C288:C292)</f>
        <v>7841</v>
      </c>
      <c r="N292">
        <f>MIN(D288:D292)</f>
        <v>9284</v>
      </c>
      <c r="O292">
        <f>MAX(D288:D292)</f>
        <v>9306</v>
      </c>
    </row>
    <row r="293" spans="1:15" x14ac:dyDescent="0.25">
      <c r="A293">
        <v>9.433E-5</v>
      </c>
      <c r="B293">
        <v>10600</v>
      </c>
      <c r="C293">
        <v>10600</v>
      </c>
      <c r="D293">
        <v>12186</v>
      </c>
      <c r="E293">
        <v>0.54</v>
      </c>
      <c r="F293">
        <v>244479</v>
      </c>
      <c r="G293">
        <v>59.69</v>
      </c>
      <c r="H293">
        <v>61.06</v>
      </c>
      <c r="I293">
        <v>249697</v>
      </c>
      <c r="J293" t="s">
        <v>360</v>
      </c>
    </row>
    <row r="294" spans="1:15" x14ac:dyDescent="0.25">
      <c r="A294">
        <v>9.433E-5</v>
      </c>
      <c r="B294">
        <v>10600</v>
      </c>
      <c r="C294">
        <v>10600</v>
      </c>
      <c r="D294">
        <v>12222</v>
      </c>
      <c r="E294">
        <v>0.54</v>
      </c>
      <c r="F294">
        <v>242649</v>
      </c>
      <c r="G294">
        <v>59.79</v>
      </c>
      <c r="H294">
        <v>61.19</v>
      </c>
      <c r="I294">
        <v>247906</v>
      </c>
      <c r="J294" t="s">
        <v>361</v>
      </c>
    </row>
    <row r="295" spans="1:15" x14ac:dyDescent="0.25">
      <c r="A295">
        <v>9.433E-5</v>
      </c>
      <c r="B295">
        <v>10600</v>
      </c>
      <c r="C295">
        <v>10600</v>
      </c>
      <c r="D295">
        <v>12232</v>
      </c>
      <c r="E295">
        <v>0.56000000000000005</v>
      </c>
      <c r="F295">
        <v>233615</v>
      </c>
      <c r="G295">
        <v>58.95</v>
      </c>
      <c r="H295">
        <v>60.37</v>
      </c>
      <c r="I295">
        <v>238702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9.433E-5</v>
      </c>
      <c r="B296">
        <v>10600</v>
      </c>
      <c r="C296">
        <v>10600</v>
      </c>
      <c r="D296">
        <v>12215</v>
      </c>
      <c r="E296">
        <v>0.45</v>
      </c>
      <c r="F296">
        <v>247873</v>
      </c>
      <c r="G296">
        <v>60.09</v>
      </c>
      <c r="H296">
        <v>61.63</v>
      </c>
      <c r="I296">
        <v>254016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9.433E-5</v>
      </c>
      <c r="B297">
        <v>10600</v>
      </c>
      <c r="C297">
        <v>10600</v>
      </c>
      <c r="D297">
        <v>12223</v>
      </c>
      <c r="E297">
        <v>0.51</v>
      </c>
      <c r="F297">
        <v>243471</v>
      </c>
      <c r="G297">
        <v>58.7</v>
      </c>
      <c r="H297">
        <v>60.05</v>
      </c>
      <c r="I297">
        <v>248658</v>
      </c>
      <c r="J297" t="s">
        <v>364</v>
      </c>
      <c r="L297">
        <f>MIN(B293:B297)</f>
        <v>10600</v>
      </c>
      <c r="M297">
        <f>MAX(C293:C297)</f>
        <v>10600</v>
      </c>
      <c r="N297">
        <f>MIN(D293:D297)</f>
        <v>12186</v>
      </c>
      <c r="O297">
        <f>MAX(D293:D297)</f>
        <v>12232</v>
      </c>
    </row>
    <row r="298" spans="1:15" x14ac:dyDescent="0.25">
      <c r="A298">
        <v>1.145E-4</v>
      </c>
      <c r="B298">
        <v>8733</v>
      </c>
      <c r="C298">
        <v>8733</v>
      </c>
      <c r="D298">
        <v>9939</v>
      </c>
      <c r="E298">
        <v>0.52</v>
      </c>
      <c r="F298">
        <v>218477</v>
      </c>
      <c r="G298">
        <v>59.36</v>
      </c>
      <c r="H298">
        <v>61</v>
      </c>
      <c r="I298">
        <v>224364</v>
      </c>
      <c r="J298" t="s">
        <v>365</v>
      </c>
    </row>
    <row r="299" spans="1:15" x14ac:dyDescent="0.25">
      <c r="A299">
        <v>1.145E-4</v>
      </c>
      <c r="B299">
        <v>8733</v>
      </c>
      <c r="C299">
        <v>8733</v>
      </c>
      <c r="D299">
        <v>9929</v>
      </c>
      <c r="E299">
        <v>0.52</v>
      </c>
      <c r="F299">
        <v>222430</v>
      </c>
      <c r="G299">
        <v>59.79</v>
      </c>
      <c r="H299">
        <v>61.34</v>
      </c>
      <c r="I299">
        <v>227968</v>
      </c>
      <c r="J299" t="s">
        <v>366</v>
      </c>
    </row>
    <row r="300" spans="1:15" x14ac:dyDescent="0.25">
      <c r="A300">
        <v>1.145E-4</v>
      </c>
      <c r="B300">
        <v>8733</v>
      </c>
      <c r="C300">
        <v>8733</v>
      </c>
      <c r="D300">
        <v>9930</v>
      </c>
      <c r="E300">
        <v>0.44</v>
      </c>
      <c r="F300">
        <v>218711</v>
      </c>
      <c r="G300">
        <v>58.94</v>
      </c>
      <c r="H300">
        <v>60.42</v>
      </c>
      <c r="I300">
        <v>223861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1.145E-4</v>
      </c>
      <c r="B301">
        <v>8733</v>
      </c>
      <c r="C301">
        <v>8733</v>
      </c>
      <c r="D301">
        <v>9948</v>
      </c>
      <c r="E301">
        <v>0.51</v>
      </c>
      <c r="F301">
        <v>222732</v>
      </c>
      <c r="G301">
        <v>59.78</v>
      </c>
      <c r="H301">
        <v>61.32</v>
      </c>
      <c r="I301">
        <v>228261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1.145E-4</v>
      </c>
      <c r="B302">
        <v>8733</v>
      </c>
      <c r="C302">
        <v>8733</v>
      </c>
      <c r="D302">
        <v>9876</v>
      </c>
      <c r="E302">
        <v>0.5</v>
      </c>
      <c r="F302">
        <v>225932</v>
      </c>
      <c r="G302">
        <v>58.67</v>
      </c>
      <c r="H302">
        <v>60.21</v>
      </c>
      <c r="I302">
        <v>231649</v>
      </c>
      <c r="J302" t="s">
        <v>369</v>
      </c>
      <c r="L302">
        <f>MIN(B298:B302)</f>
        <v>8733</v>
      </c>
      <c r="M302">
        <f>MAX(C298:C302)</f>
        <v>8733</v>
      </c>
      <c r="N302">
        <f>MIN(D298:D302)</f>
        <v>9876</v>
      </c>
      <c r="O302">
        <f>MAX(D298:D302)</f>
        <v>9948</v>
      </c>
    </row>
    <row r="303" spans="1:15" x14ac:dyDescent="0.25">
      <c r="A303">
        <v>9.6929999999999995E-5</v>
      </c>
      <c r="B303">
        <v>10316</v>
      </c>
      <c r="C303">
        <v>10316</v>
      </c>
      <c r="D303">
        <v>11615</v>
      </c>
      <c r="E303">
        <v>0.56999999999999995</v>
      </c>
      <c r="F303">
        <v>238948</v>
      </c>
      <c r="G303">
        <v>58.69</v>
      </c>
      <c r="H303">
        <v>60.16</v>
      </c>
      <c r="I303">
        <v>244382</v>
      </c>
      <c r="J303" t="s">
        <v>370</v>
      </c>
    </row>
    <row r="304" spans="1:15" x14ac:dyDescent="0.25">
      <c r="A304">
        <v>9.6929999999999995E-5</v>
      </c>
      <c r="B304">
        <v>10316</v>
      </c>
      <c r="C304">
        <v>10316</v>
      </c>
      <c r="D304">
        <v>11631</v>
      </c>
      <c r="E304">
        <v>0.56000000000000005</v>
      </c>
      <c r="F304">
        <v>239833</v>
      </c>
      <c r="G304">
        <v>59.08</v>
      </c>
      <c r="H304">
        <v>60.45</v>
      </c>
      <c r="I304">
        <v>245038</v>
      </c>
      <c r="J304" t="s">
        <v>371</v>
      </c>
    </row>
    <row r="305" spans="1:15" x14ac:dyDescent="0.25">
      <c r="A305">
        <v>9.6929999999999995E-5</v>
      </c>
      <c r="B305">
        <v>10316</v>
      </c>
      <c r="C305">
        <v>10316</v>
      </c>
      <c r="D305">
        <v>11662</v>
      </c>
      <c r="E305">
        <v>0.52</v>
      </c>
      <c r="F305">
        <v>236661</v>
      </c>
      <c r="G305">
        <v>59.25</v>
      </c>
      <c r="H305">
        <v>60.78</v>
      </c>
      <c r="I305">
        <v>242312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9.6929999999999995E-5</v>
      </c>
      <c r="B306">
        <v>10316</v>
      </c>
      <c r="C306">
        <v>10316</v>
      </c>
      <c r="D306">
        <v>11640</v>
      </c>
      <c r="E306">
        <v>0.5</v>
      </c>
      <c r="F306">
        <v>236671</v>
      </c>
      <c r="G306">
        <v>59.15</v>
      </c>
      <c r="H306">
        <v>60.6</v>
      </c>
      <c r="I306">
        <v>242113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9.6929999999999995E-5</v>
      </c>
      <c r="B307">
        <v>10316</v>
      </c>
      <c r="C307">
        <v>10316</v>
      </c>
      <c r="D307">
        <v>11652</v>
      </c>
      <c r="E307">
        <v>0.54</v>
      </c>
      <c r="F307">
        <v>241092</v>
      </c>
      <c r="G307">
        <v>59.37</v>
      </c>
      <c r="H307">
        <v>60.87</v>
      </c>
      <c r="I307">
        <v>247112</v>
      </c>
      <c r="J307" t="s">
        <v>374</v>
      </c>
      <c r="L307">
        <f>MIN(B303:B307)</f>
        <v>10316</v>
      </c>
      <c r="M307">
        <f>MAX(C303:C307)</f>
        <v>10316</v>
      </c>
      <c r="N307">
        <f>MIN(D303:D307)</f>
        <v>11615</v>
      </c>
      <c r="O307">
        <f>MAX(D303:D307)</f>
        <v>11662</v>
      </c>
    </row>
    <row r="308" spans="1:15" x14ac:dyDescent="0.25">
      <c r="A308">
        <v>8.5779999999999995E-5</v>
      </c>
      <c r="B308">
        <v>11657</v>
      </c>
      <c r="C308">
        <v>11657</v>
      </c>
      <c r="D308">
        <v>12710</v>
      </c>
      <c r="E308">
        <v>0.5</v>
      </c>
      <c r="F308">
        <v>236236</v>
      </c>
      <c r="G308">
        <v>58.75</v>
      </c>
      <c r="H308">
        <v>60.14</v>
      </c>
      <c r="I308">
        <v>241292</v>
      </c>
      <c r="J308" t="s">
        <v>375</v>
      </c>
    </row>
    <row r="309" spans="1:15" x14ac:dyDescent="0.25">
      <c r="A309">
        <v>8.5779999999999995E-5</v>
      </c>
      <c r="B309">
        <v>11657</v>
      </c>
      <c r="C309">
        <v>11657</v>
      </c>
      <c r="D309">
        <v>12719</v>
      </c>
      <c r="E309">
        <v>0.46</v>
      </c>
      <c r="F309">
        <v>233222</v>
      </c>
      <c r="G309">
        <v>59.39</v>
      </c>
      <c r="H309">
        <v>60.65</v>
      </c>
      <c r="I309">
        <v>237954</v>
      </c>
      <c r="J309" t="s">
        <v>376</v>
      </c>
    </row>
    <row r="310" spans="1:15" x14ac:dyDescent="0.25">
      <c r="A310">
        <v>8.5779999999999995E-5</v>
      </c>
      <c r="B310">
        <v>11657</v>
      </c>
      <c r="C310">
        <v>11657</v>
      </c>
      <c r="D310">
        <v>12691</v>
      </c>
      <c r="E310">
        <v>0.56999999999999995</v>
      </c>
      <c r="F310">
        <v>235742</v>
      </c>
      <c r="G310">
        <v>59.9</v>
      </c>
      <c r="H310">
        <v>61.3</v>
      </c>
      <c r="I310">
        <v>241015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8.5779999999999995E-5</v>
      </c>
      <c r="B311">
        <v>11657</v>
      </c>
      <c r="C311">
        <v>11657</v>
      </c>
      <c r="D311">
        <v>12678</v>
      </c>
      <c r="E311">
        <v>0.51</v>
      </c>
      <c r="F311">
        <v>237856</v>
      </c>
      <c r="G311">
        <v>59.61</v>
      </c>
      <c r="H311">
        <v>61.05</v>
      </c>
      <c r="I311">
        <v>243654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8.5779999999999995E-5</v>
      </c>
      <c r="B312">
        <v>11657</v>
      </c>
      <c r="C312">
        <v>11657</v>
      </c>
      <c r="D312">
        <v>12696</v>
      </c>
      <c r="E312">
        <v>0.55000000000000004</v>
      </c>
      <c r="F312">
        <v>240437</v>
      </c>
      <c r="G312">
        <v>59.27</v>
      </c>
      <c r="H312">
        <v>60.51</v>
      </c>
      <c r="I312">
        <v>245115</v>
      </c>
      <c r="J312" t="s">
        <v>379</v>
      </c>
      <c r="L312">
        <f>MIN(B308:B312)</f>
        <v>11657</v>
      </c>
      <c r="M312">
        <f>MAX(C308:C312)</f>
        <v>11657</v>
      </c>
      <c r="N312">
        <f>MIN(D308:D312)</f>
        <v>12678</v>
      </c>
      <c r="O312">
        <f>MAX(D308:D312)</f>
        <v>12719</v>
      </c>
    </row>
    <row r="313" spans="1:15" x14ac:dyDescent="0.25">
      <c r="A313">
        <v>1.0054E-4</v>
      </c>
      <c r="B313">
        <v>9945</v>
      </c>
      <c r="C313">
        <v>9945</v>
      </c>
      <c r="D313">
        <v>10982</v>
      </c>
      <c r="E313">
        <v>0.51</v>
      </c>
      <c r="F313">
        <v>229432</v>
      </c>
      <c r="G313">
        <v>59.41</v>
      </c>
      <c r="H313">
        <v>60.99</v>
      </c>
      <c r="I313">
        <v>235525</v>
      </c>
      <c r="J313" t="s">
        <v>380</v>
      </c>
    </row>
    <row r="314" spans="1:15" x14ac:dyDescent="0.25">
      <c r="A314">
        <v>1.0054E-4</v>
      </c>
      <c r="B314">
        <v>9945</v>
      </c>
      <c r="C314">
        <v>9945</v>
      </c>
      <c r="D314">
        <v>10969</v>
      </c>
      <c r="E314">
        <v>0.45</v>
      </c>
      <c r="F314">
        <v>233279</v>
      </c>
      <c r="G314">
        <v>59.47</v>
      </c>
      <c r="H314">
        <v>60.95</v>
      </c>
      <c r="I314">
        <v>238964</v>
      </c>
      <c r="J314" t="s">
        <v>381</v>
      </c>
    </row>
    <row r="315" spans="1:15" x14ac:dyDescent="0.25">
      <c r="A315">
        <v>1.0054E-4</v>
      </c>
      <c r="B315">
        <v>9945</v>
      </c>
      <c r="C315">
        <v>9945</v>
      </c>
      <c r="D315">
        <v>11006</v>
      </c>
      <c r="E315">
        <v>0.48</v>
      </c>
      <c r="F315">
        <v>231360</v>
      </c>
      <c r="G315">
        <v>59.59</v>
      </c>
      <c r="H315">
        <v>61.04</v>
      </c>
      <c r="I315">
        <v>236666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1.0054E-4</v>
      </c>
      <c r="B316">
        <v>9945</v>
      </c>
      <c r="C316">
        <v>9945</v>
      </c>
      <c r="D316">
        <v>10995</v>
      </c>
      <c r="E316">
        <v>0.52</v>
      </c>
      <c r="F316">
        <v>233433</v>
      </c>
      <c r="G316">
        <v>58.91</v>
      </c>
      <c r="H316">
        <v>60.2</v>
      </c>
      <c r="I316">
        <v>238230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1.0054E-4</v>
      </c>
      <c r="B317">
        <v>9945</v>
      </c>
      <c r="C317">
        <v>9945</v>
      </c>
      <c r="D317">
        <v>10992</v>
      </c>
      <c r="E317">
        <v>0.51</v>
      </c>
      <c r="F317">
        <v>233933</v>
      </c>
      <c r="G317">
        <v>59.79</v>
      </c>
      <c r="H317">
        <v>61.33</v>
      </c>
      <c r="I317">
        <v>239829</v>
      </c>
      <c r="J317" t="s">
        <v>384</v>
      </c>
      <c r="L317">
        <f>MIN(B313:B317)</f>
        <v>9945</v>
      </c>
      <c r="M317">
        <f>MAX(C313:C317)</f>
        <v>9945</v>
      </c>
      <c r="N317">
        <f>MIN(D313:D317)</f>
        <v>10969</v>
      </c>
      <c r="O317">
        <f>MAX(D313:D317)</f>
        <v>11006</v>
      </c>
    </row>
    <row r="318" spans="1:15" x14ac:dyDescent="0.25">
      <c r="A318">
        <v>9.9779999999999997E-5</v>
      </c>
      <c r="B318">
        <v>10021</v>
      </c>
      <c r="C318">
        <v>10021</v>
      </c>
      <c r="D318">
        <v>11057</v>
      </c>
      <c r="E318">
        <v>0.51</v>
      </c>
      <c r="F318">
        <v>232840</v>
      </c>
      <c r="G318">
        <v>59.59</v>
      </c>
      <c r="H318">
        <v>61.23</v>
      </c>
      <c r="I318">
        <v>239716</v>
      </c>
      <c r="J318" t="s">
        <v>385</v>
      </c>
    </row>
    <row r="319" spans="1:15" x14ac:dyDescent="0.25">
      <c r="A319">
        <v>9.9779999999999997E-5</v>
      </c>
      <c r="B319">
        <v>10021</v>
      </c>
      <c r="C319">
        <v>10021</v>
      </c>
      <c r="D319">
        <v>11073</v>
      </c>
      <c r="E319">
        <v>0.55000000000000004</v>
      </c>
      <c r="F319">
        <v>237112</v>
      </c>
      <c r="G319">
        <v>59.68</v>
      </c>
      <c r="H319">
        <v>61.03</v>
      </c>
      <c r="I319">
        <v>242054</v>
      </c>
      <c r="J319" t="s">
        <v>386</v>
      </c>
    </row>
    <row r="320" spans="1:15" x14ac:dyDescent="0.25">
      <c r="A320">
        <v>9.9779999999999997E-5</v>
      </c>
      <c r="B320">
        <v>10021</v>
      </c>
      <c r="C320">
        <v>10021</v>
      </c>
      <c r="D320">
        <v>11047</v>
      </c>
      <c r="E320">
        <v>0.44</v>
      </c>
      <c r="F320">
        <v>234188</v>
      </c>
      <c r="G320">
        <v>59.63</v>
      </c>
      <c r="H320">
        <v>61.09</v>
      </c>
      <c r="I320">
        <v>239703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9.9779999999999997E-5</v>
      </c>
      <c r="B321">
        <v>10021</v>
      </c>
      <c r="C321">
        <v>10021</v>
      </c>
      <c r="D321">
        <v>11057</v>
      </c>
      <c r="E321">
        <v>0.45</v>
      </c>
      <c r="F321">
        <v>240055</v>
      </c>
      <c r="G321">
        <v>59.18</v>
      </c>
      <c r="H321">
        <v>60.42</v>
      </c>
      <c r="I321">
        <v>244677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9.9779999999999997E-5</v>
      </c>
      <c r="B322">
        <v>10021</v>
      </c>
      <c r="C322">
        <v>10021</v>
      </c>
      <c r="D322">
        <v>11075</v>
      </c>
      <c r="E322">
        <v>0.48</v>
      </c>
      <c r="F322">
        <v>236804</v>
      </c>
      <c r="G322">
        <v>58.94</v>
      </c>
      <c r="H322">
        <v>60.28</v>
      </c>
      <c r="I322">
        <v>241461</v>
      </c>
      <c r="J322" t="s">
        <v>389</v>
      </c>
      <c r="L322">
        <f>MIN(B318:B322)</f>
        <v>10021</v>
      </c>
      <c r="M322">
        <f>MAX(C318:C322)</f>
        <v>10021</v>
      </c>
      <c r="N322">
        <f>MIN(D318:D322)</f>
        <v>11047</v>
      </c>
      <c r="O322">
        <f>MAX(D318:D322)</f>
        <v>11075</v>
      </c>
    </row>
    <row r="323" spans="1:15" x14ac:dyDescent="0.25">
      <c r="A323">
        <v>9.2999999999999997E-5</v>
      </c>
      <c r="B323">
        <v>10752</v>
      </c>
      <c r="C323">
        <v>10752</v>
      </c>
      <c r="D323">
        <v>11876</v>
      </c>
      <c r="E323">
        <v>0.49</v>
      </c>
      <c r="F323">
        <v>242683</v>
      </c>
      <c r="G323">
        <v>59.32</v>
      </c>
      <c r="H323">
        <v>60.57</v>
      </c>
      <c r="I323">
        <v>247131</v>
      </c>
      <c r="J323" t="s">
        <v>390</v>
      </c>
    </row>
    <row r="324" spans="1:15" x14ac:dyDescent="0.25">
      <c r="A324">
        <v>9.3960000000000002E-5</v>
      </c>
      <c r="B324">
        <v>10642</v>
      </c>
      <c r="C324">
        <v>10642</v>
      </c>
      <c r="D324">
        <v>11925</v>
      </c>
      <c r="E324">
        <v>0.62</v>
      </c>
      <c r="F324">
        <v>232693</v>
      </c>
      <c r="G324">
        <v>59.24</v>
      </c>
      <c r="H324">
        <v>60.59</v>
      </c>
      <c r="I324">
        <v>237964</v>
      </c>
      <c r="J324" t="s">
        <v>391</v>
      </c>
    </row>
    <row r="325" spans="1:15" x14ac:dyDescent="0.25">
      <c r="A325">
        <v>9.3960000000000002E-5</v>
      </c>
      <c r="B325">
        <v>10642</v>
      </c>
      <c r="C325">
        <v>10642</v>
      </c>
      <c r="D325">
        <v>11991</v>
      </c>
      <c r="E325">
        <v>0.62</v>
      </c>
      <c r="F325">
        <v>234539</v>
      </c>
      <c r="G325">
        <v>58.99</v>
      </c>
      <c r="H325">
        <v>60.02</v>
      </c>
      <c r="I325">
        <v>238715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9.3960000000000002E-5</v>
      </c>
      <c r="B326">
        <v>10642</v>
      </c>
      <c r="C326">
        <v>10642</v>
      </c>
      <c r="D326">
        <v>11801</v>
      </c>
      <c r="E326">
        <v>0.52</v>
      </c>
      <c r="F326">
        <v>241289</v>
      </c>
      <c r="G326">
        <v>60.03</v>
      </c>
      <c r="H326">
        <v>61.39</v>
      </c>
      <c r="I326">
        <v>246716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9.2999999999999997E-5</v>
      </c>
      <c r="B327">
        <v>10752</v>
      </c>
      <c r="C327">
        <v>10752</v>
      </c>
      <c r="D327">
        <v>11925</v>
      </c>
      <c r="E327">
        <v>0.61</v>
      </c>
      <c r="F327">
        <v>239383</v>
      </c>
      <c r="G327">
        <v>58.71</v>
      </c>
      <c r="H327">
        <v>60.05</v>
      </c>
      <c r="I327">
        <v>244374</v>
      </c>
      <c r="J327" t="s">
        <v>394</v>
      </c>
      <c r="L327">
        <f>MIN(B323:B327)</f>
        <v>10642</v>
      </c>
      <c r="M327">
        <f>MAX(C323:C327)</f>
        <v>10752</v>
      </c>
      <c r="N327">
        <f>MIN(D323:D327)</f>
        <v>11801</v>
      </c>
      <c r="O327">
        <f>MAX(D323:D327)</f>
        <v>11991</v>
      </c>
    </row>
    <row r="328" spans="1:15" x14ac:dyDescent="0.25">
      <c r="A328">
        <v>1.0382000000000001E-4</v>
      </c>
      <c r="B328">
        <v>9631</v>
      </c>
      <c r="C328">
        <v>9631</v>
      </c>
      <c r="D328">
        <v>10968</v>
      </c>
      <c r="E328">
        <v>0.61</v>
      </c>
      <c r="F328">
        <v>225991</v>
      </c>
      <c r="G328">
        <v>59.04</v>
      </c>
      <c r="H328">
        <v>60.44</v>
      </c>
      <c r="I328">
        <v>231025</v>
      </c>
      <c r="J328" t="s">
        <v>395</v>
      </c>
    </row>
    <row r="329" spans="1:15" x14ac:dyDescent="0.25">
      <c r="A329">
        <v>1.0382000000000001E-4</v>
      </c>
      <c r="B329">
        <v>9631</v>
      </c>
      <c r="C329">
        <v>9631</v>
      </c>
      <c r="D329">
        <v>10966</v>
      </c>
      <c r="E329">
        <v>0.46</v>
      </c>
      <c r="F329">
        <v>226926</v>
      </c>
      <c r="G329">
        <v>59.28</v>
      </c>
      <c r="H329">
        <v>60.93</v>
      </c>
      <c r="I329">
        <v>233317</v>
      </c>
      <c r="J329" t="s">
        <v>396</v>
      </c>
    </row>
    <row r="330" spans="1:15" x14ac:dyDescent="0.25">
      <c r="A330">
        <v>1.0382000000000001E-4</v>
      </c>
      <c r="B330">
        <v>9631</v>
      </c>
      <c r="C330">
        <v>9631</v>
      </c>
      <c r="D330">
        <v>10933</v>
      </c>
      <c r="E330">
        <v>0.46</v>
      </c>
      <c r="F330">
        <v>230553</v>
      </c>
      <c r="G330">
        <v>59.17</v>
      </c>
      <c r="H330">
        <v>60.66</v>
      </c>
      <c r="I330">
        <v>236102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1.0382000000000001E-4</v>
      </c>
      <c r="B331">
        <v>9631</v>
      </c>
      <c r="C331">
        <v>9631</v>
      </c>
      <c r="D331">
        <v>10940</v>
      </c>
      <c r="E331">
        <v>0.54</v>
      </c>
      <c r="F331">
        <v>231292</v>
      </c>
      <c r="G331">
        <v>58.95</v>
      </c>
      <c r="H331">
        <v>60.39</v>
      </c>
      <c r="I331">
        <v>236719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1.0382000000000001E-4</v>
      </c>
      <c r="B332">
        <v>9631</v>
      </c>
      <c r="C332">
        <v>9631</v>
      </c>
      <c r="D332">
        <v>10969</v>
      </c>
      <c r="E332">
        <v>0.52</v>
      </c>
      <c r="F332">
        <v>231834</v>
      </c>
      <c r="G332">
        <v>59.94</v>
      </c>
      <c r="H332">
        <v>61.51</v>
      </c>
      <c r="I332">
        <v>237801</v>
      </c>
      <c r="J332" t="s">
        <v>399</v>
      </c>
      <c r="L332">
        <f>MIN(B328:B332)</f>
        <v>9631</v>
      </c>
      <c r="M332">
        <f>MAX(C328:C332)</f>
        <v>9631</v>
      </c>
      <c r="N332">
        <f>MIN(D328:D332)</f>
        <v>10933</v>
      </c>
      <c r="O332">
        <f>MAX(D328:D332)</f>
        <v>10969</v>
      </c>
    </row>
    <row r="333" spans="1:15" x14ac:dyDescent="0.25">
      <c r="A333">
        <v>8.3289999999999997E-5</v>
      </c>
      <c r="B333">
        <v>12005</v>
      </c>
      <c r="C333">
        <v>12005</v>
      </c>
      <c r="D333">
        <v>12808</v>
      </c>
      <c r="E333">
        <v>0.6</v>
      </c>
      <c r="F333">
        <v>236581</v>
      </c>
      <c r="G333">
        <v>60.05</v>
      </c>
      <c r="H333">
        <v>61.69</v>
      </c>
      <c r="I333">
        <v>242832</v>
      </c>
      <c r="J333" t="s">
        <v>400</v>
      </c>
    </row>
    <row r="334" spans="1:15" x14ac:dyDescent="0.25">
      <c r="A334">
        <v>8.3289999999999997E-5</v>
      </c>
      <c r="B334">
        <v>12005</v>
      </c>
      <c r="C334">
        <v>12005</v>
      </c>
      <c r="D334">
        <v>12812</v>
      </c>
      <c r="E334">
        <v>0.43</v>
      </c>
      <c r="F334">
        <v>227537</v>
      </c>
      <c r="G334">
        <v>58.87</v>
      </c>
      <c r="H334">
        <v>60.23</v>
      </c>
      <c r="I334">
        <v>232331</v>
      </c>
      <c r="J334" t="s">
        <v>401</v>
      </c>
    </row>
    <row r="335" spans="1:15" x14ac:dyDescent="0.25">
      <c r="A335">
        <v>8.3289999999999997E-5</v>
      </c>
      <c r="B335">
        <v>12005</v>
      </c>
      <c r="C335">
        <v>12005</v>
      </c>
      <c r="D335">
        <v>12792</v>
      </c>
      <c r="E335">
        <v>0.52</v>
      </c>
      <c r="F335">
        <v>234690</v>
      </c>
      <c r="G335">
        <v>59.9</v>
      </c>
      <c r="H335">
        <v>61.38</v>
      </c>
      <c r="I335">
        <v>240073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8.3289999999999997E-5</v>
      </c>
      <c r="B336">
        <v>12005</v>
      </c>
      <c r="C336">
        <v>12005</v>
      </c>
      <c r="D336">
        <v>12823</v>
      </c>
      <c r="E336">
        <v>0.54</v>
      </c>
      <c r="F336">
        <v>226570</v>
      </c>
      <c r="G336">
        <v>58.84</v>
      </c>
      <c r="H336">
        <v>60.34</v>
      </c>
      <c r="I336">
        <v>232067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8.3289999999999997E-5</v>
      </c>
      <c r="B337">
        <v>12005</v>
      </c>
      <c r="C337">
        <v>12005</v>
      </c>
      <c r="D337">
        <v>12804</v>
      </c>
      <c r="E337">
        <v>0.55000000000000004</v>
      </c>
      <c r="F337">
        <v>233367</v>
      </c>
      <c r="G337">
        <v>59.59</v>
      </c>
      <c r="H337">
        <v>61.01</v>
      </c>
      <c r="I337">
        <v>238455</v>
      </c>
      <c r="J337" t="s">
        <v>404</v>
      </c>
      <c r="L337">
        <f>MIN(B333:B337)</f>
        <v>12005</v>
      </c>
      <c r="M337">
        <f>MAX(C333:C337)</f>
        <v>12005</v>
      </c>
      <c r="N337">
        <f>MIN(D333:D337)</f>
        <v>12792</v>
      </c>
      <c r="O337">
        <f>MAX(D333:D337)</f>
        <v>12823</v>
      </c>
    </row>
    <row r="338" spans="1:15" x14ac:dyDescent="0.25">
      <c r="A338">
        <v>9.4590000000000001E-5</v>
      </c>
      <c r="B338">
        <v>10571</v>
      </c>
      <c r="C338">
        <v>10571</v>
      </c>
      <c r="D338">
        <v>11257</v>
      </c>
      <c r="E338">
        <v>0.49</v>
      </c>
      <c r="F338">
        <v>229119</v>
      </c>
      <c r="G338">
        <v>59.9</v>
      </c>
      <c r="H338">
        <v>61.35</v>
      </c>
      <c r="I338">
        <v>234390</v>
      </c>
      <c r="J338" t="s">
        <v>405</v>
      </c>
    </row>
    <row r="339" spans="1:15" x14ac:dyDescent="0.25">
      <c r="A339">
        <v>9.4590000000000001E-5</v>
      </c>
      <c r="B339">
        <v>10571</v>
      </c>
      <c r="C339">
        <v>10571</v>
      </c>
      <c r="D339">
        <v>11237</v>
      </c>
      <c r="E339">
        <v>0.62</v>
      </c>
      <c r="F339">
        <v>224239</v>
      </c>
      <c r="G339">
        <v>58.62</v>
      </c>
      <c r="H339">
        <v>60.08</v>
      </c>
      <c r="I339">
        <v>229382</v>
      </c>
      <c r="J339" t="s">
        <v>406</v>
      </c>
    </row>
    <row r="340" spans="1:15" x14ac:dyDescent="0.25">
      <c r="A340">
        <v>9.4590000000000001E-5</v>
      </c>
      <c r="B340">
        <v>10571</v>
      </c>
      <c r="C340">
        <v>10571</v>
      </c>
      <c r="D340">
        <v>11295</v>
      </c>
      <c r="E340">
        <v>0.48</v>
      </c>
      <c r="F340">
        <v>228031</v>
      </c>
      <c r="G340">
        <v>59.96</v>
      </c>
      <c r="H340">
        <v>61.59</v>
      </c>
      <c r="I340">
        <v>234142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9.4590000000000001E-5</v>
      </c>
      <c r="B341">
        <v>10571</v>
      </c>
      <c r="C341">
        <v>10571</v>
      </c>
      <c r="D341">
        <v>11247</v>
      </c>
      <c r="E341">
        <v>0.44</v>
      </c>
      <c r="F341">
        <v>230472</v>
      </c>
      <c r="G341">
        <v>59.58</v>
      </c>
      <c r="H341">
        <v>60.93</v>
      </c>
      <c r="I341">
        <v>235605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9.4590000000000001E-5</v>
      </c>
      <c r="B342">
        <v>10571</v>
      </c>
      <c r="C342">
        <v>10571</v>
      </c>
      <c r="D342">
        <v>11257</v>
      </c>
      <c r="E342">
        <v>0.52</v>
      </c>
      <c r="F342">
        <v>226327</v>
      </c>
      <c r="G342">
        <v>58.74</v>
      </c>
      <c r="H342">
        <v>60.08</v>
      </c>
      <c r="I342">
        <v>231520</v>
      </c>
      <c r="J342" t="s">
        <v>409</v>
      </c>
      <c r="L342">
        <f>MIN(B338:B342)</f>
        <v>10571</v>
      </c>
      <c r="M342">
        <f>MAX(C338:C342)</f>
        <v>10571</v>
      </c>
      <c r="N342">
        <f>MIN(D338:D342)</f>
        <v>11237</v>
      </c>
      <c r="O342">
        <f>MAX(D338:D342)</f>
        <v>11295</v>
      </c>
    </row>
    <row r="343" spans="1:15" x14ac:dyDescent="0.25">
      <c r="A343">
        <v>8.3350000000000007E-5</v>
      </c>
      <c r="B343">
        <v>11996</v>
      </c>
      <c r="C343">
        <v>11996</v>
      </c>
      <c r="D343">
        <v>13216</v>
      </c>
      <c r="E343">
        <v>0.52</v>
      </c>
      <c r="F343">
        <v>245276</v>
      </c>
      <c r="G343">
        <v>59.9</v>
      </c>
      <c r="H343">
        <v>61.21</v>
      </c>
      <c r="I343">
        <v>250414</v>
      </c>
      <c r="J343" t="s">
        <v>410</v>
      </c>
    </row>
    <row r="344" spans="1:15" x14ac:dyDescent="0.25">
      <c r="A344">
        <v>8.3350000000000007E-5</v>
      </c>
      <c r="B344">
        <v>11996</v>
      </c>
      <c r="C344">
        <v>11996</v>
      </c>
      <c r="D344">
        <v>13150</v>
      </c>
      <c r="E344">
        <v>0.61</v>
      </c>
      <c r="F344">
        <v>239379</v>
      </c>
      <c r="G344">
        <v>59.5</v>
      </c>
      <c r="H344">
        <v>60.84</v>
      </c>
      <c r="I344">
        <v>244344</v>
      </c>
      <c r="J344" t="s">
        <v>411</v>
      </c>
    </row>
    <row r="345" spans="1:15" x14ac:dyDescent="0.25">
      <c r="A345">
        <v>8.3350000000000007E-5</v>
      </c>
      <c r="B345">
        <v>11996</v>
      </c>
      <c r="C345">
        <v>11996</v>
      </c>
      <c r="D345">
        <v>13187</v>
      </c>
      <c r="E345">
        <v>0.49</v>
      </c>
      <c r="F345">
        <v>241460</v>
      </c>
      <c r="G345">
        <v>59.84</v>
      </c>
      <c r="H345">
        <v>61.11</v>
      </c>
      <c r="I345">
        <v>246084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8.3350000000000007E-5</v>
      </c>
      <c r="B346">
        <v>11996</v>
      </c>
      <c r="C346">
        <v>11996</v>
      </c>
      <c r="D346">
        <v>13149</v>
      </c>
      <c r="E346">
        <v>0.52</v>
      </c>
      <c r="F346">
        <v>240105</v>
      </c>
      <c r="G346">
        <v>59.01</v>
      </c>
      <c r="H346">
        <v>60.41</v>
      </c>
      <c r="I346">
        <v>245798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8.3350000000000007E-5</v>
      </c>
      <c r="B347">
        <v>11996</v>
      </c>
      <c r="C347">
        <v>11996</v>
      </c>
      <c r="D347">
        <v>13165</v>
      </c>
      <c r="E347">
        <v>0.5</v>
      </c>
      <c r="F347">
        <v>236694</v>
      </c>
      <c r="G347">
        <v>59.32</v>
      </c>
      <c r="H347">
        <v>60.79</v>
      </c>
      <c r="I347">
        <v>242486</v>
      </c>
      <c r="J347" t="s">
        <v>414</v>
      </c>
      <c r="L347">
        <f>MIN(B343:B347)</f>
        <v>11996</v>
      </c>
      <c r="M347">
        <f>MAX(C343:C347)</f>
        <v>11996</v>
      </c>
      <c r="N347">
        <f>MIN(D343:D347)</f>
        <v>13149</v>
      </c>
      <c r="O347">
        <f>MAX(D343:D347)</f>
        <v>13216</v>
      </c>
    </row>
    <row r="348" spans="1:15" x14ac:dyDescent="0.25">
      <c r="A348">
        <v>8.8189999999999994E-5</v>
      </c>
      <c r="B348">
        <v>11338</v>
      </c>
      <c r="C348">
        <v>11338</v>
      </c>
      <c r="D348">
        <v>11996</v>
      </c>
      <c r="E348">
        <v>0.46</v>
      </c>
      <c r="F348">
        <v>241943</v>
      </c>
      <c r="G348">
        <v>59.97</v>
      </c>
      <c r="H348">
        <v>61.27</v>
      </c>
      <c r="I348">
        <v>246951</v>
      </c>
      <c r="J348" t="s">
        <v>415</v>
      </c>
    </row>
    <row r="349" spans="1:15" x14ac:dyDescent="0.25">
      <c r="A349">
        <v>8.8189999999999994E-5</v>
      </c>
      <c r="B349">
        <v>11338</v>
      </c>
      <c r="C349">
        <v>11338</v>
      </c>
      <c r="D349">
        <v>11953</v>
      </c>
      <c r="E349">
        <v>0.46</v>
      </c>
      <c r="F349">
        <v>238681</v>
      </c>
      <c r="G349">
        <v>59.27</v>
      </c>
      <c r="H349">
        <v>60.55</v>
      </c>
      <c r="I349">
        <v>243799</v>
      </c>
      <c r="J349" t="s">
        <v>416</v>
      </c>
    </row>
    <row r="350" spans="1:15" x14ac:dyDescent="0.25">
      <c r="A350">
        <v>8.8189999999999994E-5</v>
      </c>
      <c r="B350">
        <v>11338</v>
      </c>
      <c r="C350">
        <v>11338</v>
      </c>
      <c r="D350">
        <v>11975</v>
      </c>
      <c r="E350">
        <v>0.54</v>
      </c>
      <c r="F350">
        <v>230061</v>
      </c>
      <c r="G350">
        <v>59.25</v>
      </c>
      <c r="H350">
        <v>60.59</v>
      </c>
      <c r="I350">
        <v>234903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8.8189999999999994E-5</v>
      </c>
      <c r="B351">
        <v>11338</v>
      </c>
      <c r="C351">
        <v>11338</v>
      </c>
      <c r="D351">
        <v>11957</v>
      </c>
      <c r="E351">
        <v>0.43</v>
      </c>
      <c r="F351">
        <v>239223</v>
      </c>
      <c r="G351">
        <v>59.63</v>
      </c>
      <c r="H351">
        <v>60.81</v>
      </c>
      <c r="I351">
        <v>243888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8.8189999999999994E-5</v>
      </c>
      <c r="B352">
        <v>11338</v>
      </c>
      <c r="C352">
        <v>11338</v>
      </c>
      <c r="D352">
        <v>11973</v>
      </c>
      <c r="E352">
        <v>0.49</v>
      </c>
      <c r="F352">
        <v>235893</v>
      </c>
      <c r="G352">
        <v>58.89</v>
      </c>
      <c r="H352">
        <v>60.17</v>
      </c>
      <c r="I352">
        <v>240557</v>
      </c>
      <c r="J352" t="s">
        <v>419</v>
      </c>
      <c r="L352">
        <f>MIN(B348:B352)</f>
        <v>11338</v>
      </c>
      <c r="M352">
        <f>MAX(C348:C352)</f>
        <v>11338</v>
      </c>
      <c r="N352">
        <f>MIN(D348:D352)</f>
        <v>11953</v>
      </c>
      <c r="O352">
        <f>MAX(D348:D352)</f>
        <v>11996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8909</v>
      </c>
      <c r="E3">
        <v>54</v>
      </c>
      <c r="F3">
        <v>1277069</v>
      </c>
      <c r="J3" t="s">
        <v>70</v>
      </c>
    </row>
    <row r="4" spans="2:15" x14ac:dyDescent="0.25">
      <c r="B4" t="s">
        <v>926</v>
      </c>
      <c r="C4">
        <v>7297</v>
      </c>
      <c r="D4">
        <v>8914</v>
      </c>
      <c r="E4">
        <v>59</v>
      </c>
      <c r="F4">
        <v>1352502</v>
      </c>
      <c r="J4" t="s">
        <v>71</v>
      </c>
    </row>
    <row r="5" spans="2:15" x14ac:dyDescent="0.25">
      <c r="B5" t="s">
        <v>926</v>
      </c>
      <c r="C5">
        <v>7297</v>
      </c>
      <c r="D5">
        <v>8909</v>
      </c>
      <c r="E5">
        <v>40</v>
      </c>
      <c r="F5">
        <v>1273817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8910</v>
      </c>
      <c r="E6">
        <v>54</v>
      </c>
      <c r="F6">
        <v>1355273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8916</v>
      </c>
      <c r="E7">
        <v>32</v>
      </c>
      <c r="F7">
        <v>1354596</v>
      </c>
      <c r="J7" t="s">
        <v>74</v>
      </c>
      <c r="L7">
        <f>MIN(B3:B7)</f>
        <v>0</v>
      </c>
      <c r="M7">
        <f>MAX(C3:C7)</f>
        <v>7297</v>
      </c>
      <c r="N7">
        <f>MIN(D3:D7)</f>
        <v>8909</v>
      </c>
      <c r="O7">
        <f>MAX(D3:D7)</f>
        <v>8916</v>
      </c>
    </row>
    <row r="8" spans="2:15" x14ac:dyDescent="0.25">
      <c r="B8" t="s">
        <v>927</v>
      </c>
      <c r="C8">
        <v>4571</v>
      </c>
      <c r="D8">
        <v>8762</v>
      </c>
      <c r="E8">
        <v>59</v>
      </c>
      <c r="F8">
        <v>1888965</v>
      </c>
      <c r="J8" t="s">
        <v>75</v>
      </c>
    </row>
    <row r="9" spans="2:15" x14ac:dyDescent="0.25">
      <c r="B9" t="s">
        <v>927</v>
      </c>
      <c r="C9">
        <v>4571</v>
      </c>
      <c r="D9">
        <v>8768</v>
      </c>
      <c r="E9">
        <v>62</v>
      </c>
      <c r="F9">
        <v>1711364</v>
      </c>
      <c r="J9" t="s">
        <v>76</v>
      </c>
    </row>
    <row r="10" spans="2:15" x14ac:dyDescent="0.25">
      <c r="B10" t="s">
        <v>927</v>
      </c>
      <c r="C10">
        <v>4571</v>
      </c>
      <c r="D10">
        <v>8780</v>
      </c>
      <c r="E10">
        <v>35</v>
      </c>
      <c r="F10">
        <v>1794554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8778</v>
      </c>
      <c r="E11">
        <v>60</v>
      </c>
      <c r="F11">
        <v>1888640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8772</v>
      </c>
      <c r="E12">
        <v>51</v>
      </c>
      <c r="F12">
        <v>1882936</v>
      </c>
      <c r="J12" t="s">
        <v>79</v>
      </c>
      <c r="L12">
        <f>MIN(B8:B12)</f>
        <v>0</v>
      </c>
      <c r="M12">
        <f>MAX(C8:C12)</f>
        <v>4571</v>
      </c>
      <c r="N12">
        <f>MIN(D8:D12)</f>
        <v>8762</v>
      </c>
      <c r="O12">
        <f>MAX(D8:D12)</f>
        <v>8780</v>
      </c>
    </row>
    <row r="13" spans="2:15" x14ac:dyDescent="0.25">
      <c r="B13" t="s">
        <v>928</v>
      </c>
      <c r="C13">
        <v>7716</v>
      </c>
      <c r="D13">
        <v>9642</v>
      </c>
      <c r="E13">
        <v>26</v>
      </c>
      <c r="F13">
        <v>1460647</v>
      </c>
      <c r="J13" t="s">
        <v>80</v>
      </c>
    </row>
    <row r="14" spans="2:15" x14ac:dyDescent="0.25">
      <c r="B14" t="s">
        <v>928</v>
      </c>
      <c r="C14">
        <v>7716</v>
      </c>
      <c r="D14">
        <v>9643</v>
      </c>
      <c r="E14">
        <v>40</v>
      </c>
      <c r="F14">
        <v>1458509</v>
      </c>
      <c r="J14" t="s">
        <v>81</v>
      </c>
    </row>
    <row r="15" spans="2:15" x14ac:dyDescent="0.25">
      <c r="B15" t="s">
        <v>928</v>
      </c>
      <c r="C15">
        <v>7716</v>
      </c>
      <c r="D15">
        <v>9643</v>
      </c>
      <c r="E15">
        <v>45</v>
      </c>
      <c r="F15">
        <v>1456718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9643</v>
      </c>
      <c r="E16">
        <v>32</v>
      </c>
      <c r="F16">
        <v>1457901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9643</v>
      </c>
      <c r="E17">
        <v>39</v>
      </c>
      <c r="F17">
        <v>1458883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9643</v>
      </c>
    </row>
    <row r="18" spans="2:15" x14ac:dyDescent="0.25">
      <c r="B18" t="s">
        <v>929</v>
      </c>
      <c r="C18">
        <v>4073</v>
      </c>
      <c r="D18">
        <v>9152</v>
      </c>
      <c r="E18">
        <v>60</v>
      </c>
      <c r="F18">
        <v>1891392</v>
      </c>
      <c r="J18" t="s">
        <v>85</v>
      </c>
    </row>
    <row r="19" spans="2:15" x14ac:dyDescent="0.25">
      <c r="B19" t="s">
        <v>929</v>
      </c>
      <c r="C19">
        <v>4073</v>
      </c>
      <c r="D19">
        <v>9149</v>
      </c>
      <c r="E19">
        <v>39</v>
      </c>
      <c r="F19">
        <v>1714924</v>
      </c>
      <c r="J19" t="s">
        <v>86</v>
      </c>
    </row>
    <row r="20" spans="2:15" x14ac:dyDescent="0.25">
      <c r="B20" t="s">
        <v>929</v>
      </c>
      <c r="C20">
        <v>4073</v>
      </c>
      <c r="D20">
        <v>9149</v>
      </c>
      <c r="E20">
        <v>60</v>
      </c>
      <c r="F20">
        <v>1889476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9149</v>
      </c>
      <c r="E21">
        <v>34</v>
      </c>
      <c r="F21">
        <v>1800993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9149</v>
      </c>
      <c r="E22">
        <v>45</v>
      </c>
      <c r="F22">
        <v>1714496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9149</v>
      </c>
      <c r="O22">
        <f>MAX(D18:D22)</f>
        <v>9152</v>
      </c>
    </row>
    <row r="23" spans="2:15" x14ac:dyDescent="0.25">
      <c r="B23" t="s">
        <v>930</v>
      </c>
      <c r="C23">
        <v>6071</v>
      </c>
      <c r="D23">
        <v>8259</v>
      </c>
      <c r="E23">
        <v>62</v>
      </c>
      <c r="F23">
        <v>1303091</v>
      </c>
      <c r="J23" t="s">
        <v>90</v>
      </c>
    </row>
    <row r="24" spans="2:15" x14ac:dyDescent="0.25">
      <c r="B24" t="s">
        <v>930</v>
      </c>
      <c r="C24">
        <v>6071</v>
      </c>
      <c r="D24">
        <v>8256</v>
      </c>
      <c r="E24">
        <v>62</v>
      </c>
      <c r="F24">
        <v>1309891</v>
      </c>
      <c r="J24" t="s">
        <v>91</v>
      </c>
    </row>
    <row r="25" spans="2:15" x14ac:dyDescent="0.25">
      <c r="B25" t="s">
        <v>930</v>
      </c>
      <c r="C25">
        <v>6071</v>
      </c>
      <c r="D25">
        <v>8253</v>
      </c>
      <c r="E25">
        <v>43</v>
      </c>
      <c r="F25">
        <v>1222045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8252</v>
      </c>
      <c r="E26">
        <v>50</v>
      </c>
      <c r="F26">
        <v>1223520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8256</v>
      </c>
      <c r="E27">
        <v>57</v>
      </c>
      <c r="F27">
        <v>1222652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8252</v>
      </c>
      <c r="O27">
        <f>MAX(D23:D27)</f>
        <v>8259</v>
      </c>
    </row>
    <row r="28" spans="2:15" x14ac:dyDescent="0.25">
      <c r="B28" t="s">
        <v>931</v>
      </c>
      <c r="C28">
        <v>6009</v>
      </c>
      <c r="D28">
        <v>7675</v>
      </c>
      <c r="E28">
        <v>47</v>
      </c>
      <c r="F28">
        <v>1037670</v>
      </c>
      <c r="J28" t="s">
        <v>95</v>
      </c>
    </row>
    <row r="29" spans="2:15" x14ac:dyDescent="0.25">
      <c r="B29" t="s">
        <v>931</v>
      </c>
      <c r="C29">
        <v>6009</v>
      </c>
      <c r="D29">
        <v>7677</v>
      </c>
      <c r="E29">
        <v>27</v>
      </c>
      <c r="F29">
        <v>955497</v>
      </c>
      <c r="J29" t="s">
        <v>96</v>
      </c>
    </row>
    <row r="30" spans="2:15" x14ac:dyDescent="0.25">
      <c r="B30" t="s">
        <v>931</v>
      </c>
      <c r="C30">
        <v>6009</v>
      </c>
      <c r="D30">
        <v>7676</v>
      </c>
      <c r="E30">
        <v>40</v>
      </c>
      <c r="F30">
        <v>954525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7674</v>
      </c>
      <c r="E31">
        <v>57</v>
      </c>
      <c r="F31">
        <v>955072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7677</v>
      </c>
      <c r="E32">
        <v>33</v>
      </c>
      <c r="F32">
        <v>951481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7674</v>
      </c>
      <c r="O32">
        <f>MAX(D28:D32)</f>
        <v>7677</v>
      </c>
    </row>
    <row r="33" spans="2:15" x14ac:dyDescent="0.25">
      <c r="B33" t="s">
        <v>932</v>
      </c>
      <c r="C33">
        <v>5467</v>
      </c>
      <c r="D33">
        <v>9651</v>
      </c>
      <c r="E33">
        <v>44</v>
      </c>
      <c r="F33">
        <v>1801055</v>
      </c>
      <c r="J33" t="s">
        <v>100</v>
      </c>
    </row>
    <row r="34" spans="2:15" x14ac:dyDescent="0.25">
      <c r="B34" t="s">
        <v>932</v>
      </c>
      <c r="C34">
        <v>5467</v>
      </c>
      <c r="D34">
        <v>9657</v>
      </c>
      <c r="E34">
        <v>52</v>
      </c>
      <c r="F34">
        <v>1801602</v>
      </c>
      <c r="J34" t="s">
        <v>101</v>
      </c>
    </row>
    <row r="35" spans="2:15" x14ac:dyDescent="0.25">
      <c r="B35" t="s">
        <v>932</v>
      </c>
      <c r="C35">
        <v>5467</v>
      </c>
      <c r="D35">
        <v>9654</v>
      </c>
      <c r="E35">
        <v>41</v>
      </c>
      <c r="F35">
        <v>1976999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9651</v>
      </c>
      <c r="E36">
        <v>51</v>
      </c>
      <c r="F36">
        <v>1711407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9651</v>
      </c>
      <c r="E37">
        <v>46</v>
      </c>
      <c r="F37">
        <v>1976123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9651</v>
      </c>
      <c r="O37">
        <f>MAX(D33:D37)</f>
        <v>9657</v>
      </c>
    </row>
    <row r="38" spans="2:15" x14ac:dyDescent="0.25">
      <c r="B38" t="s">
        <v>933</v>
      </c>
      <c r="C38">
        <v>3870</v>
      </c>
      <c r="D38">
        <v>8473</v>
      </c>
      <c r="E38">
        <v>36</v>
      </c>
      <c r="F38">
        <v>1625365</v>
      </c>
      <c r="J38" t="s">
        <v>105</v>
      </c>
    </row>
    <row r="39" spans="2:15" x14ac:dyDescent="0.25">
      <c r="B39" t="s">
        <v>933</v>
      </c>
      <c r="C39">
        <v>3870</v>
      </c>
      <c r="D39">
        <v>8451</v>
      </c>
      <c r="E39">
        <v>55</v>
      </c>
      <c r="F39">
        <v>1623211</v>
      </c>
      <c r="J39" t="s">
        <v>106</v>
      </c>
    </row>
    <row r="40" spans="2:15" x14ac:dyDescent="0.25">
      <c r="B40" t="s">
        <v>933</v>
      </c>
      <c r="C40">
        <v>3870</v>
      </c>
      <c r="D40">
        <v>8476</v>
      </c>
      <c r="E40">
        <v>57</v>
      </c>
      <c r="F40">
        <v>1624149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8460</v>
      </c>
      <c r="E41">
        <v>47</v>
      </c>
      <c r="F41">
        <v>1620777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8473</v>
      </c>
      <c r="E42">
        <v>54</v>
      </c>
      <c r="F42">
        <v>1623770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8451</v>
      </c>
      <c r="O42">
        <f>MAX(D38:D42)</f>
        <v>8476</v>
      </c>
    </row>
    <row r="43" spans="2:15" x14ac:dyDescent="0.25">
      <c r="B43" t="s">
        <v>934</v>
      </c>
      <c r="C43">
        <v>8781</v>
      </c>
      <c r="D43">
        <v>10201</v>
      </c>
      <c r="E43">
        <v>31</v>
      </c>
      <c r="F43">
        <v>1531178</v>
      </c>
      <c r="J43" t="s">
        <v>110</v>
      </c>
    </row>
    <row r="44" spans="2:15" x14ac:dyDescent="0.25">
      <c r="B44" t="s">
        <v>934</v>
      </c>
      <c r="C44">
        <v>8781</v>
      </c>
      <c r="D44">
        <v>10198</v>
      </c>
      <c r="E44">
        <v>36</v>
      </c>
      <c r="F44">
        <v>1518106</v>
      </c>
      <c r="J44" t="s">
        <v>111</v>
      </c>
    </row>
    <row r="45" spans="2:15" x14ac:dyDescent="0.25">
      <c r="B45" t="s">
        <v>934</v>
      </c>
      <c r="C45">
        <v>8781</v>
      </c>
      <c r="D45">
        <v>10195</v>
      </c>
      <c r="E45">
        <v>31</v>
      </c>
      <c r="F45">
        <v>1676264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10196</v>
      </c>
      <c r="E46">
        <v>40</v>
      </c>
      <c r="F46">
        <v>1734726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10196</v>
      </c>
      <c r="E47">
        <v>22</v>
      </c>
      <c r="F47">
        <v>1607252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10195</v>
      </c>
      <c r="O47">
        <f>MAX(D43:D47)</f>
        <v>10201</v>
      </c>
    </row>
    <row r="48" spans="2:15" x14ac:dyDescent="0.25">
      <c r="B48" t="s">
        <v>935</v>
      </c>
      <c r="C48">
        <v>3708</v>
      </c>
      <c r="D48">
        <v>10770</v>
      </c>
      <c r="E48">
        <v>50</v>
      </c>
      <c r="F48">
        <v>2076131</v>
      </c>
      <c r="J48" t="s">
        <v>115</v>
      </c>
    </row>
    <row r="49" spans="2:15" x14ac:dyDescent="0.25">
      <c r="B49" t="s">
        <v>935</v>
      </c>
      <c r="C49">
        <v>3708</v>
      </c>
      <c r="D49">
        <v>10781</v>
      </c>
      <c r="E49">
        <v>60</v>
      </c>
      <c r="F49">
        <v>2079435</v>
      </c>
      <c r="J49" t="s">
        <v>116</v>
      </c>
    </row>
    <row r="50" spans="2:15" x14ac:dyDescent="0.25">
      <c r="B50" t="s">
        <v>935</v>
      </c>
      <c r="C50">
        <v>3708</v>
      </c>
      <c r="D50">
        <v>10777</v>
      </c>
      <c r="E50">
        <v>55</v>
      </c>
      <c r="F50">
        <v>1984934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10778</v>
      </c>
      <c r="E51">
        <v>53</v>
      </c>
      <c r="F51">
        <v>1993464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10791</v>
      </c>
      <c r="E52">
        <v>58</v>
      </c>
      <c r="F52">
        <v>1987314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10770</v>
      </c>
      <c r="O52">
        <f>MAX(D48:D52)</f>
        <v>10791</v>
      </c>
    </row>
    <row r="53" spans="2:15" x14ac:dyDescent="0.25">
      <c r="B53" t="s">
        <v>936</v>
      </c>
      <c r="C53">
        <v>7254</v>
      </c>
      <c r="D53">
        <v>8474</v>
      </c>
      <c r="E53">
        <v>52</v>
      </c>
      <c r="F53">
        <v>1489277</v>
      </c>
      <c r="J53" t="s">
        <v>120</v>
      </c>
    </row>
    <row r="54" spans="2:15" x14ac:dyDescent="0.25">
      <c r="B54" t="s">
        <v>936</v>
      </c>
      <c r="C54">
        <v>7254</v>
      </c>
      <c r="D54">
        <v>8475</v>
      </c>
      <c r="E54">
        <v>33</v>
      </c>
      <c r="F54">
        <v>1569130</v>
      </c>
      <c r="J54" t="s">
        <v>121</v>
      </c>
    </row>
    <row r="55" spans="2:15" x14ac:dyDescent="0.25">
      <c r="B55" t="s">
        <v>936</v>
      </c>
      <c r="C55">
        <v>7254</v>
      </c>
      <c r="D55">
        <v>8474</v>
      </c>
      <c r="E55">
        <v>30</v>
      </c>
      <c r="F55">
        <v>1486091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8476</v>
      </c>
      <c r="E56">
        <v>46</v>
      </c>
      <c r="F56">
        <v>1488372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8472</v>
      </c>
      <c r="E57">
        <v>36</v>
      </c>
      <c r="F57">
        <v>1569135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8472</v>
      </c>
      <c r="O57">
        <f>MAX(D53:D57)</f>
        <v>8476</v>
      </c>
    </row>
    <row r="58" spans="2:15" x14ac:dyDescent="0.25">
      <c r="B58" t="s">
        <v>937</v>
      </c>
      <c r="C58">
        <v>8331</v>
      </c>
      <c r="D58">
        <v>10338</v>
      </c>
      <c r="E58">
        <v>38</v>
      </c>
      <c r="F58">
        <v>1463497</v>
      </c>
      <c r="J58" t="s">
        <v>125</v>
      </c>
    </row>
    <row r="59" spans="2:15" x14ac:dyDescent="0.25">
      <c r="B59" t="s">
        <v>937</v>
      </c>
      <c r="C59">
        <v>8331</v>
      </c>
      <c r="D59">
        <v>10338</v>
      </c>
      <c r="E59">
        <v>48</v>
      </c>
      <c r="F59">
        <v>1380932</v>
      </c>
      <c r="J59" t="s">
        <v>126</v>
      </c>
    </row>
    <row r="60" spans="2:15" x14ac:dyDescent="0.25">
      <c r="B60" t="s">
        <v>937</v>
      </c>
      <c r="C60">
        <v>8331</v>
      </c>
      <c r="D60">
        <v>10341</v>
      </c>
      <c r="E60">
        <v>35</v>
      </c>
      <c r="F60">
        <v>1380022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10339</v>
      </c>
      <c r="E61">
        <v>29</v>
      </c>
      <c r="F61">
        <v>1294874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10338</v>
      </c>
      <c r="E62">
        <v>28</v>
      </c>
      <c r="F62">
        <v>1464016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10341</v>
      </c>
    </row>
    <row r="63" spans="2:15" x14ac:dyDescent="0.25">
      <c r="B63" t="s">
        <v>938</v>
      </c>
      <c r="C63">
        <v>5850</v>
      </c>
      <c r="D63">
        <v>8065</v>
      </c>
      <c r="E63">
        <v>61</v>
      </c>
      <c r="F63">
        <v>1419840</v>
      </c>
      <c r="J63" t="s">
        <v>130</v>
      </c>
    </row>
    <row r="64" spans="2:15" x14ac:dyDescent="0.25">
      <c r="B64" t="s">
        <v>938</v>
      </c>
      <c r="C64">
        <v>5850</v>
      </c>
      <c r="D64">
        <v>8060</v>
      </c>
      <c r="E64">
        <v>45</v>
      </c>
      <c r="F64">
        <v>1417206</v>
      </c>
      <c r="J64" t="s">
        <v>131</v>
      </c>
    </row>
    <row r="65" spans="2:15" x14ac:dyDescent="0.25">
      <c r="B65" t="s">
        <v>938</v>
      </c>
      <c r="C65">
        <v>5850</v>
      </c>
      <c r="D65">
        <v>8072</v>
      </c>
      <c r="E65">
        <v>53</v>
      </c>
      <c r="F65">
        <v>1332354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8066</v>
      </c>
      <c r="E66">
        <v>43</v>
      </c>
      <c r="F66">
        <v>1506120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8070</v>
      </c>
      <c r="E67">
        <v>54</v>
      </c>
      <c r="F67">
        <v>1412299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8060</v>
      </c>
      <c r="O67">
        <f>MAX(D63:D67)</f>
        <v>8072</v>
      </c>
    </row>
    <row r="68" spans="2:15" x14ac:dyDescent="0.25">
      <c r="B68" t="s">
        <v>939</v>
      </c>
      <c r="C68">
        <v>5766</v>
      </c>
      <c r="D68">
        <v>8307</v>
      </c>
      <c r="E68">
        <v>53</v>
      </c>
      <c r="F68">
        <v>1408489</v>
      </c>
      <c r="J68" t="s">
        <v>135</v>
      </c>
    </row>
    <row r="69" spans="2:15" x14ac:dyDescent="0.25">
      <c r="B69" t="s">
        <v>939</v>
      </c>
      <c r="C69">
        <v>5766</v>
      </c>
      <c r="D69">
        <v>8309</v>
      </c>
      <c r="E69">
        <v>62</v>
      </c>
      <c r="F69">
        <v>1409571</v>
      </c>
      <c r="J69" t="s">
        <v>136</v>
      </c>
    </row>
    <row r="70" spans="2:15" x14ac:dyDescent="0.25">
      <c r="B70" t="s">
        <v>939</v>
      </c>
      <c r="C70">
        <v>5766</v>
      </c>
      <c r="D70">
        <v>8302</v>
      </c>
      <c r="E70">
        <v>62</v>
      </c>
      <c r="F70">
        <v>1411150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8304</v>
      </c>
      <c r="E71">
        <v>43</v>
      </c>
      <c r="F71">
        <v>1323590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8304</v>
      </c>
      <c r="E72">
        <v>57</v>
      </c>
      <c r="F72">
        <v>1323532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8302</v>
      </c>
      <c r="O72">
        <f>MAX(D68:D72)</f>
        <v>8309</v>
      </c>
    </row>
    <row r="73" spans="2:15" x14ac:dyDescent="0.25">
      <c r="B73" t="s">
        <v>940</v>
      </c>
      <c r="C73">
        <v>7804</v>
      </c>
      <c r="D73">
        <v>9148</v>
      </c>
      <c r="E73">
        <v>53</v>
      </c>
      <c r="F73">
        <v>1188624</v>
      </c>
      <c r="J73" t="s">
        <v>140</v>
      </c>
    </row>
    <row r="74" spans="2:15" x14ac:dyDescent="0.25">
      <c r="B74" t="s">
        <v>940</v>
      </c>
      <c r="C74">
        <v>7804</v>
      </c>
      <c r="D74">
        <v>9148</v>
      </c>
      <c r="E74">
        <v>31</v>
      </c>
      <c r="F74">
        <v>1186723</v>
      </c>
      <c r="J74" t="s">
        <v>141</v>
      </c>
    </row>
    <row r="75" spans="2:15" x14ac:dyDescent="0.25">
      <c r="B75" t="s">
        <v>940</v>
      </c>
      <c r="C75">
        <v>7804</v>
      </c>
      <c r="D75">
        <v>9147</v>
      </c>
      <c r="E75">
        <v>26</v>
      </c>
      <c r="F75">
        <v>1266604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9149</v>
      </c>
      <c r="E76">
        <v>30</v>
      </c>
      <c r="F76">
        <v>1190042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9148</v>
      </c>
      <c r="E77">
        <v>49</v>
      </c>
      <c r="F77">
        <v>1261725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9147</v>
      </c>
      <c r="O77">
        <f>MAX(D73:D77)</f>
        <v>9149</v>
      </c>
    </row>
    <row r="78" spans="2:15" x14ac:dyDescent="0.25">
      <c r="B78" t="s">
        <v>941</v>
      </c>
      <c r="C78">
        <v>7209</v>
      </c>
      <c r="D78">
        <v>8880</v>
      </c>
      <c r="E78">
        <v>28</v>
      </c>
      <c r="F78">
        <v>1421636</v>
      </c>
      <c r="J78" t="s">
        <v>145</v>
      </c>
    </row>
    <row r="79" spans="2:15" x14ac:dyDescent="0.25">
      <c r="B79" t="s">
        <v>941</v>
      </c>
      <c r="C79">
        <v>7209</v>
      </c>
      <c r="D79">
        <v>8884</v>
      </c>
      <c r="E79">
        <v>31</v>
      </c>
      <c r="F79">
        <v>1497689</v>
      </c>
      <c r="J79" t="s">
        <v>146</v>
      </c>
    </row>
    <row r="80" spans="2:15" x14ac:dyDescent="0.25">
      <c r="B80" t="s">
        <v>941</v>
      </c>
      <c r="C80">
        <v>7209</v>
      </c>
      <c r="D80">
        <v>8878</v>
      </c>
      <c r="E80">
        <v>28</v>
      </c>
      <c r="F80">
        <v>1501335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8874</v>
      </c>
      <c r="E81">
        <v>39</v>
      </c>
      <c r="F81">
        <v>1338388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8880</v>
      </c>
      <c r="E82">
        <v>20</v>
      </c>
      <c r="F82">
        <v>1422150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8874</v>
      </c>
      <c r="O82">
        <f>MAX(D78:D82)</f>
        <v>8884</v>
      </c>
    </row>
    <row r="83" spans="2:15" x14ac:dyDescent="0.25">
      <c r="B83" t="s">
        <v>942</v>
      </c>
      <c r="C83">
        <v>5412</v>
      </c>
      <c r="D83">
        <v>7527</v>
      </c>
      <c r="E83">
        <v>40</v>
      </c>
      <c r="F83">
        <v>1054048</v>
      </c>
      <c r="J83" t="s">
        <v>150</v>
      </c>
    </row>
    <row r="84" spans="2:15" x14ac:dyDescent="0.25">
      <c r="B84" t="s">
        <v>942</v>
      </c>
      <c r="C84">
        <v>5412</v>
      </c>
      <c r="D84">
        <v>7535</v>
      </c>
      <c r="E84">
        <v>47</v>
      </c>
      <c r="F84">
        <v>1142718</v>
      </c>
      <c r="J84" t="s">
        <v>151</v>
      </c>
    </row>
    <row r="85" spans="2:15" x14ac:dyDescent="0.25">
      <c r="B85" t="s">
        <v>942</v>
      </c>
      <c r="C85">
        <v>5412</v>
      </c>
      <c r="D85">
        <v>7531</v>
      </c>
      <c r="E85">
        <v>62</v>
      </c>
      <c r="F85">
        <v>1056574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7531</v>
      </c>
      <c r="E86">
        <v>38</v>
      </c>
      <c r="F86">
        <v>1140139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7527</v>
      </c>
      <c r="E87">
        <v>42</v>
      </c>
      <c r="F87">
        <v>1223714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7527</v>
      </c>
      <c r="O87">
        <f>MAX(D83:D87)</f>
        <v>7535</v>
      </c>
    </row>
    <row r="88" spans="2:15" x14ac:dyDescent="0.25">
      <c r="B88" t="s">
        <v>943</v>
      </c>
      <c r="C88">
        <v>7298</v>
      </c>
      <c r="D88">
        <v>9771</v>
      </c>
      <c r="E88">
        <v>40</v>
      </c>
      <c r="F88">
        <v>1696420</v>
      </c>
      <c r="J88" t="s">
        <v>155</v>
      </c>
    </row>
    <row r="89" spans="2:15" x14ac:dyDescent="0.25">
      <c r="B89" t="s">
        <v>943</v>
      </c>
      <c r="C89">
        <v>7298</v>
      </c>
      <c r="D89">
        <v>9772</v>
      </c>
      <c r="E89">
        <v>34</v>
      </c>
      <c r="F89">
        <v>1535804</v>
      </c>
      <c r="J89" t="s">
        <v>156</v>
      </c>
    </row>
    <row r="90" spans="2:15" x14ac:dyDescent="0.25">
      <c r="B90" t="s">
        <v>943</v>
      </c>
      <c r="C90">
        <v>7298</v>
      </c>
      <c r="D90">
        <v>9768</v>
      </c>
      <c r="E90">
        <v>35</v>
      </c>
      <c r="F90">
        <v>1780106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9774</v>
      </c>
      <c r="E91">
        <v>48</v>
      </c>
      <c r="F91">
        <v>1458817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9770</v>
      </c>
      <c r="E92">
        <v>36</v>
      </c>
      <c r="F92">
        <v>1697014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9768</v>
      </c>
      <c r="O92">
        <f>MAX(D88:D92)</f>
        <v>9774</v>
      </c>
    </row>
    <row r="93" spans="2:15" x14ac:dyDescent="0.25">
      <c r="B93" t="s">
        <v>944</v>
      </c>
      <c r="C93">
        <v>7881</v>
      </c>
      <c r="D93">
        <v>9170</v>
      </c>
      <c r="E93">
        <v>21</v>
      </c>
      <c r="F93">
        <v>1362013</v>
      </c>
      <c r="J93" t="s">
        <v>160</v>
      </c>
    </row>
    <row r="94" spans="2:15" x14ac:dyDescent="0.25">
      <c r="B94" t="s">
        <v>944</v>
      </c>
      <c r="C94">
        <v>7881</v>
      </c>
      <c r="D94">
        <v>9169</v>
      </c>
      <c r="E94">
        <v>24</v>
      </c>
      <c r="F94">
        <v>1510163</v>
      </c>
      <c r="J94" t="s">
        <v>161</v>
      </c>
    </row>
    <row r="95" spans="2:15" x14ac:dyDescent="0.25">
      <c r="B95" t="s">
        <v>944</v>
      </c>
      <c r="C95">
        <v>7881</v>
      </c>
      <c r="D95">
        <v>9170</v>
      </c>
      <c r="E95">
        <v>24</v>
      </c>
      <c r="F95">
        <v>1508658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9170</v>
      </c>
      <c r="E96">
        <v>23</v>
      </c>
      <c r="F96">
        <v>1492121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9170</v>
      </c>
      <c r="E97">
        <v>24</v>
      </c>
      <c r="F97">
        <v>1433910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9169</v>
      </c>
      <c r="O97">
        <f>MAX(D93:D97)</f>
        <v>9170</v>
      </c>
    </row>
    <row r="98" spans="2:15" x14ac:dyDescent="0.25">
      <c r="B98" t="s">
        <v>945</v>
      </c>
      <c r="C98">
        <v>9135</v>
      </c>
      <c r="D98">
        <v>10337</v>
      </c>
      <c r="E98">
        <v>29</v>
      </c>
      <c r="F98">
        <v>1534058</v>
      </c>
      <c r="J98" t="s">
        <v>165</v>
      </c>
    </row>
    <row r="99" spans="2:15" x14ac:dyDescent="0.25">
      <c r="B99" t="s">
        <v>945</v>
      </c>
      <c r="C99">
        <v>9135</v>
      </c>
      <c r="D99">
        <v>10340</v>
      </c>
      <c r="E99">
        <v>24</v>
      </c>
      <c r="F99">
        <v>1388055</v>
      </c>
      <c r="J99" t="s">
        <v>166</v>
      </c>
    </row>
    <row r="100" spans="2:15" x14ac:dyDescent="0.25">
      <c r="B100" t="s">
        <v>945</v>
      </c>
      <c r="C100">
        <v>9135</v>
      </c>
      <c r="D100">
        <v>10345</v>
      </c>
      <c r="E100">
        <v>22</v>
      </c>
      <c r="F100">
        <v>1612189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10345</v>
      </c>
      <c r="E101">
        <v>24</v>
      </c>
      <c r="F101">
        <v>1456725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10344</v>
      </c>
      <c r="E102">
        <v>48</v>
      </c>
      <c r="F102">
        <v>1460099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10337</v>
      </c>
      <c r="O102">
        <f>MAX(D98:D102)</f>
        <v>10345</v>
      </c>
    </row>
    <row r="103" spans="2:15" x14ac:dyDescent="0.25">
      <c r="B103" t="s">
        <v>946</v>
      </c>
      <c r="C103">
        <v>8631</v>
      </c>
      <c r="D103">
        <v>10187</v>
      </c>
      <c r="E103">
        <v>44</v>
      </c>
      <c r="F103">
        <v>1241727</v>
      </c>
      <c r="J103" t="s">
        <v>170</v>
      </c>
    </row>
    <row r="104" spans="2:15" x14ac:dyDescent="0.25">
      <c r="B104" t="s">
        <v>946</v>
      </c>
      <c r="C104">
        <v>8631</v>
      </c>
      <c r="D104">
        <v>10187</v>
      </c>
      <c r="E104">
        <v>53</v>
      </c>
      <c r="F104">
        <v>1243911</v>
      </c>
      <c r="J104" t="s">
        <v>171</v>
      </c>
    </row>
    <row r="105" spans="2:15" x14ac:dyDescent="0.25">
      <c r="B105" t="s">
        <v>946</v>
      </c>
      <c r="C105">
        <v>8631</v>
      </c>
      <c r="D105">
        <v>10191</v>
      </c>
      <c r="E105">
        <v>50</v>
      </c>
      <c r="F105">
        <v>1239114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10179</v>
      </c>
      <c r="E106">
        <v>50</v>
      </c>
      <c r="F106">
        <v>1241310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10185</v>
      </c>
      <c r="E107">
        <v>58</v>
      </c>
      <c r="F107">
        <v>1240508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10179</v>
      </c>
      <c r="O107">
        <f>MAX(D103:D107)</f>
        <v>10191</v>
      </c>
    </row>
    <row r="108" spans="2:15" x14ac:dyDescent="0.25">
      <c r="B108" t="s">
        <v>947</v>
      </c>
      <c r="C108">
        <v>7281</v>
      </c>
      <c r="D108">
        <v>9017</v>
      </c>
      <c r="E108">
        <v>62</v>
      </c>
      <c r="F108">
        <v>1562205</v>
      </c>
      <c r="J108" t="s">
        <v>175</v>
      </c>
    </row>
    <row r="109" spans="2:15" x14ac:dyDescent="0.25">
      <c r="B109" t="s">
        <v>947</v>
      </c>
      <c r="C109">
        <v>7281</v>
      </c>
      <c r="D109">
        <v>9020</v>
      </c>
      <c r="E109">
        <v>35</v>
      </c>
      <c r="F109">
        <v>1549237</v>
      </c>
      <c r="J109" t="s">
        <v>176</v>
      </c>
    </row>
    <row r="110" spans="2:15" x14ac:dyDescent="0.25">
      <c r="B110" t="s">
        <v>947</v>
      </c>
      <c r="C110">
        <v>7281</v>
      </c>
      <c r="D110">
        <v>9019</v>
      </c>
      <c r="E110">
        <v>53</v>
      </c>
      <c r="F110">
        <v>1550960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9022</v>
      </c>
      <c r="E111">
        <v>54</v>
      </c>
      <c r="F111">
        <v>1557661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9019</v>
      </c>
      <c r="E112">
        <v>61</v>
      </c>
      <c r="F112">
        <v>1558167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9017</v>
      </c>
      <c r="O112">
        <f>MAX(D108:D112)</f>
        <v>9022</v>
      </c>
    </row>
    <row r="113" spans="2:15" x14ac:dyDescent="0.25">
      <c r="B113" t="s">
        <v>948</v>
      </c>
      <c r="C113">
        <v>10499</v>
      </c>
      <c r="D113">
        <v>12122</v>
      </c>
      <c r="E113">
        <v>34</v>
      </c>
      <c r="F113">
        <v>1944084</v>
      </c>
      <c r="J113" t="s">
        <v>180</v>
      </c>
    </row>
    <row r="114" spans="2:15" x14ac:dyDescent="0.25">
      <c r="B114" t="s">
        <v>948</v>
      </c>
      <c r="C114">
        <v>10499</v>
      </c>
      <c r="D114">
        <v>12115</v>
      </c>
      <c r="E114">
        <v>39</v>
      </c>
      <c r="F114">
        <v>1860237</v>
      </c>
      <c r="J114" t="s">
        <v>181</v>
      </c>
    </row>
    <row r="115" spans="2:15" x14ac:dyDescent="0.25">
      <c r="B115" t="s">
        <v>948</v>
      </c>
      <c r="C115">
        <v>10499</v>
      </c>
      <c r="D115">
        <v>12120</v>
      </c>
      <c r="E115">
        <v>49</v>
      </c>
      <c r="F115">
        <v>1802303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12118</v>
      </c>
      <c r="E116">
        <v>35</v>
      </c>
      <c r="F116">
        <v>1720064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12114</v>
      </c>
      <c r="E117">
        <v>35</v>
      </c>
      <c r="F117">
        <v>1871636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12114</v>
      </c>
      <c r="O117">
        <f>MAX(D113:D117)</f>
        <v>12122</v>
      </c>
    </row>
    <row r="118" spans="2:15" x14ac:dyDescent="0.25">
      <c r="B118" t="s">
        <v>949</v>
      </c>
      <c r="C118">
        <v>9629</v>
      </c>
      <c r="D118">
        <v>11402</v>
      </c>
      <c r="E118">
        <v>31</v>
      </c>
      <c r="F118">
        <v>1843685</v>
      </c>
      <c r="J118" t="s">
        <v>185</v>
      </c>
    </row>
    <row r="119" spans="2:15" x14ac:dyDescent="0.25">
      <c r="B119" t="s">
        <v>949</v>
      </c>
      <c r="C119">
        <v>9629</v>
      </c>
      <c r="D119">
        <v>11403</v>
      </c>
      <c r="E119">
        <v>35</v>
      </c>
      <c r="F119">
        <v>1915724</v>
      </c>
      <c r="J119" t="s">
        <v>186</v>
      </c>
    </row>
    <row r="120" spans="2:15" x14ac:dyDescent="0.25">
      <c r="B120" t="s">
        <v>949</v>
      </c>
      <c r="C120">
        <v>9629</v>
      </c>
      <c r="D120">
        <v>11407</v>
      </c>
      <c r="E120">
        <v>61</v>
      </c>
      <c r="F120">
        <v>1776129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11404</v>
      </c>
      <c r="E121">
        <v>36</v>
      </c>
      <c r="F121">
        <v>1618056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11405</v>
      </c>
      <c r="E122">
        <v>48</v>
      </c>
      <c r="F122">
        <v>1619078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11402</v>
      </c>
      <c r="O122">
        <f>MAX(D118:D122)</f>
        <v>11407</v>
      </c>
    </row>
    <row r="123" spans="2:15" x14ac:dyDescent="0.25">
      <c r="B123" t="s">
        <v>950</v>
      </c>
      <c r="C123">
        <v>9559</v>
      </c>
      <c r="D123">
        <v>11100</v>
      </c>
      <c r="E123">
        <v>30</v>
      </c>
      <c r="F123">
        <v>1824227</v>
      </c>
      <c r="J123" t="s">
        <v>190</v>
      </c>
    </row>
    <row r="124" spans="2:15" x14ac:dyDescent="0.25">
      <c r="B124" t="s">
        <v>950</v>
      </c>
      <c r="C124">
        <v>9559</v>
      </c>
      <c r="D124">
        <v>11103</v>
      </c>
      <c r="E124">
        <v>39</v>
      </c>
      <c r="F124">
        <v>1525628</v>
      </c>
      <c r="J124" t="s">
        <v>191</v>
      </c>
    </row>
    <row r="125" spans="2:15" x14ac:dyDescent="0.25">
      <c r="B125" t="s">
        <v>950</v>
      </c>
      <c r="C125">
        <v>9559</v>
      </c>
      <c r="D125">
        <v>11100</v>
      </c>
      <c r="E125">
        <v>51</v>
      </c>
      <c r="F125">
        <v>1457153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11103</v>
      </c>
      <c r="E126">
        <v>28</v>
      </c>
      <c r="F126">
        <v>1756739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11103</v>
      </c>
      <c r="E127">
        <v>31</v>
      </c>
      <c r="F127">
        <v>1527451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11100</v>
      </c>
      <c r="O127">
        <f>MAX(D123:D127)</f>
        <v>11103</v>
      </c>
    </row>
    <row r="128" spans="2:15" x14ac:dyDescent="0.25">
      <c r="B128" t="s">
        <v>951</v>
      </c>
      <c r="C128">
        <v>5616</v>
      </c>
      <c r="D128">
        <v>7708</v>
      </c>
      <c r="E128">
        <v>49</v>
      </c>
      <c r="F128">
        <v>1157126</v>
      </c>
      <c r="J128" t="s">
        <v>195</v>
      </c>
    </row>
    <row r="129" spans="2:15" x14ac:dyDescent="0.25">
      <c r="B129" t="s">
        <v>951</v>
      </c>
      <c r="C129">
        <v>5616</v>
      </c>
      <c r="D129">
        <v>7710</v>
      </c>
      <c r="E129">
        <v>58</v>
      </c>
      <c r="F129">
        <v>1245684</v>
      </c>
      <c r="J129" t="s">
        <v>196</v>
      </c>
    </row>
    <row r="130" spans="2:15" x14ac:dyDescent="0.25">
      <c r="B130" t="s">
        <v>951</v>
      </c>
      <c r="C130">
        <v>5616</v>
      </c>
      <c r="D130">
        <v>7710</v>
      </c>
      <c r="E130">
        <v>48</v>
      </c>
      <c r="F130">
        <v>1158514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7714</v>
      </c>
      <c r="E131">
        <v>54</v>
      </c>
      <c r="F131">
        <v>1245545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7710</v>
      </c>
      <c r="E132">
        <v>62</v>
      </c>
      <c r="F132">
        <v>1153652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7714</v>
      </c>
    </row>
    <row r="133" spans="2:15" x14ac:dyDescent="0.25">
      <c r="B133" t="s">
        <v>952</v>
      </c>
      <c r="C133">
        <v>9370</v>
      </c>
      <c r="D133">
        <v>10402</v>
      </c>
      <c r="E133">
        <v>34</v>
      </c>
      <c r="F133">
        <v>1291262</v>
      </c>
      <c r="J133" t="s">
        <v>200</v>
      </c>
    </row>
    <row r="134" spans="2:15" x14ac:dyDescent="0.25">
      <c r="B134" t="s">
        <v>952</v>
      </c>
      <c r="C134">
        <v>9370</v>
      </c>
      <c r="D134">
        <v>10407</v>
      </c>
      <c r="E134">
        <v>35</v>
      </c>
      <c r="F134">
        <v>1237463</v>
      </c>
      <c r="J134" t="s">
        <v>201</v>
      </c>
    </row>
    <row r="135" spans="2:15" x14ac:dyDescent="0.25">
      <c r="B135" t="s">
        <v>952</v>
      </c>
      <c r="C135">
        <v>9370</v>
      </c>
      <c r="D135">
        <v>10403</v>
      </c>
      <c r="E135">
        <v>34</v>
      </c>
      <c r="F135">
        <v>1293513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10405</v>
      </c>
      <c r="E136">
        <v>48</v>
      </c>
      <c r="F136">
        <v>1294258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10407</v>
      </c>
      <c r="E137">
        <v>35</v>
      </c>
      <c r="F137">
        <v>1293131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10402</v>
      </c>
      <c r="O137">
        <f>MAX(D133:D137)</f>
        <v>10407</v>
      </c>
    </row>
    <row r="138" spans="2:15" x14ac:dyDescent="0.25">
      <c r="B138" t="s">
        <v>953</v>
      </c>
      <c r="C138">
        <v>6738</v>
      </c>
      <c r="D138">
        <v>8392</v>
      </c>
      <c r="E138">
        <v>36</v>
      </c>
      <c r="F138">
        <v>1362943</v>
      </c>
      <c r="J138" t="s">
        <v>205</v>
      </c>
    </row>
    <row r="139" spans="2:15" x14ac:dyDescent="0.25">
      <c r="B139" t="s">
        <v>953</v>
      </c>
      <c r="C139">
        <v>6738</v>
      </c>
      <c r="D139">
        <v>8390</v>
      </c>
      <c r="E139">
        <v>35</v>
      </c>
      <c r="F139">
        <v>1282085</v>
      </c>
      <c r="J139" t="s">
        <v>206</v>
      </c>
    </row>
    <row r="140" spans="2:15" x14ac:dyDescent="0.25">
      <c r="B140" t="s">
        <v>953</v>
      </c>
      <c r="C140">
        <v>6738</v>
      </c>
      <c r="D140">
        <v>8389</v>
      </c>
      <c r="E140">
        <v>41</v>
      </c>
      <c r="F140">
        <v>1359479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8390</v>
      </c>
      <c r="E141">
        <v>59</v>
      </c>
      <c r="F141">
        <v>1201457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8384</v>
      </c>
      <c r="E142">
        <v>41</v>
      </c>
      <c r="F142">
        <v>1200995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8384</v>
      </c>
      <c r="O142">
        <f>MAX(D138:D142)</f>
        <v>8392</v>
      </c>
    </row>
    <row r="143" spans="2:15" x14ac:dyDescent="0.25">
      <c r="B143" t="s">
        <v>954</v>
      </c>
      <c r="C143">
        <v>7971</v>
      </c>
      <c r="D143">
        <v>9792</v>
      </c>
      <c r="E143">
        <v>48</v>
      </c>
      <c r="F143">
        <v>1188631</v>
      </c>
      <c r="J143" t="s">
        <v>210</v>
      </c>
    </row>
    <row r="144" spans="2:15" x14ac:dyDescent="0.25">
      <c r="B144" t="s">
        <v>954</v>
      </c>
      <c r="C144">
        <v>7971</v>
      </c>
      <c r="D144">
        <v>9807</v>
      </c>
      <c r="E144">
        <v>48</v>
      </c>
      <c r="F144">
        <v>1026952</v>
      </c>
      <c r="J144" t="s">
        <v>211</v>
      </c>
    </row>
    <row r="145" spans="2:15" x14ac:dyDescent="0.25">
      <c r="B145" t="s">
        <v>954</v>
      </c>
      <c r="C145">
        <v>7971</v>
      </c>
      <c r="D145">
        <v>9803</v>
      </c>
      <c r="E145">
        <v>55</v>
      </c>
      <c r="F145">
        <v>1184313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9794</v>
      </c>
      <c r="E146">
        <v>58</v>
      </c>
      <c r="F146">
        <v>1104769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9798</v>
      </c>
      <c r="E147">
        <v>62</v>
      </c>
      <c r="F147">
        <v>1105676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9792</v>
      </c>
      <c r="O147">
        <f>MAX(D143:D147)</f>
        <v>9807</v>
      </c>
    </row>
    <row r="148" spans="2:15" x14ac:dyDescent="0.25">
      <c r="B148" t="s">
        <v>955</v>
      </c>
      <c r="C148">
        <v>8439</v>
      </c>
      <c r="D148">
        <v>10336</v>
      </c>
      <c r="E148">
        <v>38</v>
      </c>
      <c r="F148">
        <v>1426903</v>
      </c>
      <c r="J148" t="s">
        <v>215</v>
      </c>
    </row>
    <row r="149" spans="2:15" x14ac:dyDescent="0.25">
      <c r="B149" t="s">
        <v>955</v>
      </c>
      <c r="C149">
        <v>8439</v>
      </c>
      <c r="D149">
        <v>10336</v>
      </c>
      <c r="E149">
        <v>47</v>
      </c>
      <c r="F149">
        <v>1428287</v>
      </c>
      <c r="J149" t="s">
        <v>216</v>
      </c>
    </row>
    <row r="150" spans="2:15" x14ac:dyDescent="0.25">
      <c r="B150" t="s">
        <v>955</v>
      </c>
      <c r="C150">
        <v>8439</v>
      </c>
      <c r="D150">
        <v>10336</v>
      </c>
      <c r="E150">
        <v>54</v>
      </c>
      <c r="F150">
        <v>1353690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10338</v>
      </c>
      <c r="E151">
        <v>24</v>
      </c>
      <c r="F151">
        <v>1431311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10335</v>
      </c>
      <c r="E152">
        <v>60</v>
      </c>
      <c r="F152">
        <v>1359254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10335</v>
      </c>
      <c r="O152">
        <f>MAX(D148:D152)</f>
        <v>10338</v>
      </c>
    </row>
    <row r="153" spans="2:15" x14ac:dyDescent="0.25">
      <c r="B153" t="s">
        <v>956</v>
      </c>
      <c r="C153">
        <v>10006</v>
      </c>
      <c r="D153">
        <v>11184</v>
      </c>
      <c r="E153">
        <v>25</v>
      </c>
      <c r="F153">
        <v>1195760</v>
      </c>
      <c r="J153" t="s">
        <v>220</v>
      </c>
    </row>
    <row r="154" spans="2:15" x14ac:dyDescent="0.25">
      <c r="B154" t="s">
        <v>956</v>
      </c>
      <c r="C154">
        <v>10006</v>
      </c>
      <c r="D154">
        <v>11177</v>
      </c>
      <c r="E154">
        <v>30</v>
      </c>
      <c r="F154">
        <v>1203932</v>
      </c>
      <c r="J154" t="s">
        <v>221</v>
      </c>
    </row>
    <row r="155" spans="2:15" x14ac:dyDescent="0.25">
      <c r="B155" t="s">
        <v>956</v>
      </c>
      <c r="C155">
        <v>10006</v>
      </c>
      <c r="D155">
        <v>11170</v>
      </c>
      <c r="E155">
        <v>25</v>
      </c>
      <c r="F155">
        <v>1347853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11171</v>
      </c>
      <c r="E156">
        <v>30</v>
      </c>
      <c r="F156">
        <v>1193715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11184</v>
      </c>
      <c r="E157">
        <v>30</v>
      </c>
      <c r="F157">
        <v>1194833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11170</v>
      </c>
      <c r="O157">
        <f>MAX(D153:D157)</f>
        <v>11184</v>
      </c>
    </row>
    <row r="158" spans="2:15" x14ac:dyDescent="0.25">
      <c r="B158" t="s">
        <v>957</v>
      </c>
      <c r="C158">
        <v>7997</v>
      </c>
      <c r="D158">
        <v>9850</v>
      </c>
      <c r="E158">
        <v>51</v>
      </c>
      <c r="F158">
        <v>1425159</v>
      </c>
      <c r="J158" t="s">
        <v>225</v>
      </c>
    </row>
    <row r="159" spans="2:15" x14ac:dyDescent="0.25">
      <c r="B159" t="s">
        <v>957</v>
      </c>
      <c r="C159">
        <v>7997</v>
      </c>
      <c r="D159">
        <v>9851</v>
      </c>
      <c r="E159">
        <v>32</v>
      </c>
      <c r="F159">
        <v>1291189</v>
      </c>
      <c r="J159" t="s">
        <v>226</v>
      </c>
    </row>
    <row r="160" spans="2:15" x14ac:dyDescent="0.25">
      <c r="B160" t="s">
        <v>957</v>
      </c>
      <c r="C160">
        <v>7997</v>
      </c>
      <c r="D160">
        <v>9850</v>
      </c>
      <c r="E160">
        <v>54</v>
      </c>
      <c r="F160">
        <v>1364640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9851</v>
      </c>
      <c r="E161">
        <v>34</v>
      </c>
      <c r="F161">
        <v>1361840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9851</v>
      </c>
      <c r="E162">
        <v>34</v>
      </c>
      <c r="F162">
        <v>1432613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9850</v>
      </c>
      <c r="O162">
        <f>MAX(D158:D162)</f>
        <v>9851</v>
      </c>
    </row>
    <row r="163" spans="2:15" x14ac:dyDescent="0.25">
      <c r="B163" t="s">
        <v>958</v>
      </c>
      <c r="C163">
        <v>11618</v>
      </c>
      <c r="D163">
        <v>12235</v>
      </c>
      <c r="E163">
        <v>22</v>
      </c>
      <c r="F163">
        <v>1702136</v>
      </c>
      <c r="J163" t="s">
        <v>230</v>
      </c>
    </row>
    <row r="164" spans="2:15" x14ac:dyDescent="0.25">
      <c r="B164" t="s">
        <v>958</v>
      </c>
      <c r="C164">
        <v>11618</v>
      </c>
      <c r="D164">
        <v>12234</v>
      </c>
      <c r="E164">
        <v>34</v>
      </c>
      <c r="F164">
        <v>1628994</v>
      </c>
      <c r="J164" t="s">
        <v>231</v>
      </c>
    </row>
    <row r="165" spans="2:15" x14ac:dyDescent="0.25">
      <c r="B165" t="s">
        <v>958</v>
      </c>
      <c r="C165">
        <v>11618</v>
      </c>
      <c r="D165">
        <v>12236</v>
      </c>
      <c r="E165">
        <v>25</v>
      </c>
      <c r="F165">
        <v>1624771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12234</v>
      </c>
      <c r="E166">
        <v>26</v>
      </c>
      <c r="F166">
        <v>1634499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12234</v>
      </c>
      <c r="E167">
        <v>28</v>
      </c>
      <c r="F167">
        <v>1701380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12234</v>
      </c>
      <c r="O167">
        <f>MAX(D163:D167)</f>
        <v>12236</v>
      </c>
    </row>
    <row r="168" spans="2:15" x14ac:dyDescent="0.25">
      <c r="B168" t="s">
        <v>959</v>
      </c>
      <c r="C168">
        <v>9724</v>
      </c>
      <c r="D168">
        <v>11140</v>
      </c>
      <c r="E168">
        <v>42</v>
      </c>
      <c r="F168">
        <v>1671459</v>
      </c>
      <c r="J168" t="s">
        <v>235</v>
      </c>
    </row>
    <row r="169" spans="2:15" x14ac:dyDescent="0.25">
      <c r="B169" t="s">
        <v>959</v>
      </c>
      <c r="C169">
        <v>9724</v>
      </c>
      <c r="D169">
        <v>11137</v>
      </c>
      <c r="E169">
        <v>32</v>
      </c>
      <c r="F169">
        <v>1611534</v>
      </c>
      <c r="J169" t="s">
        <v>236</v>
      </c>
    </row>
    <row r="170" spans="2:15" x14ac:dyDescent="0.25">
      <c r="B170" t="s">
        <v>959</v>
      </c>
      <c r="C170">
        <v>9724</v>
      </c>
      <c r="D170">
        <v>11142</v>
      </c>
      <c r="E170">
        <v>61</v>
      </c>
      <c r="F170">
        <v>1610513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11136</v>
      </c>
      <c r="E171">
        <v>25</v>
      </c>
      <c r="F171">
        <v>1828731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11134</v>
      </c>
      <c r="E172">
        <v>46</v>
      </c>
      <c r="F172">
        <v>1749558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11134</v>
      </c>
      <c r="O172">
        <f>MAX(D168:D172)</f>
        <v>11142</v>
      </c>
    </row>
    <row r="173" spans="2:15" x14ac:dyDescent="0.25">
      <c r="B173" t="s">
        <v>960</v>
      </c>
      <c r="C173">
        <v>8704</v>
      </c>
      <c r="D173">
        <v>9753</v>
      </c>
      <c r="E173">
        <v>47</v>
      </c>
      <c r="F173">
        <v>1564270</v>
      </c>
      <c r="J173" t="s">
        <v>240</v>
      </c>
    </row>
    <row r="174" spans="2:15" x14ac:dyDescent="0.25">
      <c r="B174" t="s">
        <v>960</v>
      </c>
      <c r="C174">
        <v>8704</v>
      </c>
      <c r="D174">
        <v>9746</v>
      </c>
      <c r="E174">
        <v>31</v>
      </c>
      <c r="F174">
        <v>1436431</v>
      </c>
      <c r="J174" t="s">
        <v>241</v>
      </c>
    </row>
    <row r="175" spans="2:15" x14ac:dyDescent="0.25">
      <c r="B175" t="s">
        <v>960</v>
      </c>
      <c r="C175">
        <v>8704</v>
      </c>
      <c r="D175">
        <v>9747</v>
      </c>
      <c r="E175">
        <v>27</v>
      </c>
      <c r="F175">
        <v>1497335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9764</v>
      </c>
      <c r="E176">
        <v>25</v>
      </c>
      <c r="F176">
        <v>1438880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9759</v>
      </c>
      <c r="E177">
        <v>44</v>
      </c>
      <c r="F177">
        <v>1367613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9746</v>
      </c>
      <c r="O177">
        <f>MAX(D173:D177)</f>
        <v>9764</v>
      </c>
    </row>
    <row r="178" spans="2:15" x14ac:dyDescent="0.25">
      <c r="B178" t="s">
        <v>961</v>
      </c>
      <c r="C178">
        <v>8514</v>
      </c>
      <c r="D178">
        <v>10128</v>
      </c>
      <c r="E178">
        <v>26</v>
      </c>
      <c r="F178">
        <v>1320622</v>
      </c>
      <c r="J178" t="s">
        <v>245</v>
      </c>
    </row>
    <row r="179" spans="2:15" x14ac:dyDescent="0.25">
      <c r="B179" t="s">
        <v>961</v>
      </c>
      <c r="C179">
        <v>8514</v>
      </c>
      <c r="D179">
        <v>10128</v>
      </c>
      <c r="E179">
        <v>26</v>
      </c>
      <c r="F179">
        <v>1328620</v>
      </c>
      <c r="J179" t="s">
        <v>246</v>
      </c>
    </row>
    <row r="180" spans="2:15" x14ac:dyDescent="0.25">
      <c r="B180" t="s">
        <v>961</v>
      </c>
      <c r="C180">
        <v>8514</v>
      </c>
      <c r="D180">
        <v>10129</v>
      </c>
      <c r="E180">
        <v>42</v>
      </c>
      <c r="F180">
        <v>1244019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10129</v>
      </c>
      <c r="E181">
        <v>37</v>
      </c>
      <c r="F181">
        <v>1319055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10128</v>
      </c>
      <c r="E182">
        <v>22</v>
      </c>
      <c r="F182">
        <v>1244579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10129</v>
      </c>
    </row>
    <row r="183" spans="2:15" x14ac:dyDescent="0.25">
      <c r="B183" t="s">
        <v>962</v>
      </c>
      <c r="C183">
        <v>9096</v>
      </c>
      <c r="D183">
        <v>10413</v>
      </c>
      <c r="E183">
        <v>59</v>
      </c>
      <c r="F183">
        <v>1231475</v>
      </c>
      <c r="J183" t="s">
        <v>250</v>
      </c>
    </row>
    <row r="184" spans="2:15" x14ac:dyDescent="0.25">
      <c r="B184" t="s">
        <v>962</v>
      </c>
      <c r="C184">
        <v>9096</v>
      </c>
      <c r="D184">
        <v>10412</v>
      </c>
      <c r="E184">
        <v>40</v>
      </c>
      <c r="F184">
        <v>1232242</v>
      </c>
      <c r="J184" t="s">
        <v>251</v>
      </c>
    </row>
    <row r="185" spans="2:15" x14ac:dyDescent="0.25">
      <c r="B185" t="s">
        <v>962</v>
      </c>
      <c r="C185">
        <v>9096</v>
      </c>
      <c r="D185">
        <v>10418</v>
      </c>
      <c r="E185">
        <v>52</v>
      </c>
      <c r="F185">
        <v>1300875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10412</v>
      </c>
      <c r="E186">
        <v>44</v>
      </c>
      <c r="F186">
        <v>1233317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10413</v>
      </c>
      <c r="E187">
        <v>53</v>
      </c>
      <c r="F187">
        <v>1229819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10412</v>
      </c>
      <c r="O187">
        <f>MAX(D183:D187)</f>
        <v>10418</v>
      </c>
    </row>
    <row r="188" spans="2:15" x14ac:dyDescent="0.25">
      <c r="B188" t="s">
        <v>963</v>
      </c>
      <c r="C188">
        <v>11170</v>
      </c>
      <c r="D188">
        <v>12122</v>
      </c>
      <c r="E188">
        <v>52</v>
      </c>
      <c r="F188">
        <v>1320641</v>
      </c>
      <c r="J188" t="s">
        <v>255</v>
      </c>
    </row>
    <row r="189" spans="2:15" x14ac:dyDescent="0.25">
      <c r="B189" t="s">
        <v>963</v>
      </c>
      <c r="C189">
        <v>11170</v>
      </c>
      <c r="D189">
        <v>12125</v>
      </c>
      <c r="E189">
        <v>51</v>
      </c>
      <c r="F189">
        <v>1400092</v>
      </c>
      <c r="J189" t="s">
        <v>256</v>
      </c>
    </row>
    <row r="190" spans="2:15" x14ac:dyDescent="0.25">
      <c r="B190" t="s">
        <v>963</v>
      </c>
      <c r="C190">
        <v>11170</v>
      </c>
      <c r="D190">
        <v>12124</v>
      </c>
      <c r="E190">
        <v>39</v>
      </c>
      <c r="F190">
        <v>1392853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12118</v>
      </c>
      <c r="E191">
        <v>30</v>
      </c>
      <c r="F191">
        <v>1389365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12118</v>
      </c>
      <c r="E192">
        <v>57</v>
      </c>
      <c r="F192">
        <v>1390441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12118</v>
      </c>
      <c r="O192">
        <f>MAX(D188:D192)</f>
        <v>12125</v>
      </c>
    </row>
    <row r="193" spans="2:15" x14ac:dyDescent="0.25">
      <c r="B193" t="s">
        <v>964</v>
      </c>
      <c r="C193">
        <v>11940</v>
      </c>
      <c r="D193">
        <v>12991</v>
      </c>
      <c r="E193">
        <v>21</v>
      </c>
      <c r="F193">
        <v>1579803</v>
      </c>
      <c r="J193" t="s">
        <v>260</v>
      </c>
    </row>
    <row r="194" spans="2:15" x14ac:dyDescent="0.25">
      <c r="B194" t="s">
        <v>964</v>
      </c>
      <c r="C194">
        <v>11940</v>
      </c>
      <c r="D194">
        <v>12989</v>
      </c>
      <c r="E194">
        <v>22</v>
      </c>
      <c r="F194">
        <v>1505188</v>
      </c>
      <c r="J194" t="s">
        <v>261</v>
      </c>
    </row>
    <row r="195" spans="2:15" x14ac:dyDescent="0.25">
      <c r="B195" t="s">
        <v>964</v>
      </c>
      <c r="C195">
        <v>11940</v>
      </c>
      <c r="D195">
        <v>12991</v>
      </c>
      <c r="E195">
        <v>27</v>
      </c>
      <c r="F195">
        <v>1648679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12991</v>
      </c>
      <c r="E196">
        <v>22</v>
      </c>
      <c r="F196">
        <v>1434569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12989</v>
      </c>
      <c r="E197">
        <v>29</v>
      </c>
      <c r="F197">
        <v>1496878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12989</v>
      </c>
      <c r="O197">
        <f>MAX(D193:D197)</f>
        <v>12991</v>
      </c>
    </row>
    <row r="198" spans="2:15" x14ac:dyDescent="0.25">
      <c r="B198" t="s">
        <v>965</v>
      </c>
      <c r="C198">
        <v>7446</v>
      </c>
      <c r="D198">
        <v>9004</v>
      </c>
      <c r="E198">
        <v>42</v>
      </c>
      <c r="F198">
        <v>1471818</v>
      </c>
      <c r="J198" t="s">
        <v>265</v>
      </c>
    </row>
    <row r="199" spans="2:15" x14ac:dyDescent="0.25">
      <c r="B199" t="s">
        <v>965</v>
      </c>
      <c r="C199">
        <v>7446</v>
      </c>
      <c r="D199">
        <v>9004</v>
      </c>
      <c r="E199">
        <v>53</v>
      </c>
      <c r="F199">
        <v>1478802</v>
      </c>
      <c r="J199" t="s">
        <v>266</v>
      </c>
    </row>
    <row r="200" spans="2:15" x14ac:dyDescent="0.25">
      <c r="B200" t="s">
        <v>965</v>
      </c>
      <c r="C200">
        <v>7446</v>
      </c>
      <c r="D200">
        <v>9006</v>
      </c>
      <c r="E200">
        <v>49</v>
      </c>
      <c r="F200">
        <v>1389738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8998</v>
      </c>
      <c r="E201">
        <v>55</v>
      </c>
      <c r="F201">
        <v>1390597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9005</v>
      </c>
      <c r="E202">
        <v>45</v>
      </c>
      <c r="F202">
        <v>1392650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8998</v>
      </c>
      <c r="O202">
        <f>MAX(D198:D202)</f>
        <v>9006</v>
      </c>
    </row>
    <row r="203" spans="2:15" x14ac:dyDescent="0.25">
      <c r="B203" t="s">
        <v>966</v>
      </c>
      <c r="C203">
        <v>10337</v>
      </c>
      <c r="D203">
        <v>11486</v>
      </c>
      <c r="E203">
        <v>50</v>
      </c>
      <c r="F203">
        <v>1119473</v>
      </c>
      <c r="J203" t="s">
        <v>270</v>
      </c>
    </row>
    <row r="204" spans="2:15" x14ac:dyDescent="0.25">
      <c r="B204" t="s">
        <v>966</v>
      </c>
      <c r="C204">
        <v>10337</v>
      </c>
      <c r="D204">
        <v>11498</v>
      </c>
      <c r="E204">
        <v>52</v>
      </c>
      <c r="F204">
        <v>904062</v>
      </c>
      <c r="J204" t="s">
        <v>271</v>
      </c>
    </row>
    <row r="205" spans="2:15" x14ac:dyDescent="0.25">
      <c r="B205" t="s">
        <v>966</v>
      </c>
      <c r="C205">
        <v>10337</v>
      </c>
      <c r="D205">
        <v>11487</v>
      </c>
      <c r="E205">
        <v>62</v>
      </c>
      <c r="F205">
        <v>1054055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11495</v>
      </c>
      <c r="E206">
        <v>55</v>
      </c>
      <c r="F206">
        <v>1046686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11496</v>
      </c>
      <c r="E207">
        <v>55</v>
      </c>
      <c r="F207">
        <v>1047901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11486</v>
      </c>
      <c r="O207">
        <f>MAX(D203:D207)</f>
        <v>11498</v>
      </c>
    </row>
    <row r="208" spans="2:15" x14ac:dyDescent="0.25">
      <c r="B208" t="s">
        <v>967</v>
      </c>
      <c r="C208">
        <v>12640</v>
      </c>
      <c r="D208">
        <v>13330</v>
      </c>
      <c r="E208">
        <v>24</v>
      </c>
      <c r="F208">
        <v>1776515</v>
      </c>
      <c r="J208" t="s">
        <v>275</v>
      </c>
    </row>
    <row r="209" spans="2:15" x14ac:dyDescent="0.25">
      <c r="B209" t="s">
        <v>967</v>
      </c>
      <c r="C209">
        <v>12640</v>
      </c>
      <c r="D209">
        <v>13329</v>
      </c>
      <c r="E209">
        <v>22</v>
      </c>
      <c r="F209">
        <v>1569500</v>
      </c>
      <c r="J209" t="s">
        <v>276</v>
      </c>
    </row>
    <row r="210" spans="2:15" x14ac:dyDescent="0.25">
      <c r="B210" t="s">
        <v>967</v>
      </c>
      <c r="C210">
        <v>12640</v>
      </c>
      <c r="D210">
        <v>13331</v>
      </c>
      <c r="E210">
        <v>22</v>
      </c>
      <c r="F210">
        <v>1514606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13333</v>
      </c>
      <c r="E211">
        <v>45</v>
      </c>
      <c r="F211">
        <v>1641347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13333</v>
      </c>
      <c r="E212">
        <v>22</v>
      </c>
      <c r="F212">
        <v>1517271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13329</v>
      </c>
      <c r="O212">
        <f>MAX(D208:D212)</f>
        <v>13333</v>
      </c>
    </row>
    <row r="213" spans="2:15" x14ac:dyDescent="0.25">
      <c r="B213" t="s">
        <v>968</v>
      </c>
      <c r="C213">
        <v>10274</v>
      </c>
      <c r="D213">
        <v>11348</v>
      </c>
      <c r="E213">
        <v>25</v>
      </c>
      <c r="F213">
        <v>1630248</v>
      </c>
      <c r="J213" t="s">
        <v>280</v>
      </c>
    </row>
    <row r="214" spans="2:15" x14ac:dyDescent="0.25">
      <c r="B214" t="s">
        <v>968</v>
      </c>
      <c r="C214">
        <v>10274</v>
      </c>
      <c r="D214">
        <v>11348</v>
      </c>
      <c r="E214">
        <v>28</v>
      </c>
      <c r="F214">
        <v>1502042</v>
      </c>
      <c r="J214" t="s">
        <v>281</v>
      </c>
    </row>
    <row r="215" spans="2:15" x14ac:dyDescent="0.25">
      <c r="B215" t="s">
        <v>968</v>
      </c>
      <c r="C215">
        <v>10274</v>
      </c>
      <c r="D215">
        <v>11349</v>
      </c>
      <c r="E215">
        <v>26</v>
      </c>
      <c r="F215">
        <v>1629372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11349</v>
      </c>
      <c r="E216">
        <v>27</v>
      </c>
      <c r="F216">
        <v>1494686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11349</v>
      </c>
      <c r="E217">
        <v>25</v>
      </c>
      <c r="F217">
        <v>1777838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11348</v>
      </c>
      <c r="O217">
        <f>MAX(D213:D217)</f>
        <v>11349</v>
      </c>
    </row>
    <row r="218" spans="2:15" x14ac:dyDescent="0.25">
      <c r="B218" t="s">
        <v>969</v>
      </c>
      <c r="C218">
        <v>9196</v>
      </c>
      <c r="D218">
        <v>10576</v>
      </c>
      <c r="E218">
        <v>52</v>
      </c>
      <c r="F218">
        <v>1181791</v>
      </c>
      <c r="J218" t="s">
        <v>285</v>
      </c>
    </row>
    <row r="219" spans="2:15" x14ac:dyDescent="0.25">
      <c r="B219" t="s">
        <v>969</v>
      </c>
      <c r="C219">
        <v>9196</v>
      </c>
      <c r="D219">
        <v>10578</v>
      </c>
      <c r="E219">
        <v>28</v>
      </c>
      <c r="F219">
        <v>1321686</v>
      </c>
      <c r="J219" t="s">
        <v>286</v>
      </c>
    </row>
    <row r="220" spans="2:15" x14ac:dyDescent="0.25">
      <c r="B220" t="s">
        <v>969</v>
      </c>
      <c r="C220">
        <v>9196</v>
      </c>
      <c r="D220">
        <v>10580</v>
      </c>
      <c r="E220">
        <v>50</v>
      </c>
      <c r="F220">
        <v>1250524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10578</v>
      </c>
      <c r="E221">
        <v>38</v>
      </c>
      <c r="F221">
        <v>1249945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10578</v>
      </c>
      <c r="E222">
        <v>36</v>
      </c>
      <c r="F222">
        <v>1393058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10576</v>
      </c>
      <c r="O222">
        <f>MAX(D218:D222)</f>
        <v>10580</v>
      </c>
    </row>
    <row r="223" spans="2:15" x14ac:dyDescent="0.25">
      <c r="B223" t="s">
        <v>970</v>
      </c>
      <c r="C223">
        <v>8765</v>
      </c>
      <c r="D223">
        <v>9852</v>
      </c>
      <c r="E223">
        <v>27</v>
      </c>
      <c r="F223">
        <v>1262207</v>
      </c>
      <c r="J223" t="s">
        <v>290</v>
      </c>
    </row>
    <row r="224" spans="2:15" x14ac:dyDescent="0.25">
      <c r="B224" t="s">
        <v>970</v>
      </c>
      <c r="C224">
        <v>8765</v>
      </c>
      <c r="D224">
        <v>9849</v>
      </c>
      <c r="E224">
        <v>40</v>
      </c>
      <c r="F224">
        <v>1123268</v>
      </c>
      <c r="J224" t="s">
        <v>291</v>
      </c>
    </row>
    <row r="225" spans="2:15" x14ac:dyDescent="0.25">
      <c r="B225" t="s">
        <v>970</v>
      </c>
      <c r="C225">
        <v>8765</v>
      </c>
      <c r="D225">
        <v>9852</v>
      </c>
      <c r="E225">
        <v>24</v>
      </c>
      <c r="F225">
        <v>1114513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9852</v>
      </c>
      <c r="E226">
        <v>48</v>
      </c>
      <c r="F226">
        <v>1197425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9851</v>
      </c>
      <c r="E227">
        <v>24</v>
      </c>
      <c r="F227">
        <v>1119458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9849</v>
      </c>
      <c r="O227">
        <f>MAX(D223:D227)</f>
        <v>9852</v>
      </c>
    </row>
    <row r="228" spans="2:15" x14ac:dyDescent="0.25">
      <c r="B228" t="s">
        <v>971</v>
      </c>
      <c r="C228">
        <v>9552</v>
      </c>
      <c r="D228">
        <v>10726</v>
      </c>
      <c r="E228">
        <v>36</v>
      </c>
      <c r="F228">
        <v>1498215</v>
      </c>
      <c r="J228" t="s">
        <v>295</v>
      </c>
    </row>
    <row r="229" spans="2:15" x14ac:dyDescent="0.25">
      <c r="B229" t="s">
        <v>971</v>
      </c>
      <c r="C229">
        <v>9552</v>
      </c>
      <c r="D229">
        <v>10730</v>
      </c>
      <c r="E229">
        <v>38</v>
      </c>
      <c r="F229">
        <v>1571169</v>
      </c>
      <c r="J229" t="s">
        <v>296</v>
      </c>
    </row>
    <row r="230" spans="2:15" x14ac:dyDescent="0.25">
      <c r="B230" t="s">
        <v>971</v>
      </c>
      <c r="C230">
        <v>9552</v>
      </c>
      <c r="D230">
        <v>10729</v>
      </c>
      <c r="E230">
        <v>27</v>
      </c>
      <c r="F230">
        <v>1568189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10728</v>
      </c>
      <c r="E231">
        <v>24</v>
      </c>
      <c r="F231">
        <v>1570084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10727</v>
      </c>
      <c r="E232">
        <v>31</v>
      </c>
      <c r="F232">
        <v>1564827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10730</v>
      </c>
    </row>
    <row r="233" spans="2:15" x14ac:dyDescent="0.25">
      <c r="B233" t="s">
        <v>972</v>
      </c>
      <c r="C233">
        <v>11240</v>
      </c>
      <c r="D233">
        <v>12135</v>
      </c>
      <c r="E233">
        <v>26</v>
      </c>
      <c r="F233">
        <v>1504348</v>
      </c>
      <c r="J233" t="s">
        <v>300</v>
      </c>
    </row>
    <row r="234" spans="2:15" x14ac:dyDescent="0.25">
      <c r="B234" t="s">
        <v>972</v>
      </c>
      <c r="C234">
        <v>11240</v>
      </c>
      <c r="D234">
        <v>12138</v>
      </c>
      <c r="E234">
        <v>22</v>
      </c>
      <c r="F234">
        <v>1623096</v>
      </c>
      <c r="J234" t="s">
        <v>301</v>
      </c>
    </row>
    <row r="235" spans="2:15" x14ac:dyDescent="0.25">
      <c r="B235" t="s">
        <v>972</v>
      </c>
      <c r="C235">
        <v>11240</v>
      </c>
      <c r="D235">
        <v>12138</v>
      </c>
      <c r="E235">
        <v>39</v>
      </c>
      <c r="F235">
        <v>1573232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12134</v>
      </c>
      <c r="E236">
        <v>34</v>
      </c>
      <c r="F236">
        <v>1450417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12133</v>
      </c>
      <c r="E237">
        <v>26</v>
      </c>
      <c r="F237">
        <v>1505031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12133</v>
      </c>
      <c r="O237">
        <f>MAX(D233:D237)</f>
        <v>12138</v>
      </c>
    </row>
    <row r="238" spans="2:15" x14ac:dyDescent="0.25">
      <c r="B238" t="s">
        <v>973</v>
      </c>
      <c r="C238">
        <v>10806</v>
      </c>
      <c r="D238">
        <v>11748</v>
      </c>
      <c r="E238">
        <v>27</v>
      </c>
      <c r="F238">
        <v>1495812</v>
      </c>
      <c r="J238" t="s">
        <v>305</v>
      </c>
    </row>
    <row r="239" spans="2:15" x14ac:dyDescent="0.25">
      <c r="B239" t="s">
        <v>973</v>
      </c>
      <c r="C239">
        <v>10806</v>
      </c>
      <c r="D239">
        <v>11747</v>
      </c>
      <c r="E239">
        <v>38</v>
      </c>
      <c r="F239">
        <v>1367582</v>
      </c>
      <c r="J239" t="s">
        <v>306</v>
      </c>
    </row>
    <row r="240" spans="2:15" x14ac:dyDescent="0.25">
      <c r="B240" t="s">
        <v>973</v>
      </c>
      <c r="C240">
        <v>10806</v>
      </c>
      <c r="D240">
        <v>11747</v>
      </c>
      <c r="E240">
        <v>33</v>
      </c>
      <c r="F240">
        <v>1442249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11747</v>
      </c>
      <c r="E241">
        <v>31</v>
      </c>
      <c r="F241">
        <v>1371182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11747</v>
      </c>
      <c r="E242">
        <v>52</v>
      </c>
      <c r="F242">
        <v>1238574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11747</v>
      </c>
      <c r="O242">
        <f>MAX(D238:D242)</f>
        <v>11748</v>
      </c>
    </row>
    <row r="243" spans="2:15" x14ac:dyDescent="0.25">
      <c r="B243" t="s">
        <v>974</v>
      </c>
      <c r="C243">
        <v>8522</v>
      </c>
      <c r="D243">
        <v>10267</v>
      </c>
      <c r="E243">
        <v>60</v>
      </c>
      <c r="F243">
        <v>1506402</v>
      </c>
      <c r="J243" t="s">
        <v>310</v>
      </c>
    </row>
    <row r="244" spans="2:15" x14ac:dyDescent="0.25">
      <c r="B244" t="s">
        <v>974</v>
      </c>
      <c r="C244">
        <v>8522</v>
      </c>
      <c r="D244">
        <v>10272</v>
      </c>
      <c r="E244">
        <v>38</v>
      </c>
      <c r="F244">
        <v>1656628</v>
      </c>
      <c r="J244" t="s">
        <v>311</v>
      </c>
    </row>
    <row r="245" spans="2:15" x14ac:dyDescent="0.25">
      <c r="B245" t="s">
        <v>974</v>
      </c>
      <c r="C245">
        <v>8522</v>
      </c>
      <c r="D245">
        <v>10272</v>
      </c>
      <c r="E245">
        <v>25</v>
      </c>
      <c r="F245">
        <v>1590621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10267</v>
      </c>
      <c r="E246">
        <v>29</v>
      </c>
      <c r="F246">
        <v>1513313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10261</v>
      </c>
      <c r="E247">
        <v>40</v>
      </c>
      <c r="F247">
        <v>1725666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10261</v>
      </c>
      <c r="O247">
        <f>MAX(D243:D247)</f>
        <v>10272</v>
      </c>
    </row>
    <row r="248" spans="2:15" x14ac:dyDescent="0.25">
      <c r="B248" t="s">
        <v>975</v>
      </c>
      <c r="C248">
        <v>10520</v>
      </c>
      <c r="D248">
        <v>11748</v>
      </c>
      <c r="E248">
        <v>40</v>
      </c>
      <c r="F248">
        <v>1205527</v>
      </c>
      <c r="J248" t="s">
        <v>315</v>
      </c>
    </row>
    <row r="249" spans="2:15" x14ac:dyDescent="0.25">
      <c r="B249" t="s">
        <v>975</v>
      </c>
      <c r="C249">
        <v>10520</v>
      </c>
      <c r="D249">
        <v>11745</v>
      </c>
      <c r="E249">
        <v>32</v>
      </c>
      <c r="F249">
        <v>1206506</v>
      </c>
      <c r="J249" t="s">
        <v>316</v>
      </c>
    </row>
    <row r="250" spans="2:15" x14ac:dyDescent="0.25">
      <c r="B250" t="s">
        <v>975</v>
      </c>
      <c r="C250">
        <v>10520</v>
      </c>
      <c r="D250">
        <v>11749</v>
      </c>
      <c r="E250">
        <v>35</v>
      </c>
      <c r="F250">
        <v>1210581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11746</v>
      </c>
      <c r="E251">
        <v>36</v>
      </c>
      <c r="F251">
        <v>1213053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11748</v>
      </c>
      <c r="E252">
        <v>48</v>
      </c>
      <c r="F252">
        <v>1288791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11745</v>
      </c>
      <c r="O252">
        <f>MAX(D248:D252)</f>
        <v>11749</v>
      </c>
    </row>
    <row r="253" spans="2:15" x14ac:dyDescent="0.25">
      <c r="B253" t="s">
        <v>976</v>
      </c>
      <c r="C253">
        <v>9833</v>
      </c>
      <c r="D253">
        <v>10739</v>
      </c>
      <c r="E253">
        <v>50</v>
      </c>
      <c r="F253">
        <v>1278265</v>
      </c>
      <c r="J253" t="s">
        <v>320</v>
      </c>
    </row>
    <row r="254" spans="2:15" x14ac:dyDescent="0.25">
      <c r="B254" t="s">
        <v>976</v>
      </c>
      <c r="C254">
        <v>9833</v>
      </c>
      <c r="D254">
        <v>10741</v>
      </c>
      <c r="E254">
        <v>47</v>
      </c>
      <c r="F254">
        <v>1418107</v>
      </c>
      <c r="J254" t="s">
        <v>321</v>
      </c>
    </row>
    <row r="255" spans="2:15" x14ac:dyDescent="0.25">
      <c r="B255" t="s">
        <v>976</v>
      </c>
      <c r="C255">
        <v>9833</v>
      </c>
      <c r="D255">
        <v>10737</v>
      </c>
      <c r="E255">
        <v>36</v>
      </c>
      <c r="F255">
        <v>1420426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10738</v>
      </c>
      <c r="E256">
        <v>40</v>
      </c>
      <c r="F256">
        <v>1424831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10738</v>
      </c>
      <c r="E257">
        <v>28</v>
      </c>
      <c r="F257">
        <v>1346596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10737</v>
      </c>
      <c r="O257">
        <f>MAX(D253:D257)</f>
        <v>10741</v>
      </c>
    </row>
    <row r="258" spans="2:15" x14ac:dyDescent="0.25">
      <c r="B258" t="s">
        <v>977</v>
      </c>
      <c r="C258">
        <v>11779</v>
      </c>
      <c r="D258">
        <v>12574</v>
      </c>
      <c r="E258">
        <v>29</v>
      </c>
      <c r="F258">
        <v>1384964</v>
      </c>
      <c r="J258" t="s">
        <v>325</v>
      </c>
    </row>
    <row r="259" spans="2:15" x14ac:dyDescent="0.25">
      <c r="B259" t="s">
        <v>977</v>
      </c>
      <c r="C259">
        <v>11779</v>
      </c>
      <c r="D259">
        <v>12577</v>
      </c>
      <c r="E259">
        <v>35</v>
      </c>
      <c r="F259">
        <v>1450720</v>
      </c>
      <c r="J259" t="s">
        <v>326</v>
      </c>
    </row>
    <row r="260" spans="2:15" x14ac:dyDescent="0.25">
      <c r="B260" t="s">
        <v>977</v>
      </c>
      <c r="C260">
        <v>11779</v>
      </c>
      <c r="D260">
        <v>12576</v>
      </c>
      <c r="E260">
        <v>43</v>
      </c>
      <c r="F260">
        <v>1260620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12573</v>
      </c>
      <c r="E261">
        <v>45</v>
      </c>
      <c r="F261">
        <v>1251337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12575</v>
      </c>
      <c r="E262">
        <v>38</v>
      </c>
      <c r="F262">
        <v>1195318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12573</v>
      </c>
      <c r="O262">
        <f>MAX(D258:D262)</f>
        <v>12577</v>
      </c>
    </row>
    <row r="263" spans="2:15" x14ac:dyDescent="0.25">
      <c r="B263" t="s">
        <v>978</v>
      </c>
      <c r="C263">
        <v>10981</v>
      </c>
      <c r="D263">
        <v>11952</v>
      </c>
      <c r="E263">
        <v>25</v>
      </c>
      <c r="F263">
        <v>1701841</v>
      </c>
      <c r="J263" t="s">
        <v>330</v>
      </c>
    </row>
    <row r="264" spans="2:15" x14ac:dyDescent="0.25">
      <c r="B264" t="s">
        <v>978</v>
      </c>
      <c r="C264">
        <v>10981</v>
      </c>
      <c r="D264">
        <v>11950</v>
      </c>
      <c r="E264">
        <v>36</v>
      </c>
      <c r="F264">
        <v>1763867</v>
      </c>
      <c r="J264" t="s">
        <v>331</v>
      </c>
    </row>
    <row r="265" spans="2:15" x14ac:dyDescent="0.25">
      <c r="B265" t="s">
        <v>978</v>
      </c>
      <c r="C265">
        <v>10981</v>
      </c>
      <c r="D265">
        <v>11948</v>
      </c>
      <c r="E265">
        <v>35</v>
      </c>
      <c r="F265">
        <v>1447003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11948</v>
      </c>
      <c r="E266">
        <v>50</v>
      </c>
      <c r="F266">
        <v>1511876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11948</v>
      </c>
      <c r="E267">
        <v>26</v>
      </c>
      <c r="F267">
        <v>1454088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11948</v>
      </c>
      <c r="O267">
        <f>MAX(D263:D267)</f>
        <v>11952</v>
      </c>
    </row>
    <row r="268" spans="2:15" x14ac:dyDescent="0.25">
      <c r="B268" t="s">
        <v>979</v>
      </c>
      <c r="C268">
        <v>10627</v>
      </c>
      <c r="D268">
        <v>11505</v>
      </c>
      <c r="E268">
        <v>23</v>
      </c>
      <c r="F268">
        <v>1507486</v>
      </c>
      <c r="J268" t="s">
        <v>335</v>
      </c>
    </row>
    <row r="269" spans="2:15" x14ac:dyDescent="0.25">
      <c r="B269" t="s">
        <v>979</v>
      </c>
      <c r="C269">
        <v>10627</v>
      </c>
      <c r="D269">
        <v>11507</v>
      </c>
      <c r="E269">
        <v>44</v>
      </c>
      <c r="F269">
        <v>1518566</v>
      </c>
      <c r="J269" t="s">
        <v>336</v>
      </c>
    </row>
    <row r="270" spans="2:15" x14ac:dyDescent="0.25">
      <c r="B270" t="s">
        <v>979</v>
      </c>
      <c r="C270">
        <v>10627</v>
      </c>
      <c r="D270">
        <v>11505</v>
      </c>
      <c r="E270">
        <v>44</v>
      </c>
      <c r="F270">
        <v>1457516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11506</v>
      </c>
      <c r="E271">
        <v>37</v>
      </c>
      <c r="F271">
        <v>1580954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11507</v>
      </c>
      <c r="E272">
        <v>44</v>
      </c>
      <c r="F272">
        <v>1579678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11505</v>
      </c>
      <c r="O272">
        <f>MAX(D268:D272)</f>
        <v>11507</v>
      </c>
    </row>
    <row r="273" spans="2:15" x14ac:dyDescent="0.25">
      <c r="B273" t="s">
        <v>980</v>
      </c>
      <c r="C273">
        <v>9478</v>
      </c>
      <c r="D273">
        <v>10972</v>
      </c>
      <c r="E273">
        <v>49</v>
      </c>
      <c r="F273">
        <v>1251496</v>
      </c>
      <c r="J273" t="s">
        <v>340</v>
      </c>
    </row>
    <row r="274" spans="2:15" x14ac:dyDescent="0.25">
      <c r="B274" t="s">
        <v>980</v>
      </c>
      <c r="C274">
        <v>9478</v>
      </c>
      <c r="D274">
        <v>10990</v>
      </c>
      <c r="E274">
        <v>50</v>
      </c>
      <c r="F274">
        <v>1175779</v>
      </c>
      <c r="J274" t="s">
        <v>341</v>
      </c>
    </row>
    <row r="275" spans="2:15" x14ac:dyDescent="0.25">
      <c r="B275" t="s">
        <v>980</v>
      </c>
      <c r="C275">
        <v>9478</v>
      </c>
      <c r="D275">
        <v>10976</v>
      </c>
      <c r="E275">
        <v>42</v>
      </c>
      <c r="F275">
        <v>1251687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10978</v>
      </c>
      <c r="E276">
        <v>56</v>
      </c>
      <c r="F276">
        <v>1174663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10982</v>
      </c>
      <c r="E277">
        <v>55</v>
      </c>
      <c r="F277">
        <v>1179079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10972</v>
      </c>
      <c r="O277">
        <f>MAX(D273:D277)</f>
        <v>10990</v>
      </c>
    </row>
    <row r="278" spans="2:15" x14ac:dyDescent="0.25">
      <c r="B278" t="s">
        <v>981</v>
      </c>
      <c r="C278">
        <v>10602</v>
      </c>
      <c r="D278">
        <v>11703</v>
      </c>
      <c r="E278">
        <v>34</v>
      </c>
      <c r="F278">
        <v>1004595</v>
      </c>
      <c r="J278" t="s">
        <v>345</v>
      </c>
    </row>
    <row r="279" spans="2:15" x14ac:dyDescent="0.25">
      <c r="B279" t="s">
        <v>981</v>
      </c>
      <c r="C279">
        <v>10602</v>
      </c>
      <c r="D279">
        <v>11701</v>
      </c>
      <c r="E279">
        <v>31</v>
      </c>
      <c r="F279">
        <v>1001058</v>
      </c>
      <c r="J279" t="s">
        <v>346</v>
      </c>
    </row>
    <row r="280" spans="2:15" x14ac:dyDescent="0.25">
      <c r="B280" t="s">
        <v>981</v>
      </c>
      <c r="C280">
        <v>10602</v>
      </c>
      <c r="D280">
        <v>11702</v>
      </c>
      <c r="E280">
        <v>48</v>
      </c>
      <c r="F280">
        <v>1004597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11701</v>
      </c>
      <c r="E281">
        <v>54</v>
      </c>
      <c r="F281">
        <v>1001011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11703</v>
      </c>
      <c r="E282">
        <v>30</v>
      </c>
      <c r="F282">
        <v>1070690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11701</v>
      </c>
      <c r="O282">
        <f>MAX(D278:D282)</f>
        <v>11703</v>
      </c>
    </row>
    <row r="283" spans="2:15" x14ac:dyDescent="0.25">
      <c r="B283" t="s">
        <v>982</v>
      </c>
      <c r="C283">
        <v>12300</v>
      </c>
      <c r="D283">
        <v>13147</v>
      </c>
      <c r="E283">
        <v>27</v>
      </c>
      <c r="F283">
        <v>1524397</v>
      </c>
      <c r="J283" t="s">
        <v>350</v>
      </c>
    </row>
    <row r="284" spans="2:15" x14ac:dyDescent="0.25">
      <c r="B284" t="s">
        <v>982</v>
      </c>
      <c r="C284">
        <v>12300</v>
      </c>
      <c r="D284">
        <v>13147</v>
      </c>
      <c r="E284">
        <v>27</v>
      </c>
      <c r="F284">
        <v>1514084</v>
      </c>
      <c r="J284" t="s">
        <v>351</v>
      </c>
    </row>
    <row r="285" spans="2:15" x14ac:dyDescent="0.25">
      <c r="B285" t="s">
        <v>982</v>
      </c>
      <c r="C285">
        <v>12300</v>
      </c>
      <c r="D285">
        <v>13146</v>
      </c>
      <c r="E285">
        <v>48</v>
      </c>
      <c r="F285">
        <v>1455587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13147</v>
      </c>
      <c r="E286">
        <v>35</v>
      </c>
      <c r="F286">
        <v>1515101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13145</v>
      </c>
      <c r="E287">
        <v>26</v>
      </c>
      <c r="F287">
        <v>1558732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13145</v>
      </c>
      <c r="O287">
        <f>MAX(D283:D287)</f>
        <v>13147</v>
      </c>
    </row>
    <row r="288" spans="2:15" x14ac:dyDescent="0.25">
      <c r="B288" t="s">
        <v>983</v>
      </c>
      <c r="C288">
        <v>10547</v>
      </c>
      <c r="D288">
        <v>11799</v>
      </c>
      <c r="E288">
        <v>25</v>
      </c>
      <c r="F288">
        <v>1708845</v>
      </c>
      <c r="J288" t="s">
        <v>355</v>
      </c>
    </row>
    <row r="289" spans="2:15" x14ac:dyDescent="0.25">
      <c r="B289" t="s">
        <v>983</v>
      </c>
      <c r="C289">
        <v>10547</v>
      </c>
      <c r="D289">
        <v>11799</v>
      </c>
      <c r="E289">
        <v>27</v>
      </c>
      <c r="F289">
        <v>1715205</v>
      </c>
      <c r="J289" t="s">
        <v>356</v>
      </c>
    </row>
    <row r="290" spans="2:15" x14ac:dyDescent="0.25">
      <c r="B290" t="s">
        <v>983</v>
      </c>
      <c r="C290">
        <v>10547</v>
      </c>
      <c r="D290">
        <v>11798</v>
      </c>
      <c r="E290">
        <v>27</v>
      </c>
      <c r="F290">
        <v>1836607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11797</v>
      </c>
      <c r="E291">
        <v>30</v>
      </c>
      <c r="F291">
        <v>1706710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11799</v>
      </c>
      <c r="E292">
        <v>49</v>
      </c>
      <c r="F292">
        <v>1444794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11797</v>
      </c>
      <c r="O292">
        <f>MAX(D288:D292)</f>
        <v>11799</v>
      </c>
    </row>
    <row r="293" spans="2:15" x14ac:dyDescent="0.25">
      <c r="B293" t="s">
        <v>984</v>
      </c>
      <c r="C293">
        <v>10689</v>
      </c>
      <c r="D293">
        <v>11851</v>
      </c>
      <c r="E293">
        <v>30</v>
      </c>
      <c r="F293">
        <v>1903154</v>
      </c>
      <c r="J293" t="s">
        <v>360</v>
      </c>
    </row>
    <row r="294" spans="2:15" x14ac:dyDescent="0.25">
      <c r="B294" t="s">
        <v>984</v>
      </c>
      <c r="C294">
        <v>10689</v>
      </c>
      <c r="D294">
        <v>11851</v>
      </c>
      <c r="E294">
        <v>37</v>
      </c>
      <c r="F294">
        <v>1812084</v>
      </c>
      <c r="J294" t="s">
        <v>361</v>
      </c>
    </row>
    <row r="295" spans="2:15" x14ac:dyDescent="0.25">
      <c r="B295" t="s">
        <v>984</v>
      </c>
      <c r="C295">
        <v>10689</v>
      </c>
      <c r="D295">
        <v>11850</v>
      </c>
      <c r="E295">
        <v>47</v>
      </c>
      <c r="F295">
        <v>1614472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11850</v>
      </c>
      <c r="E296">
        <v>36</v>
      </c>
      <c r="F296">
        <v>1829503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11849</v>
      </c>
      <c r="E297">
        <v>42</v>
      </c>
      <c r="F297">
        <v>1621238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11849</v>
      </c>
      <c r="O297">
        <f>MAX(D293:D297)</f>
        <v>11851</v>
      </c>
    </row>
    <row r="298" spans="2:15" x14ac:dyDescent="0.25">
      <c r="B298" t="s">
        <v>985</v>
      </c>
      <c r="C298">
        <v>9862</v>
      </c>
      <c r="D298">
        <v>11096</v>
      </c>
      <c r="E298">
        <v>35</v>
      </c>
      <c r="F298">
        <v>1688936</v>
      </c>
      <c r="J298" t="s">
        <v>365</v>
      </c>
    </row>
    <row r="299" spans="2:15" x14ac:dyDescent="0.25">
      <c r="B299" t="s">
        <v>985</v>
      </c>
      <c r="C299">
        <v>9862</v>
      </c>
      <c r="D299">
        <v>11093</v>
      </c>
      <c r="E299">
        <v>33</v>
      </c>
      <c r="F299">
        <v>1386026</v>
      </c>
      <c r="J299" t="s">
        <v>366</v>
      </c>
    </row>
    <row r="300" spans="2:15" x14ac:dyDescent="0.25">
      <c r="B300" t="s">
        <v>985</v>
      </c>
      <c r="C300">
        <v>9862</v>
      </c>
      <c r="D300">
        <v>11097</v>
      </c>
      <c r="E300">
        <v>25</v>
      </c>
      <c r="F300">
        <v>1614709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11095</v>
      </c>
      <c r="E301">
        <v>29</v>
      </c>
      <c r="F301">
        <v>1466070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11095</v>
      </c>
      <c r="E302">
        <v>36</v>
      </c>
      <c r="F302">
        <v>1626415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11093</v>
      </c>
      <c r="O302">
        <f>MAX(D298:D302)</f>
        <v>11097</v>
      </c>
    </row>
    <row r="303" spans="2:15" x14ac:dyDescent="0.25">
      <c r="B303" t="s">
        <v>986</v>
      </c>
      <c r="C303">
        <v>12057</v>
      </c>
      <c r="D303">
        <v>12687</v>
      </c>
      <c r="E303">
        <v>22</v>
      </c>
      <c r="F303">
        <v>1701796</v>
      </c>
      <c r="J303" t="s">
        <v>370</v>
      </c>
    </row>
    <row r="304" spans="2:15" x14ac:dyDescent="0.25">
      <c r="B304" t="s">
        <v>986</v>
      </c>
      <c r="C304">
        <v>12057</v>
      </c>
      <c r="D304">
        <v>12686</v>
      </c>
      <c r="E304">
        <v>21</v>
      </c>
      <c r="F304">
        <v>1581034</v>
      </c>
      <c r="J304" t="s">
        <v>371</v>
      </c>
    </row>
    <row r="305" spans="2:15" x14ac:dyDescent="0.25">
      <c r="B305" t="s">
        <v>986</v>
      </c>
      <c r="C305">
        <v>12057</v>
      </c>
      <c r="D305">
        <v>12685</v>
      </c>
      <c r="E305">
        <v>38</v>
      </c>
      <c r="F305">
        <v>1531241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12686</v>
      </c>
      <c r="E306">
        <v>24</v>
      </c>
      <c r="F306">
        <v>1820790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12687</v>
      </c>
      <c r="E307">
        <v>24</v>
      </c>
      <c r="F307">
        <v>1657081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12687</v>
      </c>
    </row>
    <row r="308" spans="2:15" x14ac:dyDescent="0.25">
      <c r="B308" t="s">
        <v>987</v>
      </c>
      <c r="C308">
        <v>12669</v>
      </c>
      <c r="D308">
        <v>13298</v>
      </c>
      <c r="E308">
        <v>26</v>
      </c>
      <c r="F308">
        <v>1616209</v>
      </c>
      <c r="J308" t="s">
        <v>375</v>
      </c>
    </row>
    <row r="309" spans="2:15" x14ac:dyDescent="0.25">
      <c r="B309" t="s">
        <v>987</v>
      </c>
      <c r="C309">
        <v>12669</v>
      </c>
      <c r="D309">
        <v>13299</v>
      </c>
      <c r="E309">
        <v>23</v>
      </c>
      <c r="F309">
        <v>1612984</v>
      </c>
      <c r="J309" t="s">
        <v>376</v>
      </c>
    </row>
    <row r="310" spans="2:15" x14ac:dyDescent="0.25">
      <c r="B310" t="s">
        <v>987</v>
      </c>
      <c r="C310">
        <v>12669</v>
      </c>
      <c r="D310">
        <v>13300</v>
      </c>
      <c r="E310">
        <v>27</v>
      </c>
      <c r="F310">
        <v>1478175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13299</v>
      </c>
      <c r="E311">
        <v>29</v>
      </c>
      <c r="F311">
        <v>1632247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13304</v>
      </c>
      <c r="E312">
        <v>23</v>
      </c>
      <c r="F312">
        <v>1684623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13298</v>
      </c>
      <c r="O312">
        <f>MAX(D308:D312)</f>
        <v>13304</v>
      </c>
    </row>
    <row r="313" spans="2:15" x14ac:dyDescent="0.25">
      <c r="B313" t="s">
        <v>988</v>
      </c>
      <c r="C313">
        <v>11658</v>
      </c>
      <c r="D313">
        <v>12794</v>
      </c>
      <c r="E313">
        <v>26</v>
      </c>
      <c r="F313">
        <v>1737827</v>
      </c>
      <c r="J313" t="s">
        <v>380</v>
      </c>
    </row>
    <row r="314" spans="2:15" x14ac:dyDescent="0.25">
      <c r="B314" t="s">
        <v>988</v>
      </c>
      <c r="C314">
        <v>11658</v>
      </c>
      <c r="D314">
        <v>12798</v>
      </c>
      <c r="E314">
        <v>25</v>
      </c>
      <c r="F314">
        <v>1593415</v>
      </c>
      <c r="J314" t="s">
        <v>381</v>
      </c>
    </row>
    <row r="315" spans="2:15" x14ac:dyDescent="0.25">
      <c r="B315" t="s">
        <v>988</v>
      </c>
      <c r="C315">
        <v>11658</v>
      </c>
      <c r="D315">
        <v>12794</v>
      </c>
      <c r="E315">
        <v>29</v>
      </c>
      <c r="F315">
        <v>1737265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12798</v>
      </c>
      <c r="E316">
        <v>26</v>
      </c>
      <c r="F316">
        <v>1798972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12798</v>
      </c>
      <c r="E317">
        <v>30</v>
      </c>
      <c r="F317">
        <v>1600381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12794</v>
      </c>
      <c r="O317">
        <f>MAX(D313:D317)</f>
        <v>12798</v>
      </c>
    </row>
    <row r="318" spans="2:15" x14ac:dyDescent="0.25">
      <c r="B318" t="s">
        <v>989</v>
      </c>
      <c r="C318">
        <v>11642</v>
      </c>
      <c r="D318">
        <v>12335</v>
      </c>
      <c r="E318">
        <v>29</v>
      </c>
      <c r="F318">
        <v>1908111</v>
      </c>
      <c r="J318" t="s">
        <v>385</v>
      </c>
    </row>
    <row r="319" spans="2:15" x14ac:dyDescent="0.25">
      <c r="B319" t="s">
        <v>989</v>
      </c>
      <c r="C319">
        <v>11642</v>
      </c>
      <c r="D319">
        <v>12333</v>
      </c>
      <c r="E319">
        <v>44</v>
      </c>
      <c r="F319">
        <v>1851336</v>
      </c>
      <c r="J319" t="s">
        <v>386</v>
      </c>
    </row>
    <row r="320" spans="2:15" x14ac:dyDescent="0.25">
      <c r="B320" t="s">
        <v>989</v>
      </c>
      <c r="C320">
        <v>11642</v>
      </c>
      <c r="D320">
        <v>12332</v>
      </c>
      <c r="E320">
        <v>24</v>
      </c>
      <c r="F320">
        <v>1775250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12332</v>
      </c>
      <c r="E321">
        <v>17</v>
      </c>
      <c r="F321">
        <v>1924757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12329</v>
      </c>
      <c r="E322">
        <v>31</v>
      </c>
      <c r="F322">
        <v>1840441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12329</v>
      </c>
      <c r="O322">
        <f>MAX(D318:D322)</f>
        <v>12335</v>
      </c>
    </row>
    <row r="323" spans="2:15" x14ac:dyDescent="0.25">
      <c r="B323" t="s">
        <v>990</v>
      </c>
      <c r="C323">
        <v>14011</v>
      </c>
      <c r="D323">
        <v>14510</v>
      </c>
      <c r="E323">
        <v>19</v>
      </c>
      <c r="F323">
        <v>1800133</v>
      </c>
      <c r="J323" t="s">
        <v>390</v>
      </c>
    </row>
    <row r="324" spans="2:15" x14ac:dyDescent="0.25">
      <c r="B324" t="s">
        <v>990</v>
      </c>
      <c r="C324">
        <v>14011</v>
      </c>
      <c r="D324">
        <v>14511</v>
      </c>
      <c r="E324">
        <v>24</v>
      </c>
      <c r="F324">
        <v>2209602</v>
      </c>
      <c r="J324" t="s">
        <v>391</v>
      </c>
    </row>
    <row r="325" spans="2:15" x14ac:dyDescent="0.25">
      <c r="B325" t="s">
        <v>990</v>
      </c>
      <c r="C325">
        <v>14011</v>
      </c>
      <c r="D325">
        <v>14515</v>
      </c>
      <c r="E325">
        <v>26</v>
      </c>
      <c r="F325">
        <v>1756188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14509</v>
      </c>
      <c r="E326">
        <v>29</v>
      </c>
      <c r="F326">
        <v>1850265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14512</v>
      </c>
      <c r="E327">
        <v>21</v>
      </c>
      <c r="F327">
        <v>2337956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14515</v>
      </c>
    </row>
    <row r="328" spans="2:15" x14ac:dyDescent="0.25">
      <c r="B328" t="s">
        <v>991</v>
      </c>
      <c r="C328">
        <v>13026</v>
      </c>
      <c r="D328">
        <v>13669</v>
      </c>
      <c r="E328">
        <v>21</v>
      </c>
      <c r="F328">
        <v>1802760</v>
      </c>
      <c r="J328" t="s">
        <v>395</v>
      </c>
    </row>
    <row r="329" spans="2:15" x14ac:dyDescent="0.25">
      <c r="B329" t="s">
        <v>991</v>
      </c>
      <c r="C329">
        <v>13026</v>
      </c>
      <c r="D329">
        <v>13665</v>
      </c>
      <c r="E329">
        <v>30</v>
      </c>
      <c r="F329">
        <v>1825013</v>
      </c>
      <c r="J329" t="s">
        <v>396</v>
      </c>
    </row>
    <row r="330" spans="2:15" x14ac:dyDescent="0.25">
      <c r="B330" t="s">
        <v>991</v>
      </c>
      <c r="C330">
        <v>13026</v>
      </c>
      <c r="D330">
        <v>13665</v>
      </c>
      <c r="E330">
        <v>26</v>
      </c>
      <c r="F330">
        <v>1799244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13669</v>
      </c>
      <c r="E331">
        <v>23</v>
      </c>
      <c r="F331">
        <v>1826390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13669</v>
      </c>
      <c r="E332">
        <v>25</v>
      </c>
      <c r="F332">
        <v>1818047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13665</v>
      </c>
      <c r="O332">
        <f>MAX(D328:D332)</f>
        <v>13669</v>
      </c>
    </row>
    <row r="333" spans="2:15" x14ac:dyDescent="0.25">
      <c r="B333" t="s">
        <v>992</v>
      </c>
      <c r="C333">
        <v>13821</v>
      </c>
      <c r="D333">
        <v>14458</v>
      </c>
      <c r="E333">
        <v>36</v>
      </c>
      <c r="F333">
        <v>1434939</v>
      </c>
      <c r="J333" t="s">
        <v>400</v>
      </c>
    </row>
    <row r="334" spans="2:15" x14ac:dyDescent="0.25">
      <c r="B334" t="s">
        <v>992</v>
      </c>
      <c r="C334">
        <v>13821</v>
      </c>
      <c r="D334">
        <v>14434</v>
      </c>
      <c r="E334">
        <v>34</v>
      </c>
      <c r="F334">
        <v>1355979</v>
      </c>
      <c r="J334" t="s">
        <v>401</v>
      </c>
    </row>
    <row r="335" spans="2:15" x14ac:dyDescent="0.25">
      <c r="B335" t="s">
        <v>992</v>
      </c>
      <c r="C335">
        <v>13821</v>
      </c>
      <c r="D335">
        <v>14436</v>
      </c>
      <c r="E335">
        <v>29</v>
      </c>
      <c r="F335">
        <v>1305011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14444</v>
      </c>
      <c r="E336">
        <v>25</v>
      </c>
      <c r="F336">
        <v>1542046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14441</v>
      </c>
      <c r="E337">
        <v>29</v>
      </c>
      <c r="F337">
        <v>1317663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14434</v>
      </c>
      <c r="O337">
        <f>MAX(D333:D337)</f>
        <v>14458</v>
      </c>
    </row>
    <row r="338" spans="2:15" x14ac:dyDescent="0.25">
      <c r="B338" t="s">
        <v>993</v>
      </c>
      <c r="C338">
        <v>10407</v>
      </c>
      <c r="D338">
        <v>11267</v>
      </c>
      <c r="E338">
        <v>31</v>
      </c>
      <c r="F338">
        <v>1510263</v>
      </c>
      <c r="J338" t="s">
        <v>405</v>
      </c>
    </row>
    <row r="339" spans="2:15" x14ac:dyDescent="0.25">
      <c r="B339" t="s">
        <v>993</v>
      </c>
      <c r="C339">
        <v>10407</v>
      </c>
      <c r="D339">
        <v>11269</v>
      </c>
      <c r="E339">
        <v>40</v>
      </c>
      <c r="F339">
        <v>1458462</v>
      </c>
      <c r="J339" t="s">
        <v>406</v>
      </c>
    </row>
    <row r="340" spans="2:15" x14ac:dyDescent="0.25">
      <c r="B340" t="s">
        <v>993</v>
      </c>
      <c r="C340">
        <v>10407</v>
      </c>
      <c r="D340">
        <v>11271</v>
      </c>
      <c r="E340">
        <v>37</v>
      </c>
      <c r="F340">
        <v>1444774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11270</v>
      </c>
      <c r="E341">
        <v>38</v>
      </c>
      <c r="F341">
        <v>1370649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11268</v>
      </c>
      <c r="E342">
        <v>58</v>
      </c>
      <c r="F342">
        <v>1511425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11267</v>
      </c>
      <c r="O342">
        <f>MAX(D338:D342)</f>
        <v>11271</v>
      </c>
    </row>
    <row r="343" spans="2:15" x14ac:dyDescent="0.25">
      <c r="B343" t="s">
        <v>994</v>
      </c>
      <c r="C343">
        <v>12299</v>
      </c>
      <c r="D343">
        <v>12831</v>
      </c>
      <c r="E343">
        <v>22</v>
      </c>
      <c r="F343">
        <v>2278261</v>
      </c>
      <c r="J343" t="s">
        <v>410</v>
      </c>
    </row>
    <row r="344" spans="2:15" x14ac:dyDescent="0.25">
      <c r="B344" t="s">
        <v>994</v>
      </c>
      <c r="C344">
        <v>12299</v>
      </c>
      <c r="D344">
        <v>12835</v>
      </c>
      <c r="E344">
        <v>18</v>
      </c>
      <c r="F344">
        <v>1970922</v>
      </c>
      <c r="J344" t="s">
        <v>411</v>
      </c>
    </row>
    <row r="345" spans="2:15" x14ac:dyDescent="0.25">
      <c r="B345" t="s">
        <v>994</v>
      </c>
      <c r="C345">
        <v>12299</v>
      </c>
      <c r="D345">
        <v>12834</v>
      </c>
      <c r="E345">
        <v>21</v>
      </c>
      <c r="F345">
        <v>1920155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12831</v>
      </c>
      <c r="E346">
        <v>19</v>
      </c>
      <c r="F346">
        <v>1980251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12832</v>
      </c>
      <c r="E347">
        <v>19</v>
      </c>
      <c r="F347">
        <v>1960788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12835</v>
      </c>
    </row>
    <row r="348" spans="2:15" x14ac:dyDescent="0.25">
      <c r="B348" t="s">
        <v>995</v>
      </c>
      <c r="C348">
        <v>11347</v>
      </c>
      <c r="D348">
        <v>12094</v>
      </c>
      <c r="E348">
        <v>25</v>
      </c>
      <c r="F348">
        <v>1647043</v>
      </c>
      <c r="J348" t="s">
        <v>415</v>
      </c>
    </row>
    <row r="349" spans="2:15" x14ac:dyDescent="0.25">
      <c r="B349" t="s">
        <v>995</v>
      </c>
      <c r="C349">
        <v>11347</v>
      </c>
      <c r="D349">
        <v>12096</v>
      </c>
      <c r="E349">
        <v>29</v>
      </c>
      <c r="F349">
        <v>1697734</v>
      </c>
      <c r="J349" t="s">
        <v>416</v>
      </c>
    </row>
    <row r="350" spans="2:15" x14ac:dyDescent="0.25">
      <c r="B350" t="s">
        <v>995</v>
      </c>
      <c r="C350">
        <v>11347</v>
      </c>
      <c r="D350">
        <v>12096</v>
      </c>
      <c r="E350">
        <v>24</v>
      </c>
      <c r="F350">
        <v>1638826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12097</v>
      </c>
      <c r="E351">
        <v>27</v>
      </c>
      <c r="F351">
        <v>1622219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12093</v>
      </c>
      <c r="E352">
        <v>24</v>
      </c>
      <c r="F352">
        <v>1648929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12093</v>
      </c>
      <c r="O352">
        <f>MAX(D348:D352)</f>
        <v>12097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9140</v>
      </c>
      <c r="E3">
        <v>11</v>
      </c>
      <c r="F3">
        <v>2210894</v>
      </c>
      <c r="J3" t="s">
        <v>70</v>
      </c>
    </row>
    <row r="4" spans="2:15" x14ac:dyDescent="0.25">
      <c r="B4" t="s">
        <v>926</v>
      </c>
      <c r="C4">
        <v>7297</v>
      </c>
      <c r="D4">
        <v>9120</v>
      </c>
      <c r="E4">
        <v>9</v>
      </c>
      <c r="F4">
        <v>2262293</v>
      </c>
      <c r="J4" t="s">
        <v>71</v>
      </c>
    </row>
    <row r="5" spans="2:15" x14ac:dyDescent="0.25">
      <c r="B5" t="s">
        <v>926</v>
      </c>
      <c r="C5">
        <v>7297</v>
      </c>
      <c r="D5">
        <v>9125</v>
      </c>
      <c r="E5">
        <v>17</v>
      </c>
      <c r="F5">
        <v>2139477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9114</v>
      </c>
      <c r="E6">
        <v>12</v>
      </c>
      <c r="F6">
        <v>2282278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9125</v>
      </c>
      <c r="E7">
        <v>13</v>
      </c>
      <c r="F7">
        <v>2139778</v>
      </c>
      <c r="J7" t="s">
        <v>74</v>
      </c>
      <c r="L7">
        <f>MIN(B3:B7)</f>
        <v>0</v>
      </c>
      <c r="M7">
        <f>MAX(C3:C7)</f>
        <v>7297</v>
      </c>
      <c r="N7">
        <f>MIN(D3:D7)</f>
        <v>9114</v>
      </c>
      <c r="O7">
        <f>MAX(D3:D7)</f>
        <v>9140</v>
      </c>
    </row>
    <row r="8" spans="2:15" x14ac:dyDescent="0.25">
      <c r="B8" t="s">
        <v>927</v>
      </c>
      <c r="C8">
        <v>4571</v>
      </c>
      <c r="D8">
        <v>9659</v>
      </c>
      <c r="E8">
        <v>52</v>
      </c>
      <c r="F8">
        <v>2483324</v>
      </c>
      <c r="J8" t="s">
        <v>75</v>
      </c>
    </row>
    <row r="9" spans="2:15" x14ac:dyDescent="0.25">
      <c r="B9" t="s">
        <v>927</v>
      </c>
      <c r="C9">
        <v>4571</v>
      </c>
      <c r="D9">
        <v>9696</v>
      </c>
      <c r="E9">
        <v>47</v>
      </c>
      <c r="F9">
        <v>2183918</v>
      </c>
      <c r="J9" t="s">
        <v>76</v>
      </c>
    </row>
    <row r="10" spans="2:15" x14ac:dyDescent="0.25">
      <c r="B10" t="s">
        <v>927</v>
      </c>
      <c r="C10">
        <v>4571</v>
      </c>
      <c r="D10">
        <v>9661</v>
      </c>
      <c r="E10">
        <v>57</v>
      </c>
      <c r="F10">
        <v>2408933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9654</v>
      </c>
      <c r="E11">
        <v>53</v>
      </c>
      <c r="F11">
        <v>2100466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9684</v>
      </c>
      <c r="E12">
        <v>57</v>
      </c>
      <c r="F12">
        <v>2418685</v>
      </c>
      <c r="J12" t="s">
        <v>79</v>
      </c>
      <c r="L12">
        <f>MIN(B8:B12)</f>
        <v>0</v>
      </c>
      <c r="M12">
        <f>MAX(C8:C12)</f>
        <v>4571</v>
      </c>
      <c r="N12">
        <f>MIN(D8:D12)</f>
        <v>9654</v>
      </c>
      <c r="O12">
        <f>MAX(D8:D12)</f>
        <v>9696</v>
      </c>
    </row>
    <row r="13" spans="2:15" x14ac:dyDescent="0.25">
      <c r="B13" t="s">
        <v>928</v>
      </c>
      <c r="C13">
        <v>7716</v>
      </c>
      <c r="D13">
        <v>9709</v>
      </c>
      <c r="E13">
        <v>10</v>
      </c>
      <c r="F13">
        <v>2414601</v>
      </c>
      <c r="J13" t="s">
        <v>80</v>
      </c>
    </row>
    <row r="14" spans="2:15" x14ac:dyDescent="0.25">
      <c r="B14" t="s">
        <v>928</v>
      </c>
      <c r="C14">
        <v>7716</v>
      </c>
      <c r="D14">
        <v>9715</v>
      </c>
      <c r="E14">
        <v>15</v>
      </c>
      <c r="F14">
        <v>2290012</v>
      </c>
      <c r="J14" t="s">
        <v>81</v>
      </c>
    </row>
    <row r="15" spans="2:15" x14ac:dyDescent="0.25">
      <c r="B15" t="s">
        <v>928</v>
      </c>
      <c r="C15">
        <v>7716</v>
      </c>
      <c r="D15">
        <v>9706</v>
      </c>
      <c r="E15">
        <v>16</v>
      </c>
      <c r="F15">
        <v>2414917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9714</v>
      </c>
      <c r="E16">
        <v>11</v>
      </c>
      <c r="F16">
        <v>2426060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9736</v>
      </c>
      <c r="E17">
        <v>10</v>
      </c>
      <c r="F17">
        <v>2489654</v>
      </c>
      <c r="J17" t="s">
        <v>84</v>
      </c>
      <c r="L17">
        <f>MIN(B13:B17)</f>
        <v>0</v>
      </c>
      <c r="M17">
        <f>MAX(C13:C17)</f>
        <v>7716</v>
      </c>
      <c r="N17">
        <f>MIN(D13:D17)</f>
        <v>9706</v>
      </c>
      <c r="O17">
        <f>MAX(D13:D17)</f>
        <v>9736</v>
      </c>
    </row>
    <row r="18" spans="2:15" x14ac:dyDescent="0.25">
      <c r="B18" t="s">
        <v>929</v>
      </c>
      <c r="C18">
        <v>4073</v>
      </c>
      <c r="D18">
        <v>9688</v>
      </c>
      <c r="E18">
        <v>59</v>
      </c>
      <c r="F18">
        <v>2137979</v>
      </c>
      <c r="J18" t="s">
        <v>85</v>
      </c>
    </row>
    <row r="19" spans="2:15" x14ac:dyDescent="0.25">
      <c r="B19" t="s">
        <v>929</v>
      </c>
      <c r="C19">
        <v>4073</v>
      </c>
      <c r="D19">
        <v>9754</v>
      </c>
      <c r="E19">
        <v>61</v>
      </c>
      <c r="F19">
        <v>2143748</v>
      </c>
      <c r="J19" t="s">
        <v>86</v>
      </c>
    </row>
    <row r="20" spans="2:15" x14ac:dyDescent="0.25">
      <c r="B20" t="s">
        <v>929</v>
      </c>
      <c r="C20">
        <v>4073</v>
      </c>
      <c r="D20">
        <v>9787</v>
      </c>
      <c r="E20">
        <v>58</v>
      </c>
      <c r="F20">
        <v>2304237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9682</v>
      </c>
      <c r="E21">
        <v>60</v>
      </c>
      <c r="F21">
        <v>2384973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9677</v>
      </c>
      <c r="E22">
        <v>60</v>
      </c>
      <c r="F22">
        <v>2382919</v>
      </c>
      <c r="J22" t="s">
        <v>89</v>
      </c>
      <c r="L22">
        <f>MIN(B18:B22)</f>
        <v>0</v>
      </c>
      <c r="M22">
        <f>MAX(C18:C22)</f>
        <v>4073</v>
      </c>
      <c r="N22">
        <f>MIN(D18:D22)</f>
        <v>9677</v>
      </c>
      <c r="O22">
        <f>MAX(D18:D22)</f>
        <v>9787</v>
      </c>
    </row>
    <row r="23" spans="2:15" x14ac:dyDescent="0.25">
      <c r="B23" t="s">
        <v>930</v>
      </c>
      <c r="C23">
        <v>6071</v>
      </c>
      <c r="D23">
        <v>8624</v>
      </c>
      <c r="E23">
        <v>14</v>
      </c>
      <c r="F23">
        <v>2345617</v>
      </c>
      <c r="J23" t="s">
        <v>90</v>
      </c>
    </row>
    <row r="24" spans="2:15" x14ac:dyDescent="0.25">
      <c r="B24" t="s">
        <v>930</v>
      </c>
      <c r="C24">
        <v>6071</v>
      </c>
      <c r="D24">
        <v>8655</v>
      </c>
      <c r="E24">
        <v>9</v>
      </c>
      <c r="F24">
        <v>2359003</v>
      </c>
      <c r="J24" t="s">
        <v>91</v>
      </c>
    </row>
    <row r="25" spans="2:15" x14ac:dyDescent="0.25">
      <c r="B25" t="s">
        <v>930</v>
      </c>
      <c r="C25">
        <v>6071</v>
      </c>
      <c r="D25">
        <v>8593</v>
      </c>
      <c r="E25">
        <v>9</v>
      </c>
      <c r="F25">
        <v>2420459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8671</v>
      </c>
      <c r="E26">
        <v>9</v>
      </c>
      <c r="F26">
        <v>2338775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8654</v>
      </c>
      <c r="E27">
        <v>12</v>
      </c>
      <c r="F27">
        <v>2280154</v>
      </c>
      <c r="J27" t="s">
        <v>94</v>
      </c>
      <c r="L27">
        <f>MIN(B23:B27)</f>
        <v>0</v>
      </c>
      <c r="M27">
        <f>MAX(C23:C27)</f>
        <v>6071</v>
      </c>
      <c r="N27">
        <f>MIN(D23:D27)</f>
        <v>8593</v>
      </c>
      <c r="O27">
        <f>MAX(D23:D27)</f>
        <v>8671</v>
      </c>
    </row>
    <row r="28" spans="2:15" x14ac:dyDescent="0.25">
      <c r="B28" t="s">
        <v>931</v>
      </c>
      <c r="C28">
        <v>6009</v>
      </c>
      <c r="D28">
        <v>7764</v>
      </c>
      <c r="E28">
        <v>10</v>
      </c>
      <c r="F28">
        <v>2451619</v>
      </c>
      <c r="J28" t="s">
        <v>95</v>
      </c>
    </row>
    <row r="29" spans="2:15" x14ac:dyDescent="0.25">
      <c r="B29" t="s">
        <v>931</v>
      </c>
      <c r="C29">
        <v>6009</v>
      </c>
      <c r="D29">
        <v>7765</v>
      </c>
      <c r="E29">
        <v>11</v>
      </c>
      <c r="F29">
        <v>2155576</v>
      </c>
      <c r="J29" t="s">
        <v>96</v>
      </c>
    </row>
    <row r="30" spans="2:15" x14ac:dyDescent="0.25">
      <c r="B30" t="s">
        <v>931</v>
      </c>
      <c r="C30">
        <v>6009</v>
      </c>
      <c r="D30">
        <v>7795</v>
      </c>
      <c r="E30">
        <v>11</v>
      </c>
      <c r="F30">
        <v>2158420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7786</v>
      </c>
      <c r="E31">
        <v>21</v>
      </c>
      <c r="F31">
        <v>2251178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7779</v>
      </c>
      <c r="E32">
        <v>13</v>
      </c>
      <c r="F32">
        <v>2167557</v>
      </c>
      <c r="J32" t="s">
        <v>99</v>
      </c>
      <c r="L32">
        <f>MIN(B28:B32)</f>
        <v>0</v>
      </c>
      <c r="M32">
        <f>MAX(C28:C32)</f>
        <v>6009</v>
      </c>
      <c r="N32">
        <f>MIN(D28:D32)</f>
        <v>7764</v>
      </c>
      <c r="O32">
        <f>MAX(D28:D32)</f>
        <v>7795</v>
      </c>
    </row>
    <row r="33" spans="2:15" x14ac:dyDescent="0.25">
      <c r="B33" t="s">
        <v>932</v>
      </c>
      <c r="C33">
        <v>5467</v>
      </c>
      <c r="D33">
        <v>10447</v>
      </c>
      <c r="E33">
        <v>50</v>
      </c>
      <c r="F33">
        <v>2407336</v>
      </c>
      <c r="J33" t="s">
        <v>100</v>
      </c>
    </row>
    <row r="34" spans="2:15" x14ac:dyDescent="0.25">
      <c r="B34" t="s">
        <v>932</v>
      </c>
      <c r="C34">
        <v>5467</v>
      </c>
      <c r="D34">
        <v>10556</v>
      </c>
      <c r="E34">
        <v>60</v>
      </c>
      <c r="F34">
        <v>2081408</v>
      </c>
      <c r="J34" t="s">
        <v>101</v>
      </c>
    </row>
    <row r="35" spans="2:15" x14ac:dyDescent="0.25">
      <c r="B35" t="s">
        <v>932</v>
      </c>
      <c r="C35">
        <v>5467</v>
      </c>
      <c r="D35">
        <v>10562</v>
      </c>
      <c r="E35">
        <v>56</v>
      </c>
      <c r="F35">
        <v>2326869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10509</v>
      </c>
      <c r="E36">
        <v>56</v>
      </c>
      <c r="F36">
        <v>2247309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10555</v>
      </c>
      <c r="E37">
        <v>61</v>
      </c>
      <c r="F37">
        <v>2172804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10447</v>
      </c>
      <c r="O37">
        <f>MAX(D33:D37)</f>
        <v>10562</v>
      </c>
    </row>
    <row r="38" spans="2:15" x14ac:dyDescent="0.25">
      <c r="B38" t="s">
        <v>933</v>
      </c>
      <c r="C38">
        <v>3870</v>
      </c>
      <c r="D38">
        <v>10736</v>
      </c>
      <c r="E38">
        <v>53</v>
      </c>
      <c r="F38">
        <v>2444302</v>
      </c>
      <c r="J38" t="s">
        <v>105</v>
      </c>
    </row>
    <row r="39" spans="2:15" x14ac:dyDescent="0.25">
      <c r="B39" t="s">
        <v>933</v>
      </c>
      <c r="C39">
        <v>3870</v>
      </c>
      <c r="D39">
        <v>10947</v>
      </c>
      <c r="E39">
        <v>61</v>
      </c>
      <c r="F39">
        <v>2526336</v>
      </c>
      <c r="J39" t="s">
        <v>106</v>
      </c>
    </row>
    <row r="40" spans="2:15" x14ac:dyDescent="0.25">
      <c r="B40" t="s">
        <v>933</v>
      </c>
      <c r="C40">
        <v>3870</v>
      </c>
      <c r="D40">
        <v>10842</v>
      </c>
      <c r="E40">
        <v>60</v>
      </c>
      <c r="F40">
        <v>2451007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10852</v>
      </c>
      <c r="E41">
        <v>51</v>
      </c>
      <c r="F41">
        <v>2369070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10566</v>
      </c>
      <c r="E42">
        <v>61</v>
      </c>
      <c r="F42">
        <v>2516322</v>
      </c>
      <c r="J42" t="s">
        <v>109</v>
      </c>
      <c r="L42">
        <f>MIN(B38:B42)</f>
        <v>0</v>
      </c>
      <c r="M42">
        <f>MAX(C38:C42)</f>
        <v>3870</v>
      </c>
      <c r="N42">
        <f>MIN(D38:D42)</f>
        <v>10566</v>
      </c>
      <c r="O42">
        <f>MAX(D38:D42)</f>
        <v>10947</v>
      </c>
    </row>
    <row r="43" spans="2:15" x14ac:dyDescent="0.25">
      <c r="B43" t="s">
        <v>934</v>
      </c>
      <c r="C43">
        <v>8781</v>
      </c>
      <c r="D43">
        <v>10315</v>
      </c>
      <c r="E43">
        <v>20</v>
      </c>
      <c r="F43">
        <v>2450671</v>
      </c>
      <c r="J43" t="s">
        <v>110</v>
      </c>
    </row>
    <row r="44" spans="2:15" x14ac:dyDescent="0.25">
      <c r="B44" t="s">
        <v>934</v>
      </c>
      <c r="C44">
        <v>8781</v>
      </c>
      <c r="D44">
        <v>10309</v>
      </c>
      <c r="E44">
        <v>9</v>
      </c>
      <c r="F44">
        <v>2433901</v>
      </c>
      <c r="J44" t="s">
        <v>111</v>
      </c>
    </row>
    <row r="45" spans="2:15" x14ac:dyDescent="0.25">
      <c r="B45" t="s">
        <v>934</v>
      </c>
      <c r="C45">
        <v>8781</v>
      </c>
      <c r="D45">
        <v>10321</v>
      </c>
      <c r="E45">
        <v>38</v>
      </c>
      <c r="F45">
        <v>2321405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10329</v>
      </c>
      <c r="E46">
        <v>8</v>
      </c>
      <c r="F46">
        <v>2634505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10318</v>
      </c>
      <c r="E47">
        <v>20</v>
      </c>
      <c r="F47">
        <v>2259512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10309</v>
      </c>
      <c r="O47">
        <f>MAX(D43:D47)</f>
        <v>10329</v>
      </c>
    </row>
    <row r="48" spans="2:15" x14ac:dyDescent="0.25">
      <c r="B48" t="s">
        <v>935</v>
      </c>
      <c r="C48">
        <v>3708</v>
      </c>
      <c r="D48">
        <v>12041</v>
      </c>
      <c r="E48">
        <v>62</v>
      </c>
      <c r="F48">
        <v>2087291</v>
      </c>
      <c r="J48" t="s">
        <v>115</v>
      </c>
    </row>
    <row r="49" spans="2:15" x14ac:dyDescent="0.25">
      <c r="B49" t="s">
        <v>935</v>
      </c>
      <c r="C49">
        <v>3708</v>
      </c>
      <c r="D49">
        <v>12113</v>
      </c>
      <c r="E49">
        <v>62</v>
      </c>
      <c r="F49">
        <v>2163962</v>
      </c>
      <c r="J49" t="s">
        <v>116</v>
      </c>
    </row>
    <row r="50" spans="2:15" x14ac:dyDescent="0.25">
      <c r="B50" t="s">
        <v>935</v>
      </c>
      <c r="C50">
        <v>3708</v>
      </c>
      <c r="D50">
        <v>12137</v>
      </c>
      <c r="E50">
        <v>61</v>
      </c>
      <c r="F50">
        <v>2246146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12039</v>
      </c>
      <c r="E51">
        <v>59</v>
      </c>
      <c r="F51">
        <v>2327573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11928</v>
      </c>
      <c r="E52">
        <v>60</v>
      </c>
      <c r="F52">
        <v>2258675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11928</v>
      </c>
      <c r="O52">
        <f>MAX(D48:D52)</f>
        <v>12137</v>
      </c>
    </row>
    <row r="53" spans="2:15" x14ac:dyDescent="0.25">
      <c r="B53" t="s">
        <v>936</v>
      </c>
      <c r="C53">
        <v>7254</v>
      </c>
      <c r="D53">
        <v>9211</v>
      </c>
      <c r="E53">
        <v>21</v>
      </c>
      <c r="F53">
        <v>2188926</v>
      </c>
      <c r="J53" t="s">
        <v>120</v>
      </c>
    </row>
    <row r="54" spans="2:15" x14ac:dyDescent="0.25">
      <c r="B54" t="s">
        <v>936</v>
      </c>
      <c r="C54">
        <v>7254</v>
      </c>
      <c r="D54">
        <v>9136</v>
      </c>
      <c r="E54">
        <v>34</v>
      </c>
      <c r="F54">
        <v>2197055</v>
      </c>
      <c r="J54" t="s">
        <v>121</v>
      </c>
    </row>
    <row r="55" spans="2:15" x14ac:dyDescent="0.25">
      <c r="B55" t="s">
        <v>936</v>
      </c>
      <c r="C55">
        <v>7254</v>
      </c>
      <c r="D55">
        <v>9094</v>
      </c>
      <c r="E55">
        <v>30</v>
      </c>
      <c r="F55">
        <v>2181148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9141</v>
      </c>
      <c r="E56">
        <v>24</v>
      </c>
      <c r="F56">
        <v>2177754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9138</v>
      </c>
      <c r="E57">
        <v>19</v>
      </c>
      <c r="F57">
        <v>2189133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9094</v>
      </c>
      <c r="O57">
        <f>MAX(D53:D57)</f>
        <v>9211</v>
      </c>
    </row>
    <row r="58" spans="2:15" x14ac:dyDescent="0.25">
      <c r="B58" t="s">
        <v>937</v>
      </c>
      <c r="C58">
        <v>8331</v>
      </c>
      <c r="D58">
        <v>10489</v>
      </c>
      <c r="E58">
        <v>14</v>
      </c>
      <c r="F58">
        <v>2327411</v>
      </c>
      <c r="J58" t="s">
        <v>125</v>
      </c>
    </row>
    <row r="59" spans="2:15" x14ac:dyDescent="0.25">
      <c r="B59" t="s">
        <v>937</v>
      </c>
      <c r="C59">
        <v>8331</v>
      </c>
      <c r="D59">
        <v>10487</v>
      </c>
      <c r="E59">
        <v>18</v>
      </c>
      <c r="F59">
        <v>2346288</v>
      </c>
      <c r="J59" t="s">
        <v>126</v>
      </c>
    </row>
    <row r="60" spans="2:15" x14ac:dyDescent="0.25">
      <c r="B60" t="s">
        <v>937</v>
      </c>
      <c r="C60">
        <v>8331</v>
      </c>
      <c r="D60">
        <v>10483</v>
      </c>
      <c r="E60">
        <v>12</v>
      </c>
      <c r="F60">
        <v>2389763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10493</v>
      </c>
      <c r="E61">
        <v>19</v>
      </c>
      <c r="F61">
        <v>2376736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10493</v>
      </c>
      <c r="E62">
        <v>33</v>
      </c>
      <c r="F62">
        <v>2332220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10483</v>
      </c>
      <c r="O62">
        <f>MAX(D58:D62)</f>
        <v>10493</v>
      </c>
    </row>
    <row r="63" spans="2:15" x14ac:dyDescent="0.25">
      <c r="B63" t="s">
        <v>938</v>
      </c>
      <c r="C63">
        <v>5850</v>
      </c>
      <c r="D63">
        <v>8501</v>
      </c>
      <c r="E63">
        <v>19</v>
      </c>
      <c r="F63">
        <v>2244601</v>
      </c>
      <c r="J63" t="s">
        <v>130</v>
      </c>
    </row>
    <row r="64" spans="2:15" x14ac:dyDescent="0.25">
      <c r="B64" t="s">
        <v>938</v>
      </c>
      <c r="C64">
        <v>5850</v>
      </c>
      <c r="D64">
        <v>8553</v>
      </c>
      <c r="E64">
        <v>18</v>
      </c>
      <c r="F64">
        <v>2462711</v>
      </c>
      <c r="J64" t="s">
        <v>131</v>
      </c>
    </row>
    <row r="65" spans="2:15" x14ac:dyDescent="0.25">
      <c r="B65" t="s">
        <v>938</v>
      </c>
      <c r="C65">
        <v>5850</v>
      </c>
      <c r="D65">
        <v>8512</v>
      </c>
      <c r="E65">
        <v>17</v>
      </c>
      <c r="F65">
        <v>2230287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8449</v>
      </c>
      <c r="E66">
        <v>31</v>
      </c>
      <c r="F66">
        <v>2457919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8499</v>
      </c>
      <c r="E67">
        <v>22</v>
      </c>
      <c r="F67">
        <v>2393274</v>
      </c>
      <c r="J67" t="s">
        <v>134</v>
      </c>
      <c r="L67">
        <f>MIN(B63:B67)</f>
        <v>0</v>
      </c>
      <c r="M67">
        <f>MAX(C63:C67)</f>
        <v>5850</v>
      </c>
      <c r="N67">
        <f>MIN(D63:D67)</f>
        <v>8449</v>
      </c>
      <c r="O67">
        <f>MAX(D63:D67)</f>
        <v>8553</v>
      </c>
    </row>
    <row r="68" spans="2:15" x14ac:dyDescent="0.25">
      <c r="B68" t="s">
        <v>939</v>
      </c>
      <c r="C68">
        <v>5766</v>
      </c>
      <c r="D68">
        <v>8744</v>
      </c>
      <c r="E68">
        <v>41</v>
      </c>
      <c r="F68">
        <v>2294475</v>
      </c>
      <c r="J68" t="s">
        <v>135</v>
      </c>
    </row>
    <row r="69" spans="2:15" x14ac:dyDescent="0.25">
      <c r="B69" t="s">
        <v>939</v>
      </c>
      <c r="C69">
        <v>5766</v>
      </c>
      <c r="D69">
        <v>8730</v>
      </c>
      <c r="E69">
        <v>33</v>
      </c>
      <c r="F69">
        <v>2287256</v>
      </c>
      <c r="J69" t="s">
        <v>136</v>
      </c>
    </row>
    <row r="70" spans="2:15" x14ac:dyDescent="0.25">
      <c r="B70" t="s">
        <v>939</v>
      </c>
      <c r="C70">
        <v>5766</v>
      </c>
      <c r="D70">
        <v>8733</v>
      </c>
      <c r="E70">
        <v>27</v>
      </c>
      <c r="F70">
        <v>2365490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8733</v>
      </c>
      <c r="E71">
        <v>42</v>
      </c>
      <c r="F71">
        <v>2235717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8744</v>
      </c>
      <c r="E72">
        <v>29</v>
      </c>
      <c r="F72">
        <v>2296302</v>
      </c>
      <c r="J72" t="s">
        <v>139</v>
      </c>
      <c r="L72">
        <f>MIN(B68:B72)</f>
        <v>0</v>
      </c>
      <c r="M72">
        <f>MAX(C68:C72)</f>
        <v>5766</v>
      </c>
      <c r="N72">
        <f>MIN(D68:D72)</f>
        <v>8730</v>
      </c>
      <c r="O72">
        <f>MAX(D68:D72)</f>
        <v>8744</v>
      </c>
    </row>
    <row r="73" spans="2:15" x14ac:dyDescent="0.25">
      <c r="B73" t="s">
        <v>940</v>
      </c>
      <c r="C73">
        <v>7804</v>
      </c>
      <c r="D73">
        <v>9391</v>
      </c>
      <c r="E73">
        <v>7</v>
      </c>
      <c r="F73">
        <v>2006956</v>
      </c>
      <c r="J73" t="s">
        <v>140</v>
      </c>
    </row>
    <row r="74" spans="2:15" x14ac:dyDescent="0.25">
      <c r="B74" t="s">
        <v>940</v>
      </c>
      <c r="C74">
        <v>7804</v>
      </c>
      <c r="D74">
        <v>9374</v>
      </c>
      <c r="E74">
        <v>23</v>
      </c>
      <c r="F74">
        <v>2072950</v>
      </c>
      <c r="J74" t="s">
        <v>141</v>
      </c>
    </row>
    <row r="75" spans="2:15" x14ac:dyDescent="0.25">
      <c r="B75" t="s">
        <v>940</v>
      </c>
      <c r="C75">
        <v>7804</v>
      </c>
      <c r="D75">
        <v>9361</v>
      </c>
      <c r="E75">
        <v>12</v>
      </c>
      <c r="F75">
        <v>2065265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9423</v>
      </c>
      <c r="E76">
        <v>10</v>
      </c>
      <c r="F76">
        <v>2065337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9363</v>
      </c>
      <c r="E77">
        <v>26</v>
      </c>
      <c r="F77">
        <v>2069035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9361</v>
      </c>
      <c r="O77">
        <f>MAX(D73:D77)</f>
        <v>9423</v>
      </c>
    </row>
    <row r="78" spans="2:15" x14ac:dyDescent="0.25">
      <c r="B78" t="s">
        <v>941</v>
      </c>
      <c r="C78">
        <v>7209</v>
      </c>
      <c r="D78">
        <v>9025</v>
      </c>
      <c r="E78">
        <v>13</v>
      </c>
      <c r="F78">
        <v>2120639</v>
      </c>
      <c r="J78" t="s">
        <v>145</v>
      </c>
    </row>
    <row r="79" spans="2:15" x14ac:dyDescent="0.25">
      <c r="B79" t="s">
        <v>941</v>
      </c>
      <c r="C79">
        <v>7209</v>
      </c>
      <c r="D79">
        <v>9025</v>
      </c>
      <c r="E79">
        <v>13</v>
      </c>
      <c r="F79">
        <v>2141682</v>
      </c>
      <c r="J79" t="s">
        <v>146</v>
      </c>
    </row>
    <row r="80" spans="2:15" x14ac:dyDescent="0.25">
      <c r="B80" t="s">
        <v>941</v>
      </c>
      <c r="C80">
        <v>7209</v>
      </c>
      <c r="D80">
        <v>9011</v>
      </c>
      <c r="E80">
        <v>16</v>
      </c>
      <c r="F80">
        <v>2334540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9014</v>
      </c>
      <c r="E81">
        <v>13</v>
      </c>
      <c r="F81">
        <v>2163220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9042</v>
      </c>
      <c r="E82">
        <v>14</v>
      </c>
      <c r="F82">
        <v>2417383</v>
      </c>
      <c r="J82" t="s">
        <v>149</v>
      </c>
      <c r="L82">
        <f>MIN(B78:B82)</f>
        <v>0</v>
      </c>
      <c r="M82">
        <f>MAX(C78:C82)</f>
        <v>7209</v>
      </c>
      <c r="N82">
        <f>MIN(D78:D82)</f>
        <v>9011</v>
      </c>
      <c r="O82">
        <f>MAX(D78:D82)</f>
        <v>9042</v>
      </c>
    </row>
    <row r="83" spans="2:15" x14ac:dyDescent="0.25">
      <c r="B83" t="s">
        <v>942</v>
      </c>
      <c r="C83">
        <v>5412</v>
      </c>
      <c r="D83">
        <v>7688</v>
      </c>
      <c r="E83">
        <v>8</v>
      </c>
      <c r="F83">
        <v>2265484</v>
      </c>
      <c r="J83" t="s">
        <v>150</v>
      </c>
    </row>
    <row r="84" spans="2:15" x14ac:dyDescent="0.25">
      <c r="B84" t="s">
        <v>942</v>
      </c>
      <c r="C84">
        <v>5412</v>
      </c>
      <c r="D84">
        <v>7683</v>
      </c>
      <c r="E84">
        <v>19</v>
      </c>
      <c r="F84">
        <v>2190803</v>
      </c>
      <c r="J84" t="s">
        <v>151</v>
      </c>
    </row>
    <row r="85" spans="2:15" x14ac:dyDescent="0.25">
      <c r="B85" t="s">
        <v>942</v>
      </c>
      <c r="C85">
        <v>5412</v>
      </c>
      <c r="D85">
        <v>7702</v>
      </c>
      <c r="E85">
        <v>11</v>
      </c>
      <c r="F85">
        <v>2487336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7662</v>
      </c>
      <c r="E86">
        <v>8</v>
      </c>
      <c r="F86">
        <v>2491816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7656</v>
      </c>
      <c r="E87">
        <v>13</v>
      </c>
      <c r="F87">
        <v>2264733</v>
      </c>
      <c r="J87" t="s">
        <v>154</v>
      </c>
      <c r="L87">
        <f>MIN(B83:B87)</f>
        <v>0</v>
      </c>
      <c r="M87">
        <f>MAX(C83:C87)</f>
        <v>5412</v>
      </c>
      <c r="N87">
        <f>MIN(D83:D87)</f>
        <v>7656</v>
      </c>
      <c r="O87">
        <f>MAX(D83:D87)</f>
        <v>7702</v>
      </c>
    </row>
    <row r="88" spans="2:15" x14ac:dyDescent="0.25">
      <c r="B88" t="s">
        <v>943</v>
      </c>
      <c r="C88">
        <v>7298</v>
      </c>
      <c r="D88">
        <v>10034</v>
      </c>
      <c r="E88">
        <v>10</v>
      </c>
      <c r="F88">
        <v>2299399</v>
      </c>
      <c r="J88" t="s">
        <v>155</v>
      </c>
    </row>
    <row r="89" spans="2:15" x14ac:dyDescent="0.25">
      <c r="B89" t="s">
        <v>943</v>
      </c>
      <c r="C89">
        <v>7298</v>
      </c>
      <c r="D89">
        <v>10039</v>
      </c>
      <c r="E89">
        <v>11</v>
      </c>
      <c r="F89">
        <v>2250928</v>
      </c>
      <c r="J89" t="s">
        <v>156</v>
      </c>
    </row>
    <row r="90" spans="2:15" x14ac:dyDescent="0.25">
      <c r="B90" t="s">
        <v>943</v>
      </c>
      <c r="C90">
        <v>7298</v>
      </c>
      <c r="D90">
        <v>10028</v>
      </c>
      <c r="E90">
        <v>17</v>
      </c>
      <c r="F90">
        <v>2517581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10058</v>
      </c>
      <c r="E91">
        <v>23</v>
      </c>
      <c r="F91">
        <v>2238965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10029</v>
      </c>
      <c r="E92">
        <v>24</v>
      </c>
      <c r="F92">
        <v>2323195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10028</v>
      </c>
      <c r="O92">
        <f>MAX(D88:D92)</f>
        <v>10058</v>
      </c>
    </row>
    <row r="93" spans="2:15" x14ac:dyDescent="0.25">
      <c r="B93" t="s">
        <v>944</v>
      </c>
      <c r="C93">
        <v>7881</v>
      </c>
      <c r="D93">
        <v>9302</v>
      </c>
      <c r="E93">
        <v>8</v>
      </c>
      <c r="F93">
        <v>2346082</v>
      </c>
      <c r="J93" t="s">
        <v>160</v>
      </c>
    </row>
    <row r="94" spans="2:15" x14ac:dyDescent="0.25">
      <c r="B94" t="s">
        <v>944</v>
      </c>
      <c r="C94">
        <v>7881</v>
      </c>
      <c r="D94">
        <v>9289</v>
      </c>
      <c r="E94">
        <v>8</v>
      </c>
      <c r="F94">
        <v>2493598</v>
      </c>
      <c r="J94" t="s">
        <v>161</v>
      </c>
    </row>
    <row r="95" spans="2:15" x14ac:dyDescent="0.25">
      <c r="B95" t="s">
        <v>944</v>
      </c>
      <c r="C95">
        <v>7881</v>
      </c>
      <c r="D95">
        <v>9334</v>
      </c>
      <c r="E95">
        <v>8</v>
      </c>
      <c r="F95">
        <v>2702760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9315</v>
      </c>
      <c r="E96">
        <v>11</v>
      </c>
      <c r="F96">
        <v>2669077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9281</v>
      </c>
      <c r="E97">
        <v>8</v>
      </c>
      <c r="F97">
        <v>2426509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9281</v>
      </c>
      <c r="O97">
        <f>MAX(D93:D97)</f>
        <v>9334</v>
      </c>
    </row>
    <row r="98" spans="2:15" x14ac:dyDescent="0.25">
      <c r="B98" t="s">
        <v>945</v>
      </c>
      <c r="C98">
        <v>9135</v>
      </c>
      <c r="D98">
        <v>10436</v>
      </c>
      <c r="E98">
        <v>25</v>
      </c>
      <c r="F98">
        <v>2283963</v>
      </c>
      <c r="J98" t="s">
        <v>165</v>
      </c>
    </row>
    <row r="99" spans="2:15" x14ac:dyDescent="0.25">
      <c r="B99" t="s">
        <v>945</v>
      </c>
      <c r="C99">
        <v>9135</v>
      </c>
      <c r="D99">
        <v>10421</v>
      </c>
      <c r="E99">
        <v>26</v>
      </c>
      <c r="F99">
        <v>2344442</v>
      </c>
      <c r="J99" t="s">
        <v>166</v>
      </c>
    </row>
    <row r="100" spans="2:15" x14ac:dyDescent="0.25">
      <c r="B100" t="s">
        <v>945</v>
      </c>
      <c r="C100">
        <v>9135</v>
      </c>
      <c r="D100">
        <v>10415</v>
      </c>
      <c r="E100">
        <v>18</v>
      </c>
      <c r="F100">
        <v>2694490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10426</v>
      </c>
      <c r="E101">
        <v>12</v>
      </c>
      <c r="F101">
        <v>2526956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10443</v>
      </c>
      <c r="E102">
        <v>9</v>
      </c>
      <c r="F102">
        <v>2219439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10415</v>
      </c>
      <c r="O102">
        <f>MAX(D98:D102)</f>
        <v>10443</v>
      </c>
    </row>
    <row r="103" spans="2:15" x14ac:dyDescent="0.25">
      <c r="B103" t="s">
        <v>946</v>
      </c>
      <c r="C103">
        <v>8631</v>
      </c>
      <c r="D103">
        <v>10406</v>
      </c>
      <c r="E103">
        <v>22</v>
      </c>
      <c r="F103">
        <v>2139101</v>
      </c>
      <c r="J103" t="s">
        <v>170</v>
      </c>
    </row>
    <row r="104" spans="2:15" x14ac:dyDescent="0.25">
      <c r="B104" t="s">
        <v>946</v>
      </c>
      <c r="C104">
        <v>8631</v>
      </c>
      <c r="D104">
        <v>10406</v>
      </c>
      <c r="E104">
        <v>21</v>
      </c>
      <c r="F104">
        <v>2146047</v>
      </c>
      <c r="J104" t="s">
        <v>171</v>
      </c>
    </row>
    <row r="105" spans="2:15" x14ac:dyDescent="0.25">
      <c r="B105" t="s">
        <v>946</v>
      </c>
      <c r="C105">
        <v>8631</v>
      </c>
      <c r="D105">
        <v>10360</v>
      </c>
      <c r="E105">
        <v>29</v>
      </c>
      <c r="F105">
        <v>2130459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10377</v>
      </c>
      <c r="E106">
        <v>20</v>
      </c>
      <c r="F106">
        <v>2142470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10368</v>
      </c>
      <c r="E107">
        <v>26</v>
      </c>
      <c r="F107">
        <v>2149582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10360</v>
      </c>
      <c r="O107">
        <f>MAX(D103:D107)</f>
        <v>10406</v>
      </c>
    </row>
    <row r="108" spans="2:15" x14ac:dyDescent="0.25">
      <c r="B108" t="s">
        <v>947</v>
      </c>
      <c r="C108">
        <v>7281</v>
      </c>
      <c r="D108">
        <v>9341</v>
      </c>
      <c r="E108">
        <v>39</v>
      </c>
      <c r="F108">
        <v>2224636</v>
      </c>
      <c r="J108" t="s">
        <v>175</v>
      </c>
    </row>
    <row r="109" spans="2:15" x14ac:dyDescent="0.25">
      <c r="B109" t="s">
        <v>947</v>
      </c>
      <c r="C109">
        <v>7281</v>
      </c>
      <c r="D109">
        <v>9349</v>
      </c>
      <c r="E109">
        <v>23</v>
      </c>
      <c r="F109">
        <v>2223387</v>
      </c>
      <c r="J109" t="s">
        <v>176</v>
      </c>
    </row>
    <row r="110" spans="2:15" x14ac:dyDescent="0.25">
      <c r="B110" t="s">
        <v>947</v>
      </c>
      <c r="C110">
        <v>7281</v>
      </c>
      <c r="D110">
        <v>9334</v>
      </c>
      <c r="E110">
        <v>25</v>
      </c>
      <c r="F110">
        <v>2225771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9342</v>
      </c>
      <c r="E111">
        <v>26</v>
      </c>
      <c r="F111">
        <v>2159517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9361</v>
      </c>
      <c r="E112">
        <v>25</v>
      </c>
      <c r="F112">
        <v>2221204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9334</v>
      </c>
      <c r="O112">
        <f>MAX(D108:D112)</f>
        <v>9361</v>
      </c>
    </row>
    <row r="113" spans="2:15" x14ac:dyDescent="0.25">
      <c r="B113" t="s">
        <v>948</v>
      </c>
      <c r="C113">
        <v>10499</v>
      </c>
      <c r="D113">
        <v>12279</v>
      </c>
      <c r="E113">
        <v>11</v>
      </c>
      <c r="F113">
        <v>2595212</v>
      </c>
      <c r="J113" t="s">
        <v>180</v>
      </c>
    </row>
    <row r="114" spans="2:15" x14ac:dyDescent="0.25">
      <c r="B114" t="s">
        <v>948</v>
      </c>
      <c r="C114">
        <v>10499</v>
      </c>
      <c r="D114">
        <v>12309</v>
      </c>
      <c r="E114">
        <v>15</v>
      </c>
      <c r="F114">
        <v>2647395</v>
      </c>
      <c r="J114" t="s">
        <v>181</v>
      </c>
    </row>
    <row r="115" spans="2:15" x14ac:dyDescent="0.25">
      <c r="B115" t="s">
        <v>948</v>
      </c>
      <c r="C115">
        <v>10499</v>
      </c>
      <c r="D115">
        <v>12308</v>
      </c>
      <c r="E115">
        <v>11</v>
      </c>
      <c r="F115">
        <v>2338918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12279</v>
      </c>
      <c r="E116">
        <v>10</v>
      </c>
      <c r="F116">
        <v>2551400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12315</v>
      </c>
      <c r="E117">
        <v>10</v>
      </c>
      <c r="F117">
        <v>2280572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12279</v>
      </c>
      <c r="O117">
        <f>MAX(D113:D117)</f>
        <v>12315</v>
      </c>
    </row>
    <row r="118" spans="2:15" x14ac:dyDescent="0.25">
      <c r="B118" t="s">
        <v>949</v>
      </c>
      <c r="C118">
        <v>9629</v>
      </c>
      <c r="D118">
        <v>11559</v>
      </c>
      <c r="E118">
        <v>16</v>
      </c>
      <c r="F118">
        <v>2383038</v>
      </c>
      <c r="J118" t="s">
        <v>185</v>
      </c>
    </row>
    <row r="119" spans="2:15" x14ac:dyDescent="0.25">
      <c r="B119" t="s">
        <v>949</v>
      </c>
      <c r="C119">
        <v>9629</v>
      </c>
      <c r="D119">
        <v>11561</v>
      </c>
      <c r="E119">
        <v>15</v>
      </c>
      <c r="F119">
        <v>2641763</v>
      </c>
      <c r="J119" t="s">
        <v>186</v>
      </c>
    </row>
    <row r="120" spans="2:15" x14ac:dyDescent="0.25">
      <c r="B120" t="s">
        <v>949</v>
      </c>
      <c r="C120">
        <v>9629</v>
      </c>
      <c r="D120">
        <v>11547</v>
      </c>
      <c r="E120">
        <v>25</v>
      </c>
      <c r="F120">
        <v>2707551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11563</v>
      </c>
      <c r="E121">
        <v>12</v>
      </c>
      <c r="F121">
        <v>2566906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11576</v>
      </c>
      <c r="E122">
        <v>12</v>
      </c>
      <c r="F122">
        <v>2441126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11547</v>
      </c>
      <c r="O122">
        <f>MAX(D118:D122)</f>
        <v>11576</v>
      </c>
    </row>
    <row r="123" spans="2:15" x14ac:dyDescent="0.25">
      <c r="B123" t="s">
        <v>950</v>
      </c>
      <c r="C123">
        <v>9559</v>
      </c>
      <c r="D123">
        <v>11341</v>
      </c>
      <c r="E123">
        <v>8</v>
      </c>
      <c r="F123">
        <v>2282070</v>
      </c>
      <c r="J123" t="s">
        <v>190</v>
      </c>
    </row>
    <row r="124" spans="2:15" x14ac:dyDescent="0.25">
      <c r="B124" t="s">
        <v>950</v>
      </c>
      <c r="C124">
        <v>9559</v>
      </c>
      <c r="D124">
        <v>11399</v>
      </c>
      <c r="E124">
        <v>32</v>
      </c>
      <c r="F124">
        <v>2511889</v>
      </c>
      <c r="J124" t="s">
        <v>191</v>
      </c>
    </row>
    <row r="125" spans="2:15" x14ac:dyDescent="0.25">
      <c r="B125" t="s">
        <v>950</v>
      </c>
      <c r="C125">
        <v>9559</v>
      </c>
      <c r="D125">
        <v>11367</v>
      </c>
      <c r="E125">
        <v>10</v>
      </c>
      <c r="F125">
        <v>2446755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11380</v>
      </c>
      <c r="E126">
        <v>13</v>
      </c>
      <c r="F126">
        <v>2640325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11355</v>
      </c>
      <c r="E127">
        <v>9</v>
      </c>
      <c r="F127">
        <v>2643313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11341</v>
      </c>
      <c r="O127">
        <f>MAX(D123:D127)</f>
        <v>11399</v>
      </c>
    </row>
    <row r="128" spans="2:15" x14ac:dyDescent="0.25">
      <c r="B128" t="s">
        <v>951</v>
      </c>
      <c r="C128">
        <v>5616</v>
      </c>
      <c r="D128">
        <v>8139</v>
      </c>
      <c r="E128">
        <v>25</v>
      </c>
      <c r="F128">
        <v>2237569</v>
      </c>
      <c r="J128" t="s">
        <v>195</v>
      </c>
    </row>
    <row r="129" spans="2:15" x14ac:dyDescent="0.25">
      <c r="B129" t="s">
        <v>951</v>
      </c>
      <c r="C129">
        <v>5616</v>
      </c>
      <c r="D129">
        <v>8109</v>
      </c>
      <c r="E129">
        <v>15</v>
      </c>
      <c r="F129">
        <v>2160830</v>
      </c>
      <c r="J129" t="s">
        <v>196</v>
      </c>
    </row>
    <row r="130" spans="2:15" x14ac:dyDescent="0.25">
      <c r="B130" t="s">
        <v>951</v>
      </c>
      <c r="C130">
        <v>5616</v>
      </c>
      <c r="D130">
        <v>8172</v>
      </c>
      <c r="E130">
        <v>41</v>
      </c>
      <c r="F130">
        <v>2016011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8184</v>
      </c>
      <c r="E131">
        <v>15</v>
      </c>
      <c r="F131">
        <v>2370483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8139</v>
      </c>
      <c r="E132">
        <v>14</v>
      </c>
      <c r="F132">
        <v>2159831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8109</v>
      </c>
      <c r="O132">
        <f>MAX(D128:D132)</f>
        <v>8184</v>
      </c>
    </row>
    <row r="133" spans="2:15" x14ac:dyDescent="0.25">
      <c r="B133" t="s">
        <v>952</v>
      </c>
      <c r="C133">
        <v>9370</v>
      </c>
      <c r="D133">
        <v>10580</v>
      </c>
      <c r="E133">
        <v>13</v>
      </c>
      <c r="F133">
        <v>2404549</v>
      </c>
      <c r="J133" t="s">
        <v>200</v>
      </c>
    </row>
    <row r="134" spans="2:15" x14ac:dyDescent="0.25">
      <c r="B134" t="s">
        <v>952</v>
      </c>
      <c r="C134">
        <v>9370</v>
      </c>
      <c r="D134">
        <v>10559</v>
      </c>
      <c r="E134">
        <v>9</v>
      </c>
      <c r="F134">
        <v>2466260</v>
      </c>
      <c r="J134" t="s">
        <v>201</v>
      </c>
    </row>
    <row r="135" spans="2:15" x14ac:dyDescent="0.25">
      <c r="B135" t="s">
        <v>952</v>
      </c>
      <c r="C135">
        <v>9370</v>
      </c>
      <c r="D135">
        <v>10585</v>
      </c>
      <c r="E135">
        <v>21</v>
      </c>
      <c r="F135">
        <v>2472890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10601</v>
      </c>
      <c r="E136">
        <v>13</v>
      </c>
      <c r="F136">
        <v>2432128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10560</v>
      </c>
      <c r="E137">
        <v>9</v>
      </c>
      <c r="F137">
        <v>2528483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10559</v>
      </c>
      <c r="O137">
        <f>MAX(D133:D137)</f>
        <v>10601</v>
      </c>
    </row>
    <row r="138" spans="2:15" x14ac:dyDescent="0.25">
      <c r="B138" t="s">
        <v>953</v>
      </c>
      <c r="C138">
        <v>6738</v>
      </c>
      <c r="D138">
        <v>8657</v>
      </c>
      <c r="E138">
        <v>15</v>
      </c>
      <c r="F138">
        <v>2745733</v>
      </c>
      <c r="J138" t="s">
        <v>205</v>
      </c>
    </row>
    <row r="139" spans="2:15" x14ac:dyDescent="0.25">
      <c r="B139" t="s">
        <v>953</v>
      </c>
      <c r="C139">
        <v>6738</v>
      </c>
      <c r="D139">
        <v>8627</v>
      </c>
      <c r="E139">
        <v>17</v>
      </c>
      <c r="F139">
        <v>2703186</v>
      </c>
      <c r="J139" t="s">
        <v>206</v>
      </c>
    </row>
    <row r="140" spans="2:15" x14ac:dyDescent="0.25">
      <c r="B140" t="s">
        <v>953</v>
      </c>
      <c r="C140">
        <v>6738</v>
      </c>
      <c r="D140">
        <v>8649</v>
      </c>
      <c r="E140">
        <v>21</v>
      </c>
      <c r="F140">
        <v>2640649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8640</v>
      </c>
      <c r="E141">
        <v>32</v>
      </c>
      <c r="F141">
        <v>2571000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8620</v>
      </c>
      <c r="E142">
        <v>10</v>
      </c>
      <c r="F142">
        <v>2580062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8620</v>
      </c>
      <c r="O142">
        <f>MAX(D138:D142)</f>
        <v>8657</v>
      </c>
    </row>
    <row r="143" spans="2:15" x14ac:dyDescent="0.25">
      <c r="B143" t="s">
        <v>954</v>
      </c>
      <c r="C143">
        <v>7971</v>
      </c>
      <c r="D143">
        <v>9995</v>
      </c>
      <c r="E143">
        <v>14</v>
      </c>
      <c r="F143">
        <v>2269338</v>
      </c>
      <c r="J143" t="s">
        <v>210</v>
      </c>
    </row>
    <row r="144" spans="2:15" x14ac:dyDescent="0.25">
      <c r="B144" t="s">
        <v>954</v>
      </c>
      <c r="C144">
        <v>7971</v>
      </c>
      <c r="D144">
        <v>9982</v>
      </c>
      <c r="E144">
        <v>24</v>
      </c>
      <c r="F144">
        <v>2348064</v>
      </c>
      <c r="J144" t="s">
        <v>211</v>
      </c>
    </row>
    <row r="145" spans="2:15" x14ac:dyDescent="0.25">
      <c r="B145" t="s">
        <v>954</v>
      </c>
      <c r="C145">
        <v>7971</v>
      </c>
      <c r="D145">
        <v>9999</v>
      </c>
      <c r="E145">
        <v>10</v>
      </c>
      <c r="F145">
        <v>2419667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9984</v>
      </c>
      <c r="E146">
        <v>15</v>
      </c>
      <c r="F146">
        <v>2321252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9991</v>
      </c>
      <c r="E147">
        <v>16</v>
      </c>
      <c r="F147">
        <v>2266665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9982</v>
      </c>
      <c r="O147">
        <f>MAX(D143:D147)</f>
        <v>9999</v>
      </c>
    </row>
    <row r="148" spans="2:15" x14ac:dyDescent="0.25">
      <c r="B148" t="s">
        <v>955</v>
      </c>
      <c r="C148">
        <v>8439</v>
      </c>
      <c r="D148">
        <v>10541</v>
      </c>
      <c r="E148">
        <v>17</v>
      </c>
      <c r="F148">
        <v>2186977</v>
      </c>
      <c r="J148" t="s">
        <v>215</v>
      </c>
    </row>
    <row r="149" spans="2:15" x14ac:dyDescent="0.25">
      <c r="B149" t="s">
        <v>955</v>
      </c>
      <c r="C149">
        <v>8439</v>
      </c>
      <c r="D149">
        <v>10527</v>
      </c>
      <c r="E149">
        <v>24</v>
      </c>
      <c r="F149">
        <v>2276309</v>
      </c>
      <c r="J149" t="s">
        <v>216</v>
      </c>
    </row>
    <row r="150" spans="2:15" x14ac:dyDescent="0.25">
      <c r="B150" t="s">
        <v>955</v>
      </c>
      <c r="C150">
        <v>8439</v>
      </c>
      <c r="D150">
        <v>10493</v>
      </c>
      <c r="E150">
        <v>11</v>
      </c>
      <c r="F150">
        <v>2184537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10495</v>
      </c>
      <c r="E151">
        <v>23</v>
      </c>
      <c r="F151">
        <v>2192512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10541</v>
      </c>
      <c r="E152">
        <v>18</v>
      </c>
      <c r="F152">
        <v>2249531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10493</v>
      </c>
      <c r="O152">
        <f>MAX(D148:D152)</f>
        <v>10541</v>
      </c>
    </row>
    <row r="153" spans="2:15" x14ac:dyDescent="0.25">
      <c r="B153" t="s">
        <v>956</v>
      </c>
      <c r="C153">
        <v>10006</v>
      </c>
      <c r="D153">
        <v>11322</v>
      </c>
      <c r="E153">
        <v>11</v>
      </c>
      <c r="F153">
        <v>2777098</v>
      </c>
      <c r="J153" t="s">
        <v>220</v>
      </c>
    </row>
    <row r="154" spans="2:15" x14ac:dyDescent="0.25">
      <c r="B154" t="s">
        <v>956</v>
      </c>
      <c r="C154">
        <v>10006</v>
      </c>
      <c r="D154">
        <v>11332</v>
      </c>
      <c r="E154">
        <v>10</v>
      </c>
      <c r="F154">
        <v>2767865</v>
      </c>
      <c r="J154" t="s">
        <v>221</v>
      </c>
    </row>
    <row r="155" spans="2:15" x14ac:dyDescent="0.25">
      <c r="B155" t="s">
        <v>956</v>
      </c>
      <c r="C155">
        <v>10006</v>
      </c>
      <c r="D155">
        <v>11320</v>
      </c>
      <c r="E155">
        <v>9</v>
      </c>
      <c r="F155">
        <v>2549521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11322</v>
      </c>
      <c r="E156">
        <v>9</v>
      </c>
      <c r="F156">
        <v>2380268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11331</v>
      </c>
      <c r="E157">
        <v>13</v>
      </c>
      <c r="F157">
        <v>2712527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11320</v>
      </c>
      <c r="O157">
        <f>MAX(D153:D157)</f>
        <v>11332</v>
      </c>
    </row>
    <row r="158" spans="2:15" x14ac:dyDescent="0.25">
      <c r="B158" t="s">
        <v>957</v>
      </c>
      <c r="C158">
        <v>7997</v>
      </c>
      <c r="D158">
        <v>10047</v>
      </c>
      <c r="E158">
        <v>44</v>
      </c>
      <c r="F158">
        <v>2344586</v>
      </c>
      <c r="J158" t="s">
        <v>225</v>
      </c>
    </row>
    <row r="159" spans="2:15" x14ac:dyDescent="0.25">
      <c r="B159" t="s">
        <v>957</v>
      </c>
      <c r="C159">
        <v>7997</v>
      </c>
      <c r="D159">
        <v>10028</v>
      </c>
      <c r="E159">
        <v>17</v>
      </c>
      <c r="F159">
        <v>2525181</v>
      </c>
      <c r="J159" t="s">
        <v>226</v>
      </c>
    </row>
    <row r="160" spans="2:15" x14ac:dyDescent="0.25">
      <c r="B160" t="s">
        <v>957</v>
      </c>
      <c r="C160">
        <v>7997</v>
      </c>
      <c r="D160">
        <v>10028</v>
      </c>
      <c r="E160">
        <v>16</v>
      </c>
      <c r="F160">
        <v>2356411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10010</v>
      </c>
      <c r="E161">
        <v>18</v>
      </c>
      <c r="F161">
        <v>2348070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10010</v>
      </c>
      <c r="E162">
        <v>18</v>
      </c>
      <c r="F162">
        <v>2370985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10010</v>
      </c>
      <c r="O162">
        <f>MAX(D158:D162)</f>
        <v>10047</v>
      </c>
    </row>
    <row r="163" spans="2:15" x14ac:dyDescent="0.25">
      <c r="B163" t="s">
        <v>958</v>
      </c>
      <c r="C163">
        <v>11618</v>
      </c>
      <c r="D163">
        <v>12302</v>
      </c>
      <c r="E163">
        <v>7</v>
      </c>
      <c r="F163">
        <v>2559496</v>
      </c>
      <c r="J163" t="s">
        <v>230</v>
      </c>
    </row>
    <row r="164" spans="2:15" x14ac:dyDescent="0.25">
      <c r="B164" t="s">
        <v>958</v>
      </c>
      <c r="C164">
        <v>11618</v>
      </c>
      <c r="D164">
        <v>12315</v>
      </c>
      <c r="E164">
        <v>9</v>
      </c>
      <c r="F164">
        <v>2442795</v>
      </c>
      <c r="J164" t="s">
        <v>231</v>
      </c>
    </row>
    <row r="165" spans="2:15" x14ac:dyDescent="0.25">
      <c r="B165" t="s">
        <v>958</v>
      </c>
      <c r="C165">
        <v>11618</v>
      </c>
      <c r="D165">
        <v>12310</v>
      </c>
      <c r="E165">
        <v>7</v>
      </c>
      <c r="F165">
        <v>2513831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12312</v>
      </c>
      <c r="E166">
        <v>9</v>
      </c>
      <c r="F166">
        <v>2458191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12326</v>
      </c>
      <c r="E167">
        <v>7</v>
      </c>
      <c r="F167">
        <v>2450273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12302</v>
      </c>
      <c r="O167">
        <f>MAX(D163:D167)</f>
        <v>12326</v>
      </c>
    </row>
    <row r="168" spans="2:15" x14ac:dyDescent="0.25">
      <c r="B168" t="s">
        <v>959</v>
      </c>
      <c r="C168">
        <v>9724</v>
      </c>
      <c r="D168">
        <v>11260</v>
      </c>
      <c r="E168">
        <v>27</v>
      </c>
      <c r="F168">
        <v>2479505</v>
      </c>
      <c r="J168" t="s">
        <v>235</v>
      </c>
    </row>
    <row r="169" spans="2:15" x14ac:dyDescent="0.25">
      <c r="B169" t="s">
        <v>959</v>
      </c>
      <c r="C169">
        <v>9724</v>
      </c>
      <c r="D169">
        <v>11273</v>
      </c>
      <c r="E169">
        <v>27</v>
      </c>
      <c r="F169">
        <v>2422275</v>
      </c>
      <c r="J169" t="s">
        <v>236</v>
      </c>
    </row>
    <row r="170" spans="2:15" x14ac:dyDescent="0.25">
      <c r="B170" t="s">
        <v>959</v>
      </c>
      <c r="C170">
        <v>9724</v>
      </c>
      <c r="D170">
        <v>11236</v>
      </c>
      <c r="E170">
        <v>36</v>
      </c>
      <c r="F170">
        <v>2725094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11265</v>
      </c>
      <c r="E171">
        <v>13</v>
      </c>
      <c r="F171">
        <v>2714885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11272</v>
      </c>
      <c r="E172">
        <v>13</v>
      </c>
      <c r="F172">
        <v>2662253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11236</v>
      </c>
      <c r="O172">
        <f>MAX(D168:D172)</f>
        <v>11273</v>
      </c>
    </row>
    <row r="173" spans="2:15" x14ac:dyDescent="0.25">
      <c r="B173" t="s">
        <v>960</v>
      </c>
      <c r="C173">
        <v>8704</v>
      </c>
      <c r="D173">
        <v>9859</v>
      </c>
      <c r="E173">
        <v>11</v>
      </c>
      <c r="F173">
        <v>2704865</v>
      </c>
      <c r="J173" t="s">
        <v>240</v>
      </c>
    </row>
    <row r="174" spans="2:15" x14ac:dyDescent="0.25">
      <c r="B174" t="s">
        <v>960</v>
      </c>
      <c r="C174">
        <v>8704</v>
      </c>
      <c r="D174">
        <v>9867</v>
      </c>
      <c r="E174">
        <v>12</v>
      </c>
      <c r="F174">
        <v>2734474</v>
      </c>
      <c r="J174" t="s">
        <v>241</v>
      </c>
    </row>
    <row r="175" spans="2:15" x14ac:dyDescent="0.25">
      <c r="B175" t="s">
        <v>960</v>
      </c>
      <c r="C175">
        <v>8704</v>
      </c>
      <c r="D175">
        <v>9853</v>
      </c>
      <c r="E175">
        <v>12</v>
      </c>
      <c r="F175">
        <v>2609417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9870</v>
      </c>
      <c r="E176">
        <v>11</v>
      </c>
      <c r="F176">
        <v>2625120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9840</v>
      </c>
      <c r="E177">
        <v>12</v>
      </c>
      <c r="F177">
        <v>2417799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9840</v>
      </c>
      <c r="O177">
        <f>MAX(D173:D177)</f>
        <v>9870</v>
      </c>
    </row>
    <row r="178" spans="2:15" x14ac:dyDescent="0.25">
      <c r="B178" t="s">
        <v>961</v>
      </c>
      <c r="C178">
        <v>8514</v>
      </c>
      <c r="D178">
        <v>10254</v>
      </c>
      <c r="E178">
        <v>20</v>
      </c>
      <c r="F178">
        <v>2027759</v>
      </c>
      <c r="J178" t="s">
        <v>245</v>
      </c>
    </row>
    <row r="179" spans="2:15" x14ac:dyDescent="0.25">
      <c r="B179" t="s">
        <v>961</v>
      </c>
      <c r="C179">
        <v>8514</v>
      </c>
      <c r="D179">
        <v>10253</v>
      </c>
      <c r="E179">
        <v>14</v>
      </c>
      <c r="F179">
        <v>2031459</v>
      </c>
      <c r="J179" t="s">
        <v>246</v>
      </c>
    </row>
    <row r="180" spans="2:15" x14ac:dyDescent="0.25">
      <c r="B180" t="s">
        <v>961</v>
      </c>
      <c r="C180">
        <v>8514</v>
      </c>
      <c r="D180">
        <v>10247</v>
      </c>
      <c r="E180">
        <v>22</v>
      </c>
      <c r="F180">
        <v>2008983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10239</v>
      </c>
      <c r="E181">
        <v>19</v>
      </c>
      <c r="F181">
        <v>1956880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10253</v>
      </c>
      <c r="E182">
        <v>7</v>
      </c>
      <c r="F182">
        <v>1958284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10239</v>
      </c>
      <c r="O182">
        <f>MAX(D178:D182)</f>
        <v>10254</v>
      </c>
    </row>
    <row r="183" spans="2:15" x14ac:dyDescent="0.25">
      <c r="B183" t="s">
        <v>962</v>
      </c>
      <c r="C183">
        <v>9096</v>
      </c>
      <c r="D183">
        <v>10604</v>
      </c>
      <c r="E183">
        <v>26</v>
      </c>
      <c r="F183">
        <v>2330356</v>
      </c>
      <c r="J183" t="s">
        <v>250</v>
      </c>
    </row>
    <row r="184" spans="2:15" x14ac:dyDescent="0.25">
      <c r="B184" t="s">
        <v>962</v>
      </c>
      <c r="C184">
        <v>9096</v>
      </c>
      <c r="D184">
        <v>10580</v>
      </c>
      <c r="E184">
        <v>44</v>
      </c>
      <c r="F184">
        <v>2368164</v>
      </c>
      <c r="J184" t="s">
        <v>251</v>
      </c>
    </row>
    <row r="185" spans="2:15" x14ac:dyDescent="0.25">
      <c r="B185" t="s">
        <v>962</v>
      </c>
      <c r="C185">
        <v>9096</v>
      </c>
      <c r="D185">
        <v>10574</v>
      </c>
      <c r="E185">
        <v>12</v>
      </c>
      <c r="F185">
        <v>2233355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10575</v>
      </c>
      <c r="E186">
        <v>57</v>
      </c>
      <c r="F186">
        <v>2364792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10583</v>
      </c>
      <c r="E187">
        <v>21</v>
      </c>
      <c r="F187">
        <v>2312484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10574</v>
      </c>
      <c r="O187">
        <f>MAX(D183:D187)</f>
        <v>10604</v>
      </c>
    </row>
    <row r="188" spans="2:15" x14ac:dyDescent="0.25">
      <c r="B188" t="s">
        <v>963</v>
      </c>
      <c r="C188">
        <v>11170</v>
      </c>
      <c r="D188">
        <v>12218</v>
      </c>
      <c r="E188">
        <v>16</v>
      </c>
      <c r="F188">
        <v>2353740</v>
      </c>
      <c r="J188" t="s">
        <v>255</v>
      </c>
    </row>
    <row r="189" spans="2:15" x14ac:dyDescent="0.25">
      <c r="B189" t="s">
        <v>963</v>
      </c>
      <c r="C189">
        <v>11170</v>
      </c>
      <c r="D189">
        <v>12202</v>
      </c>
      <c r="E189">
        <v>11</v>
      </c>
      <c r="F189">
        <v>2428044</v>
      </c>
      <c r="J189" t="s">
        <v>256</v>
      </c>
    </row>
    <row r="190" spans="2:15" x14ac:dyDescent="0.25">
      <c r="B190" t="s">
        <v>963</v>
      </c>
      <c r="C190">
        <v>11170</v>
      </c>
      <c r="D190">
        <v>12210</v>
      </c>
      <c r="E190">
        <v>16</v>
      </c>
      <c r="F190">
        <v>2367452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12221</v>
      </c>
      <c r="E191">
        <v>23</v>
      </c>
      <c r="F191">
        <v>2359700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12211</v>
      </c>
      <c r="E192">
        <v>14</v>
      </c>
      <c r="F192">
        <v>2310372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12202</v>
      </c>
      <c r="O192">
        <f>MAX(D188:D192)</f>
        <v>12221</v>
      </c>
    </row>
    <row r="193" spans="2:15" x14ac:dyDescent="0.25">
      <c r="B193" t="s">
        <v>964</v>
      </c>
      <c r="C193">
        <v>11940</v>
      </c>
      <c r="D193">
        <v>13116</v>
      </c>
      <c r="E193">
        <v>18</v>
      </c>
      <c r="F193">
        <v>2639936</v>
      </c>
      <c r="J193" t="s">
        <v>260</v>
      </c>
    </row>
    <row r="194" spans="2:15" x14ac:dyDescent="0.25">
      <c r="B194" t="s">
        <v>964</v>
      </c>
      <c r="C194">
        <v>11940</v>
      </c>
      <c r="D194">
        <v>13115</v>
      </c>
      <c r="E194">
        <v>18</v>
      </c>
      <c r="F194">
        <v>2419946</v>
      </c>
      <c r="J194" t="s">
        <v>261</v>
      </c>
    </row>
    <row r="195" spans="2:15" x14ac:dyDescent="0.25">
      <c r="B195" t="s">
        <v>964</v>
      </c>
      <c r="C195">
        <v>11940</v>
      </c>
      <c r="D195">
        <v>13110</v>
      </c>
      <c r="E195">
        <v>10</v>
      </c>
      <c r="F195">
        <v>2469033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13116</v>
      </c>
      <c r="E196">
        <v>12</v>
      </c>
      <c r="F196">
        <v>2923635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13109</v>
      </c>
      <c r="E197">
        <v>12</v>
      </c>
      <c r="F197">
        <v>2364389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13109</v>
      </c>
      <c r="O197">
        <f>MAX(D193:D197)</f>
        <v>13116</v>
      </c>
    </row>
    <row r="198" spans="2:15" x14ac:dyDescent="0.25">
      <c r="B198" t="s">
        <v>965</v>
      </c>
      <c r="C198">
        <v>7446</v>
      </c>
      <c r="D198">
        <v>9274</v>
      </c>
      <c r="E198">
        <v>34</v>
      </c>
      <c r="F198">
        <v>2284340</v>
      </c>
      <c r="J198" t="s">
        <v>265</v>
      </c>
    </row>
    <row r="199" spans="2:15" x14ac:dyDescent="0.25">
      <c r="B199" t="s">
        <v>965</v>
      </c>
      <c r="C199">
        <v>7446</v>
      </c>
      <c r="D199">
        <v>9285</v>
      </c>
      <c r="E199">
        <v>32</v>
      </c>
      <c r="F199">
        <v>2263391</v>
      </c>
      <c r="J199" t="s">
        <v>266</v>
      </c>
    </row>
    <row r="200" spans="2:15" x14ac:dyDescent="0.25">
      <c r="B200" t="s">
        <v>965</v>
      </c>
      <c r="C200">
        <v>7446</v>
      </c>
      <c r="D200">
        <v>9276</v>
      </c>
      <c r="E200">
        <v>23</v>
      </c>
      <c r="F200">
        <v>2215049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9254</v>
      </c>
      <c r="E201">
        <v>19</v>
      </c>
      <c r="F201">
        <v>2206113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9247</v>
      </c>
      <c r="E202">
        <v>12</v>
      </c>
      <c r="F202">
        <v>2261596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9247</v>
      </c>
      <c r="O202">
        <f>MAX(D198:D202)</f>
        <v>9285</v>
      </c>
    </row>
    <row r="203" spans="2:15" x14ac:dyDescent="0.25">
      <c r="B203" t="s">
        <v>966</v>
      </c>
      <c r="C203">
        <v>10337</v>
      </c>
      <c r="D203">
        <v>11751</v>
      </c>
      <c r="E203">
        <v>13</v>
      </c>
      <c r="F203">
        <v>2726156</v>
      </c>
      <c r="J203" t="s">
        <v>270</v>
      </c>
    </row>
    <row r="204" spans="2:15" x14ac:dyDescent="0.25">
      <c r="B204" t="s">
        <v>966</v>
      </c>
      <c r="C204">
        <v>10337</v>
      </c>
      <c r="D204">
        <v>11745</v>
      </c>
      <c r="E204">
        <v>17</v>
      </c>
      <c r="F204">
        <v>2690036</v>
      </c>
      <c r="J204" t="s">
        <v>271</v>
      </c>
    </row>
    <row r="205" spans="2:15" x14ac:dyDescent="0.25">
      <c r="B205" t="s">
        <v>966</v>
      </c>
      <c r="C205">
        <v>10337</v>
      </c>
      <c r="D205">
        <v>11752</v>
      </c>
      <c r="E205">
        <v>13</v>
      </c>
      <c r="F205">
        <v>2379367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11730</v>
      </c>
      <c r="E206">
        <v>12</v>
      </c>
      <c r="F206">
        <v>2784148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11764</v>
      </c>
      <c r="E207">
        <v>27</v>
      </c>
      <c r="F207">
        <v>2734939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11730</v>
      </c>
      <c r="O207">
        <f>MAX(D203:D207)</f>
        <v>11764</v>
      </c>
    </row>
    <row r="208" spans="2:15" x14ac:dyDescent="0.25">
      <c r="B208" t="s">
        <v>967</v>
      </c>
      <c r="C208">
        <v>12640</v>
      </c>
      <c r="D208">
        <v>13384</v>
      </c>
      <c r="E208">
        <v>7</v>
      </c>
      <c r="F208">
        <v>3011914</v>
      </c>
      <c r="J208" t="s">
        <v>275</v>
      </c>
    </row>
    <row r="209" spans="2:15" x14ac:dyDescent="0.25">
      <c r="B209" t="s">
        <v>967</v>
      </c>
      <c r="C209">
        <v>12640</v>
      </c>
      <c r="D209">
        <v>13386</v>
      </c>
      <c r="E209">
        <v>9</v>
      </c>
      <c r="F209">
        <v>3045176</v>
      </c>
      <c r="J209" t="s">
        <v>276</v>
      </c>
    </row>
    <row r="210" spans="2:15" x14ac:dyDescent="0.25">
      <c r="B210" t="s">
        <v>967</v>
      </c>
      <c r="C210">
        <v>12640</v>
      </c>
      <c r="D210">
        <v>13387</v>
      </c>
      <c r="E210">
        <v>9</v>
      </c>
      <c r="F210">
        <v>3122396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13395</v>
      </c>
      <c r="E211">
        <v>16</v>
      </c>
      <c r="F211">
        <v>3100386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13387</v>
      </c>
      <c r="E212">
        <v>9</v>
      </c>
      <c r="F212">
        <v>2996120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13384</v>
      </c>
      <c r="O212">
        <f>MAX(D208:D212)</f>
        <v>13395</v>
      </c>
    </row>
    <row r="213" spans="2:15" x14ac:dyDescent="0.25">
      <c r="B213" t="s">
        <v>968</v>
      </c>
      <c r="C213">
        <v>10274</v>
      </c>
      <c r="D213">
        <v>11494</v>
      </c>
      <c r="E213">
        <v>8</v>
      </c>
      <c r="F213">
        <v>2456112</v>
      </c>
      <c r="J213" t="s">
        <v>280</v>
      </c>
    </row>
    <row r="214" spans="2:15" x14ac:dyDescent="0.25">
      <c r="B214" t="s">
        <v>968</v>
      </c>
      <c r="C214">
        <v>10274</v>
      </c>
      <c r="D214">
        <v>11479</v>
      </c>
      <c r="E214">
        <v>13</v>
      </c>
      <c r="F214">
        <v>2696061</v>
      </c>
      <c r="J214" t="s">
        <v>281</v>
      </c>
    </row>
    <row r="215" spans="2:15" x14ac:dyDescent="0.25">
      <c r="B215" t="s">
        <v>968</v>
      </c>
      <c r="C215">
        <v>10274</v>
      </c>
      <c r="D215">
        <v>11487</v>
      </c>
      <c r="E215">
        <v>8</v>
      </c>
      <c r="F215">
        <v>2650202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11458</v>
      </c>
      <c r="E216">
        <v>26</v>
      </c>
      <c r="F216">
        <v>2505901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11480</v>
      </c>
      <c r="E217">
        <v>10</v>
      </c>
      <c r="F217">
        <v>2352195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11458</v>
      </c>
      <c r="O217">
        <f>MAX(D213:D217)</f>
        <v>11494</v>
      </c>
    </row>
    <row r="218" spans="2:15" x14ac:dyDescent="0.25">
      <c r="B218" t="s">
        <v>969</v>
      </c>
      <c r="C218">
        <v>9196</v>
      </c>
      <c r="D218">
        <v>10788</v>
      </c>
      <c r="E218">
        <v>10</v>
      </c>
      <c r="F218">
        <v>2379669</v>
      </c>
      <c r="J218" t="s">
        <v>285</v>
      </c>
    </row>
    <row r="219" spans="2:15" x14ac:dyDescent="0.25">
      <c r="B219" t="s">
        <v>969</v>
      </c>
      <c r="C219">
        <v>9196</v>
      </c>
      <c r="D219">
        <v>10840</v>
      </c>
      <c r="E219">
        <v>14</v>
      </c>
      <c r="F219">
        <v>2626719</v>
      </c>
      <c r="J219" t="s">
        <v>286</v>
      </c>
    </row>
    <row r="220" spans="2:15" x14ac:dyDescent="0.25">
      <c r="B220" t="s">
        <v>969</v>
      </c>
      <c r="C220">
        <v>9196</v>
      </c>
      <c r="D220">
        <v>10827</v>
      </c>
      <c r="E220">
        <v>23</v>
      </c>
      <c r="F220">
        <v>2173952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10812</v>
      </c>
      <c r="E221">
        <v>12</v>
      </c>
      <c r="F221">
        <v>2491931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10821</v>
      </c>
      <c r="E222">
        <v>8</v>
      </c>
      <c r="F222">
        <v>2464646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10788</v>
      </c>
      <c r="O222">
        <f>MAX(D218:D222)</f>
        <v>10840</v>
      </c>
    </row>
    <row r="223" spans="2:15" x14ac:dyDescent="0.25">
      <c r="B223" t="s">
        <v>970</v>
      </c>
      <c r="C223">
        <v>8765</v>
      </c>
      <c r="D223">
        <v>9917</v>
      </c>
      <c r="E223">
        <v>10</v>
      </c>
      <c r="F223">
        <v>2371158</v>
      </c>
      <c r="J223" t="s">
        <v>290</v>
      </c>
    </row>
    <row r="224" spans="2:15" x14ac:dyDescent="0.25">
      <c r="B224" t="s">
        <v>970</v>
      </c>
      <c r="C224">
        <v>8765</v>
      </c>
      <c r="D224">
        <v>9917</v>
      </c>
      <c r="E224">
        <v>8</v>
      </c>
      <c r="F224">
        <v>2629312</v>
      </c>
      <c r="J224" t="s">
        <v>291</v>
      </c>
    </row>
    <row r="225" spans="2:15" x14ac:dyDescent="0.25">
      <c r="B225" t="s">
        <v>970</v>
      </c>
      <c r="C225">
        <v>8765</v>
      </c>
      <c r="D225">
        <v>9932</v>
      </c>
      <c r="E225">
        <v>24</v>
      </c>
      <c r="F225">
        <v>2466723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9922</v>
      </c>
      <c r="E226">
        <v>15</v>
      </c>
      <c r="F226">
        <v>2241107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9934</v>
      </c>
      <c r="E227">
        <v>7</v>
      </c>
      <c r="F227">
        <v>2767521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9917</v>
      </c>
      <c r="O227">
        <f>MAX(D223:D227)</f>
        <v>9934</v>
      </c>
    </row>
    <row r="228" spans="2:15" x14ac:dyDescent="0.25">
      <c r="B228" t="s">
        <v>971</v>
      </c>
      <c r="C228">
        <v>9552</v>
      </c>
      <c r="D228">
        <v>10772</v>
      </c>
      <c r="E228">
        <v>18</v>
      </c>
      <c r="F228">
        <v>2451599</v>
      </c>
      <c r="J228" t="s">
        <v>295</v>
      </c>
    </row>
    <row r="229" spans="2:15" x14ac:dyDescent="0.25">
      <c r="B229" t="s">
        <v>971</v>
      </c>
      <c r="C229">
        <v>9552</v>
      </c>
      <c r="D229">
        <v>10776</v>
      </c>
      <c r="E229">
        <v>12</v>
      </c>
      <c r="F229">
        <v>2218009</v>
      </c>
      <c r="J229" t="s">
        <v>296</v>
      </c>
    </row>
    <row r="230" spans="2:15" x14ac:dyDescent="0.25">
      <c r="B230" t="s">
        <v>971</v>
      </c>
      <c r="C230">
        <v>9552</v>
      </c>
      <c r="D230">
        <v>10771</v>
      </c>
      <c r="E230">
        <v>12</v>
      </c>
      <c r="F230">
        <v>2389991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10774</v>
      </c>
      <c r="E231">
        <v>12</v>
      </c>
      <c r="F231">
        <v>2315399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10766</v>
      </c>
      <c r="E232">
        <v>12</v>
      </c>
      <c r="F232">
        <v>2223151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10766</v>
      </c>
      <c r="O232">
        <f>MAX(D228:D232)</f>
        <v>10776</v>
      </c>
    </row>
    <row r="233" spans="2:15" x14ac:dyDescent="0.25">
      <c r="B233" t="s">
        <v>972</v>
      </c>
      <c r="C233">
        <v>11240</v>
      </c>
      <c r="D233">
        <v>12246</v>
      </c>
      <c r="E233">
        <v>10</v>
      </c>
      <c r="F233">
        <v>2512418</v>
      </c>
      <c r="J233" t="s">
        <v>300</v>
      </c>
    </row>
    <row r="234" spans="2:15" x14ac:dyDescent="0.25">
      <c r="B234" t="s">
        <v>972</v>
      </c>
      <c r="C234">
        <v>11240</v>
      </c>
      <c r="D234">
        <v>12260</v>
      </c>
      <c r="E234">
        <v>31</v>
      </c>
      <c r="F234">
        <v>2398125</v>
      </c>
      <c r="J234" t="s">
        <v>301</v>
      </c>
    </row>
    <row r="235" spans="2:15" x14ac:dyDescent="0.25">
      <c r="B235" t="s">
        <v>972</v>
      </c>
      <c r="C235">
        <v>11240</v>
      </c>
      <c r="D235">
        <v>12255</v>
      </c>
      <c r="E235">
        <v>12</v>
      </c>
      <c r="F235">
        <v>2494654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12244</v>
      </c>
      <c r="E236">
        <v>15</v>
      </c>
      <c r="F236">
        <v>2582575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12262</v>
      </c>
      <c r="E237">
        <v>11</v>
      </c>
      <c r="F237">
        <v>2342626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12244</v>
      </c>
      <c r="O237">
        <f>MAX(D233:D237)</f>
        <v>12262</v>
      </c>
    </row>
    <row r="238" spans="2:15" x14ac:dyDescent="0.25">
      <c r="B238" t="s">
        <v>973</v>
      </c>
      <c r="C238">
        <v>10806</v>
      </c>
      <c r="D238">
        <v>11804</v>
      </c>
      <c r="E238">
        <v>10</v>
      </c>
      <c r="F238">
        <v>2880814</v>
      </c>
      <c r="J238" t="s">
        <v>305</v>
      </c>
    </row>
    <row r="239" spans="2:15" x14ac:dyDescent="0.25">
      <c r="B239" t="s">
        <v>973</v>
      </c>
      <c r="C239">
        <v>10806</v>
      </c>
      <c r="D239">
        <v>11818</v>
      </c>
      <c r="E239">
        <v>16</v>
      </c>
      <c r="F239">
        <v>2775038</v>
      </c>
      <c r="J239" t="s">
        <v>306</v>
      </c>
    </row>
    <row r="240" spans="2:15" x14ac:dyDescent="0.25">
      <c r="B240" t="s">
        <v>973</v>
      </c>
      <c r="C240">
        <v>10806</v>
      </c>
      <c r="D240">
        <v>11808</v>
      </c>
      <c r="E240">
        <v>10</v>
      </c>
      <c r="F240">
        <v>2645575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11819</v>
      </c>
      <c r="E241">
        <v>10</v>
      </c>
      <c r="F241">
        <v>2890881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11817</v>
      </c>
      <c r="E242">
        <v>10</v>
      </c>
      <c r="F242">
        <v>2823879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11804</v>
      </c>
      <c r="O242">
        <f>MAX(D238:D242)</f>
        <v>11819</v>
      </c>
    </row>
    <row r="243" spans="2:15" x14ac:dyDescent="0.25">
      <c r="B243" t="s">
        <v>974</v>
      </c>
      <c r="C243">
        <v>8522</v>
      </c>
      <c r="D243">
        <v>10432</v>
      </c>
      <c r="E243">
        <v>8</v>
      </c>
      <c r="F243">
        <v>2540175</v>
      </c>
      <c r="J243" t="s">
        <v>310</v>
      </c>
    </row>
    <row r="244" spans="2:15" x14ac:dyDescent="0.25">
      <c r="B244" t="s">
        <v>974</v>
      </c>
      <c r="C244">
        <v>8522</v>
      </c>
      <c r="D244">
        <v>10425</v>
      </c>
      <c r="E244">
        <v>13</v>
      </c>
      <c r="F244">
        <v>2286320</v>
      </c>
      <c r="J244" t="s">
        <v>311</v>
      </c>
    </row>
    <row r="245" spans="2:15" x14ac:dyDescent="0.25">
      <c r="B245" t="s">
        <v>974</v>
      </c>
      <c r="C245">
        <v>8522</v>
      </c>
      <c r="D245">
        <v>10444</v>
      </c>
      <c r="E245">
        <v>31</v>
      </c>
      <c r="F245">
        <v>2328377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10433</v>
      </c>
      <c r="E246">
        <v>32</v>
      </c>
      <c r="F246">
        <v>2410540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10413</v>
      </c>
      <c r="E247">
        <v>11</v>
      </c>
      <c r="F247">
        <v>2684332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10413</v>
      </c>
      <c r="O247">
        <f>MAX(D243:D247)</f>
        <v>10444</v>
      </c>
    </row>
    <row r="248" spans="2:15" x14ac:dyDescent="0.25">
      <c r="B248" t="s">
        <v>975</v>
      </c>
      <c r="C248">
        <v>10520</v>
      </c>
      <c r="D248">
        <v>11870</v>
      </c>
      <c r="E248">
        <v>14</v>
      </c>
      <c r="F248">
        <v>2505116</v>
      </c>
      <c r="J248" t="s">
        <v>315</v>
      </c>
    </row>
    <row r="249" spans="2:15" x14ac:dyDescent="0.25">
      <c r="B249" t="s">
        <v>975</v>
      </c>
      <c r="C249">
        <v>10520</v>
      </c>
      <c r="D249">
        <v>11892</v>
      </c>
      <c r="E249">
        <v>8</v>
      </c>
      <c r="F249">
        <v>2721990</v>
      </c>
      <c r="J249" t="s">
        <v>316</v>
      </c>
    </row>
    <row r="250" spans="2:15" x14ac:dyDescent="0.25">
      <c r="B250" t="s">
        <v>975</v>
      </c>
      <c r="C250">
        <v>10520</v>
      </c>
      <c r="D250">
        <v>11870</v>
      </c>
      <c r="E250">
        <v>12</v>
      </c>
      <c r="F250">
        <v>2549135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11887</v>
      </c>
      <c r="E251">
        <v>44</v>
      </c>
      <c r="F251">
        <v>2756802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11882</v>
      </c>
      <c r="E252">
        <v>10</v>
      </c>
      <c r="F252">
        <v>2313282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11870</v>
      </c>
      <c r="O252">
        <f>MAX(D248:D252)</f>
        <v>11892</v>
      </c>
    </row>
    <row r="253" spans="2:15" x14ac:dyDescent="0.25">
      <c r="B253" t="s">
        <v>976</v>
      </c>
      <c r="C253">
        <v>9833</v>
      </c>
      <c r="D253">
        <v>10896</v>
      </c>
      <c r="E253">
        <v>15</v>
      </c>
      <c r="F253">
        <v>2807313</v>
      </c>
      <c r="J253" t="s">
        <v>320</v>
      </c>
    </row>
    <row r="254" spans="2:15" x14ac:dyDescent="0.25">
      <c r="B254" t="s">
        <v>976</v>
      </c>
      <c r="C254">
        <v>9833</v>
      </c>
      <c r="D254">
        <v>10872</v>
      </c>
      <c r="E254">
        <v>14</v>
      </c>
      <c r="F254">
        <v>2633708</v>
      </c>
      <c r="J254" t="s">
        <v>321</v>
      </c>
    </row>
    <row r="255" spans="2:15" x14ac:dyDescent="0.25">
      <c r="B255" t="s">
        <v>976</v>
      </c>
      <c r="C255">
        <v>9833</v>
      </c>
      <c r="D255">
        <v>10886</v>
      </c>
      <c r="E255">
        <v>12</v>
      </c>
      <c r="F255">
        <v>2712708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10876</v>
      </c>
      <c r="E256">
        <v>13</v>
      </c>
      <c r="F256">
        <v>2406256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10878</v>
      </c>
      <c r="E257">
        <v>15</v>
      </c>
      <c r="F257">
        <v>2465157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10872</v>
      </c>
      <c r="O257">
        <f>MAX(D253:D257)</f>
        <v>10896</v>
      </c>
    </row>
    <row r="258" spans="2:15" x14ac:dyDescent="0.25">
      <c r="B258" t="s">
        <v>977</v>
      </c>
      <c r="C258">
        <v>11779</v>
      </c>
      <c r="D258">
        <v>12666</v>
      </c>
      <c r="E258">
        <v>18</v>
      </c>
      <c r="F258">
        <v>2253388</v>
      </c>
      <c r="J258" t="s">
        <v>325</v>
      </c>
    </row>
    <row r="259" spans="2:15" x14ac:dyDescent="0.25">
      <c r="B259" t="s">
        <v>977</v>
      </c>
      <c r="C259">
        <v>11779</v>
      </c>
      <c r="D259">
        <v>12675</v>
      </c>
      <c r="E259">
        <v>17</v>
      </c>
      <c r="F259">
        <v>2330137</v>
      </c>
      <c r="J259" t="s">
        <v>326</v>
      </c>
    </row>
    <row r="260" spans="2:15" x14ac:dyDescent="0.25">
      <c r="B260" t="s">
        <v>977</v>
      </c>
      <c r="C260">
        <v>11779</v>
      </c>
      <c r="D260">
        <v>12664</v>
      </c>
      <c r="E260">
        <v>9</v>
      </c>
      <c r="F260">
        <v>2361341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12660</v>
      </c>
      <c r="E261">
        <v>11</v>
      </c>
      <c r="F261">
        <v>2358533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12682</v>
      </c>
      <c r="E262">
        <v>11</v>
      </c>
      <c r="F262">
        <v>2276566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12660</v>
      </c>
      <c r="O262">
        <f>MAX(D258:D262)</f>
        <v>12682</v>
      </c>
    </row>
    <row r="263" spans="2:15" x14ac:dyDescent="0.25">
      <c r="B263" t="s">
        <v>978</v>
      </c>
      <c r="C263">
        <v>10981</v>
      </c>
      <c r="D263">
        <v>12030</v>
      </c>
      <c r="E263">
        <v>9</v>
      </c>
      <c r="F263">
        <v>2798971</v>
      </c>
      <c r="J263" t="s">
        <v>330</v>
      </c>
    </row>
    <row r="264" spans="2:15" x14ac:dyDescent="0.25">
      <c r="B264" t="s">
        <v>978</v>
      </c>
      <c r="C264">
        <v>10981</v>
      </c>
      <c r="D264">
        <v>12019</v>
      </c>
      <c r="E264">
        <v>9</v>
      </c>
      <c r="F264">
        <v>2910030</v>
      </c>
      <c r="J264" t="s">
        <v>331</v>
      </c>
    </row>
    <row r="265" spans="2:15" x14ac:dyDescent="0.25">
      <c r="B265" t="s">
        <v>978</v>
      </c>
      <c r="C265">
        <v>10981</v>
      </c>
      <c r="D265">
        <v>12064</v>
      </c>
      <c r="E265">
        <v>10</v>
      </c>
      <c r="F265">
        <v>2931641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12046</v>
      </c>
      <c r="E266">
        <v>13</v>
      </c>
      <c r="F266">
        <v>2451048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12039</v>
      </c>
      <c r="E267">
        <v>26</v>
      </c>
      <c r="F267">
        <v>2601217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12019</v>
      </c>
      <c r="O267">
        <f>MAX(D263:D267)</f>
        <v>12064</v>
      </c>
    </row>
    <row r="268" spans="2:15" x14ac:dyDescent="0.25">
      <c r="B268" t="s">
        <v>979</v>
      </c>
      <c r="C268">
        <v>10627</v>
      </c>
      <c r="D268">
        <v>11658</v>
      </c>
      <c r="E268">
        <v>11</v>
      </c>
      <c r="F268">
        <v>2180681</v>
      </c>
      <c r="J268" t="s">
        <v>335</v>
      </c>
    </row>
    <row r="269" spans="2:15" x14ac:dyDescent="0.25">
      <c r="B269" t="s">
        <v>979</v>
      </c>
      <c r="C269">
        <v>10627</v>
      </c>
      <c r="D269">
        <v>11632</v>
      </c>
      <c r="E269">
        <v>11</v>
      </c>
      <c r="F269">
        <v>2129660</v>
      </c>
      <c r="J269" t="s">
        <v>336</v>
      </c>
    </row>
    <row r="270" spans="2:15" x14ac:dyDescent="0.25">
      <c r="B270" t="s">
        <v>979</v>
      </c>
      <c r="C270">
        <v>10627</v>
      </c>
      <c r="D270">
        <v>11645</v>
      </c>
      <c r="E270">
        <v>11</v>
      </c>
      <c r="F270">
        <v>2176476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11638</v>
      </c>
      <c r="E271">
        <v>9</v>
      </c>
      <c r="F271">
        <v>2324255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11648</v>
      </c>
      <c r="E272">
        <v>9</v>
      </c>
      <c r="F272">
        <v>2132698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11632</v>
      </c>
      <c r="O272">
        <f>MAX(D268:D272)</f>
        <v>11658</v>
      </c>
    </row>
    <row r="273" spans="2:15" x14ac:dyDescent="0.25">
      <c r="B273" t="s">
        <v>980</v>
      </c>
      <c r="C273">
        <v>9478</v>
      </c>
      <c r="D273">
        <v>11273</v>
      </c>
      <c r="E273">
        <v>9</v>
      </c>
      <c r="F273">
        <v>2289301</v>
      </c>
      <c r="J273" t="s">
        <v>340</v>
      </c>
    </row>
    <row r="274" spans="2:15" x14ac:dyDescent="0.25">
      <c r="B274" t="s">
        <v>980</v>
      </c>
      <c r="C274">
        <v>9478</v>
      </c>
      <c r="D274">
        <v>11240</v>
      </c>
      <c r="E274">
        <v>20</v>
      </c>
      <c r="F274">
        <v>2286402</v>
      </c>
      <c r="J274" t="s">
        <v>341</v>
      </c>
    </row>
    <row r="275" spans="2:15" x14ac:dyDescent="0.25">
      <c r="B275" t="s">
        <v>980</v>
      </c>
      <c r="C275">
        <v>9478</v>
      </c>
      <c r="D275">
        <v>11331</v>
      </c>
      <c r="E275">
        <v>12</v>
      </c>
      <c r="F275">
        <v>2347051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11263</v>
      </c>
      <c r="E276">
        <v>10</v>
      </c>
      <c r="F276">
        <v>2426435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11324</v>
      </c>
      <c r="E277">
        <v>17</v>
      </c>
      <c r="F277">
        <v>2466480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11240</v>
      </c>
      <c r="O277">
        <f>MAX(D273:D277)</f>
        <v>11331</v>
      </c>
    </row>
    <row r="278" spans="2:15" x14ac:dyDescent="0.25">
      <c r="B278" t="s">
        <v>981</v>
      </c>
      <c r="C278">
        <v>10602</v>
      </c>
      <c r="D278">
        <v>11877</v>
      </c>
      <c r="E278">
        <v>27</v>
      </c>
      <c r="F278">
        <v>2067540</v>
      </c>
      <c r="J278" t="s">
        <v>345</v>
      </c>
    </row>
    <row r="279" spans="2:15" x14ac:dyDescent="0.25">
      <c r="B279" t="s">
        <v>981</v>
      </c>
      <c r="C279">
        <v>10602</v>
      </c>
      <c r="D279">
        <v>11911</v>
      </c>
      <c r="E279">
        <v>16</v>
      </c>
      <c r="F279">
        <v>2071922</v>
      </c>
      <c r="J279" t="s">
        <v>346</v>
      </c>
    </row>
    <row r="280" spans="2:15" x14ac:dyDescent="0.25">
      <c r="B280" t="s">
        <v>981</v>
      </c>
      <c r="C280">
        <v>10602</v>
      </c>
      <c r="D280">
        <v>11894</v>
      </c>
      <c r="E280">
        <v>24</v>
      </c>
      <c r="F280">
        <v>2076381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11898</v>
      </c>
      <c r="E281">
        <v>14</v>
      </c>
      <c r="F281">
        <v>2068915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11835</v>
      </c>
      <c r="E282">
        <v>30</v>
      </c>
      <c r="F282">
        <v>2076324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11835</v>
      </c>
      <c r="O282">
        <f>MAX(D278:D282)</f>
        <v>11911</v>
      </c>
    </row>
    <row r="283" spans="2:15" x14ac:dyDescent="0.25">
      <c r="B283" t="s">
        <v>982</v>
      </c>
      <c r="C283">
        <v>12300</v>
      </c>
      <c r="D283">
        <v>13220</v>
      </c>
      <c r="E283">
        <v>12</v>
      </c>
      <c r="F283">
        <v>2285066</v>
      </c>
      <c r="J283" t="s">
        <v>350</v>
      </c>
    </row>
    <row r="284" spans="2:15" x14ac:dyDescent="0.25">
      <c r="B284" t="s">
        <v>982</v>
      </c>
      <c r="C284">
        <v>12300</v>
      </c>
      <c r="D284">
        <v>13217</v>
      </c>
      <c r="E284">
        <v>10</v>
      </c>
      <c r="F284">
        <v>2302070</v>
      </c>
      <c r="J284" t="s">
        <v>351</v>
      </c>
    </row>
    <row r="285" spans="2:15" x14ac:dyDescent="0.25">
      <c r="B285" t="s">
        <v>982</v>
      </c>
      <c r="C285">
        <v>12300</v>
      </c>
      <c r="D285">
        <v>13219</v>
      </c>
      <c r="E285">
        <v>10</v>
      </c>
      <c r="F285">
        <v>2333356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13219</v>
      </c>
      <c r="E286">
        <v>12</v>
      </c>
      <c r="F286">
        <v>2547905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13220</v>
      </c>
      <c r="E287">
        <v>12</v>
      </c>
      <c r="F287">
        <v>2589142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13217</v>
      </c>
      <c r="O287">
        <f>MAX(D283:D287)</f>
        <v>13220</v>
      </c>
    </row>
    <row r="288" spans="2:15" x14ac:dyDescent="0.25">
      <c r="B288" t="s">
        <v>983</v>
      </c>
      <c r="C288">
        <v>10547</v>
      </c>
      <c r="D288">
        <v>11902</v>
      </c>
      <c r="E288">
        <v>9</v>
      </c>
      <c r="F288">
        <v>2760754</v>
      </c>
      <c r="J288" t="s">
        <v>355</v>
      </c>
    </row>
    <row r="289" spans="2:15" x14ac:dyDescent="0.25">
      <c r="B289" t="s">
        <v>983</v>
      </c>
      <c r="C289">
        <v>10547</v>
      </c>
      <c r="D289">
        <v>11881</v>
      </c>
      <c r="E289">
        <v>9</v>
      </c>
      <c r="F289">
        <v>2822672</v>
      </c>
      <c r="J289" t="s">
        <v>356</v>
      </c>
    </row>
    <row r="290" spans="2:15" x14ac:dyDescent="0.25">
      <c r="B290" t="s">
        <v>983</v>
      </c>
      <c r="C290">
        <v>10547</v>
      </c>
      <c r="D290">
        <v>11888</v>
      </c>
      <c r="E290">
        <v>9</v>
      </c>
      <c r="F290">
        <v>2875917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11883</v>
      </c>
      <c r="E291">
        <v>9</v>
      </c>
      <c r="F291">
        <v>2871604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11896</v>
      </c>
      <c r="E292">
        <v>9</v>
      </c>
      <c r="F292">
        <v>2814369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11881</v>
      </c>
      <c r="O292">
        <f>MAX(D288:D292)</f>
        <v>11902</v>
      </c>
    </row>
    <row r="293" spans="2:15" x14ac:dyDescent="0.25">
      <c r="B293" t="s">
        <v>984</v>
      </c>
      <c r="C293">
        <v>10689</v>
      </c>
      <c r="D293">
        <v>12008</v>
      </c>
      <c r="E293">
        <v>23</v>
      </c>
      <c r="F293">
        <v>2615775</v>
      </c>
      <c r="J293" t="s">
        <v>360</v>
      </c>
    </row>
    <row r="294" spans="2:15" x14ac:dyDescent="0.25">
      <c r="B294" t="s">
        <v>984</v>
      </c>
      <c r="C294">
        <v>10689</v>
      </c>
      <c r="D294">
        <v>12025</v>
      </c>
      <c r="E294">
        <v>7</v>
      </c>
      <c r="F294">
        <v>2565313</v>
      </c>
      <c r="J294" t="s">
        <v>361</v>
      </c>
    </row>
    <row r="295" spans="2:15" x14ac:dyDescent="0.25">
      <c r="B295" t="s">
        <v>984</v>
      </c>
      <c r="C295">
        <v>10689</v>
      </c>
      <c r="D295">
        <v>12048</v>
      </c>
      <c r="E295">
        <v>30</v>
      </c>
      <c r="F295">
        <v>2608437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12019</v>
      </c>
      <c r="E296">
        <v>13</v>
      </c>
      <c r="F296">
        <v>2613109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12033</v>
      </c>
      <c r="E297">
        <v>13</v>
      </c>
      <c r="F297">
        <v>2627962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12008</v>
      </c>
      <c r="O297">
        <f>MAX(D293:D297)</f>
        <v>12048</v>
      </c>
    </row>
    <row r="298" spans="2:15" x14ac:dyDescent="0.25">
      <c r="B298" t="s">
        <v>985</v>
      </c>
      <c r="C298">
        <v>9862</v>
      </c>
      <c r="D298">
        <v>11167</v>
      </c>
      <c r="E298">
        <v>7</v>
      </c>
      <c r="F298">
        <v>2758083</v>
      </c>
      <c r="J298" t="s">
        <v>365</v>
      </c>
    </row>
    <row r="299" spans="2:15" x14ac:dyDescent="0.25">
      <c r="B299" t="s">
        <v>985</v>
      </c>
      <c r="C299">
        <v>9862</v>
      </c>
      <c r="D299">
        <v>11175</v>
      </c>
      <c r="E299">
        <v>9</v>
      </c>
      <c r="F299">
        <v>2499502</v>
      </c>
      <c r="J299" t="s">
        <v>366</v>
      </c>
    </row>
    <row r="300" spans="2:15" x14ac:dyDescent="0.25">
      <c r="B300" t="s">
        <v>985</v>
      </c>
      <c r="C300">
        <v>9862</v>
      </c>
      <c r="D300">
        <v>11185</v>
      </c>
      <c r="E300">
        <v>9</v>
      </c>
      <c r="F300">
        <v>2613840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11184</v>
      </c>
      <c r="E301">
        <v>7</v>
      </c>
      <c r="F301">
        <v>2292919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11155</v>
      </c>
      <c r="E302">
        <v>9</v>
      </c>
      <c r="F302">
        <v>2761079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11155</v>
      </c>
      <c r="O302">
        <f>MAX(D298:D302)</f>
        <v>11185</v>
      </c>
    </row>
    <row r="303" spans="2:15" x14ac:dyDescent="0.25">
      <c r="B303" t="s">
        <v>986</v>
      </c>
      <c r="C303">
        <v>12057</v>
      </c>
      <c r="D303">
        <v>12763</v>
      </c>
      <c r="E303">
        <v>7</v>
      </c>
      <c r="F303">
        <v>2631527</v>
      </c>
      <c r="J303" t="s">
        <v>370</v>
      </c>
    </row>
    <row r="304" spans="2:15" x14ac:dyDescent="0.25">
      <c r="B304" t="s">
        <v>986</v>
      </c>
      <c r="C304">
        <v>12057</v>
      </c>
      <c r="D304">
        <v>12760</v>
      </c>
      <c r="E304">
        <v>7</v>
      </c>
      <c r="F304">
        <v>2740600</v>
      </c>
      <c r="J304" t="s">
        <v>371</v>
      </c>
    </row>
    <row r="305" spans="2:15" x14ac:dyDescent="0.25">
      <c r="B305" t="s">
        <v>986</v>
      </c>
      <c r="C305">
        <v>12057</v>
      </c>
      <c r="D305">
        <v>12754</v>
      </c>
      <c r="E305">
        <v>7</v>
      </c>
      <c r="F305">
        <v>2927254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12761</v>
      </c>
      <c r="E306">
        <v>8</v>
      </c>
      <c r="F306">
        <v>2451898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12807</v>
      </c>
      <c r="E307">
        <v>8</v>
      </c>
      <c r="F307">
        <v>2897399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12754</v>
      </c>
      <c r="O307">
        <f>MAX(D303:D307)</f>
        <v>12807</v>
      </c>
    </row>
    <row r="308" spans="2:15" x14ac:dyDescent="0.25">
      <c r="B308" t="s">
        <v>987</v>
      </c>
      <c r="C308">
        <v>12669</v>
      </c>
      <c r="D308">
        <v>13382</v>
      </c>
      <c r="E308">
        <v>13</v>
      </c>
      <c r="F308">
        <v>2180269</v>
      </c>
      <c r="J308" t="s">
        <v>375</v>
      </c>
    </row>
    <row r="309" spans="2:15" x14ac:dyDescent="0.25">
      <c r="B309" t="s">
        <v>987</v>
      </c>
      <c r="C309">
        <v>12669</v>
      </c>
      <c r="D309">
        <v>13372</v>
      </c>
      <c r="E309">
        <v>11</v>
      </c>
      <c r="F309">
        <v>2179072</v>
      </c>
      <c r="J309" t="s">
        <v>376</v>
      </c>
    </row>
    <row r="310" spans="2:15" x14ac:dyDescent="0.25">
      <c r="B310" t="s">
        <v>987</v>
      </c>
      <c r="C310">
        <v>12669</v>
      </c>
      <c r="D310">
        <v>13374</v>
      </c>
      <c r="E310">
        <v>10</v>
      </c>
      <c r="F310">
        <v>2188195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13387</v>
      </c>
      <c r="E311">
        <v>11</v>
      </c>
      <c r="F311">
        <v>2170980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13373</v>
      </c>
      <c r="E312">
        <v>9</v>
      </c>
      <c r="F312">
        <v>2242631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13372</v>
      </c>
      <c r="O312">
        <f>MAX(D308:D312)</f>
        <v>13387</v>
      </c>
    </row>
    <row r="313" spans="2:15" x14ac:dyDescent="0.25">
      <c r="B313" t="s">
        <v>988</v>
      </c>
      <c r="C313">
        <v>11658</v>
      </c>
      <c r="D313">
        <v>12928</v>
      </c>
      <c r="E313">
        <v>6</v>
      </c>
      <c r="F313">
        <v>2917981</v>
      </c>
      <c r="J313" t="s">
        <v>380</v>
      </c>
    </row>
    <row r="314" spans="2:15" x14ac:dyDescent="0.25">
      <c r="B314" t="s">
        <v>988</v>
      </c>
      <c r="C314">
        <v>11658</v>
      </c>
      <c r="D314">
        <v>12933</v>
      </c>
      <c r="E314">
        <v>9</v>
      </c>
      <c r="F314">
        <v>2639858</v>
      </c>
      <c r="J314" t="s">
        <v>381</v>
      </c>
    </row>
    <row r="315" spans="2:15" x14ac:dyDescent="0.25">
      <c r="B315" t="s">
        <v>988</v>
      </c>
      <c r="C315">
        <v>11658</v>
      </c>
      <c r="D315">
        <v>12948</v>
      </c>
      <c r="E315">
        <v>13</v>
      </c>
      <c r="F315">
        <v>2848292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12933</v>
      </c>
      <c r="E316">
        <v>6</v>
      </c>
      <c r="F316">
        <v>2837041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12919</v>
      </c>
      <c r="E317">
        <v>7</v>
      </c>
      <c r="F317">
        <v>2824075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12919</v>
      </c>
      <c r="O317">
        <f>MAX(D313:D317)</f>
        <v>12948</v>
      </c>
    </row>
    <row r="318" spans="2:15" x14ac:dyDescent="0.25">
      <c r="B318" t="s">
        <v>989</v>
      </c>
      <c r="C318">
        <v>11642</v>
      </c>
      <c r="D318">
        <v>12459</v>
      </c>
      <c r="E318">
        <v>12</v>
      </c>
      <c r="F318">
        <v>2592960</v>
      </c>
      <c r="J318" t="s">
        <v>385</v>
      </c>
    </row>
    <row r="319" spans="2:15" x14ac:dyDescent="0.25">
      <c r="B319" t="s">
        <v>989</v>
      </c>
      <c r="C319">
        <v>11642</v>
      </c>
      <c r="D319">
        <v>12431</v>
      </c>
      <c r="E319">
        <v>10</v>
      </c>
      <c r="F319">
        <v>2658450</v>
      </c>
      <c r="J319" t="s">
        <v>386</v>
      </c>
    </row>
    <row r="320" spans="2:15" x14ac:dyDescent="0.25">
      <c r="B320" t="s">
        <v>989</v>
      </c>
      <c r="C320">
        <v>11642</v>
      </c>
      <c r="D320">
        <v>12445</v>
      </c>
      <c r="E320">
        <v>9</v>
      </c>
      <c r="F320">
        <v>2935927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12450</v>
      </c>
      <c r="E321">
        <v>8</v>
      </c>
      <c r="F321">
        <v>2922015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12452</v>
      </c>
      <c r="E322">
        <v>12</v>
      </c>
      <c r="F322">
        <v>2781652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12431</v>
      </c>
      <c r="O322">
        <f>MAX(D318:D322)</f>
        <v>12459</v>
      </c>
    </row>
    <row r="323" spans="2:15" x14ac:dyDescent="0.25">
      <c r="B323" t="s">
        <v>990</v>
      </c>
      <c r="C323">
        <v>14011</v>
      </c>
      <c r="D323">
        <v>14635</v>
      </c>
      <c r="E323">
        <v>10</v>
      </c>
      <c r="F323">
        <v>2933228</v>
      </c>
      <c r="J323" t="s">
        <v>390</v>
      </c>
    </row>
    <row r="324" spans="2:15" x14ac:dyDescent="0.25">
      <c r="B324" t="s">
        <v>990</v>
      </c>
      <c r="C324">
        <v>14011</v>
      </c>
      <c r="D324">
        <v>14639</v>
      </c>
      <c r="E324">
        <v>9</v>
      </c>
      <c r="F324">
        <v>3267512</v>
      </c>
      <c r="J324" t="s">
        <v>391</v>
      </c>
    </row>
    <row r="325" spans="2:15" x14ac:dyDescent="0.25">
      <c r="B325" t="s">
        <v>990</v>
      </c>
      <c r="C325">
        <v>14011</v>
      </c>
      <c r="D325">
        <v>14620</v>
      </c>
      <c r="E325">
        <v>9</v>
      </c>
      <c r="F325">
        <v>3301748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14629</v>
      </c>
      <c r="E326">
        <v>8</v>
      </c>
      <c r="F326">
        <v>3307671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14620</v>
      </c>
      <c r="E327">
        <v>10</v>
      </c>
      <c r="F327">
        <v>2959552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14620</v>
      </c>
      <c r="O327">
        <f>MAX(D323:D327)</f>
        <v>14639</v>
      </c>
    </row>
    <row r="328" spans="2:15" x14ac:dyDescent="0.25">
      <c r="B328" t="s">
        <v>991</v>
      </c>
      <c r="C328">
        <v>13026</v>
      </c>
      <c r="D328">
        <v>13854</v>
      </c>
      <c r="E328">
        <v>10</v>
      </c>
      <c r="F328">
        <v>2358933</v>
      </c>
      <c r="J328" t="s">
        <v>395</v>
      </c>
    </row>
    <row r="329" spans="2:15" x14ac:dyDescent="0.25">
      <c r="B329" t="s">
        <v>991</v>
      </c>
      <c r="C329">
        <v>13026</v>
      </c>
      <c r="D329">
        <v>13852</v>
      </c>
      <c r="E329">
        <v>10</v>
      </c>
      <c r="F329">
        <v>2283262</v>
      </c>
      <c r="J329" t="s">
        <v>396</v>
      </c>
    </row>
    <row r="330" spans="2:15" x14ac:dyDescent="0.25">
      <c r="B330" t="s">
        <v>991</v>
      </c>
      <c r="C330">
        <v>13026</v>
      </c>
      <c r="D330">
        <v>13850</v>
      </c>
      <c r="E330">
        <v>10</v>
      </c>
      <c r="F330">
        <v>2510559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13838</v>
      </c>
      <c r="E331">
        <v>10</v>
      </c>
      <c r="F331">
        <v>2353997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13855</v>
      </c>
      <c r="E332">
        <v>10</v>
      </c>
      <c r="F332">
        <v>2517740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13838</v>
      </c>
      <c r="O332">
        <f>MAX(D328:D332)</f>
        <v>13855</v>
      </c>
    </row>
    <row r="333" spans="2:15" x14ac:dyDescent="0.25">
      <c r="B333" t="s">
        <v>992</v>
      </c>
      <c r="C333">
        <v>13821</v>
      </c>
      <c r="D333">
        <v>14538</v>
      </c>
      <c r="E333">
        <v>12</v>
      </c>
      <c r="F333">
        <v>2394244</v>
      </c>
      <c r="J333" t="s">
        <v>400</v>
      </c>
    </row>
    <row r="334" spans="2:15" x14ac:dyDescent="0.25">
      <c r="B334" t="s">
        <v>992</v>
      </c>
      <c r="C334">
        <v>13821</v>
      </c>
      <c r="D334">
        <v>14552</v>
      </c>
      <c r="E334">
        <v>12</v>
      </c>
      <c r="F334">
        <v>2416614</v>
      </c>
      <c r="J334" t="s">
        <v>401</v>
      </c>
    </row>
    <row r="335" spans="2:15" x14ac:dyDescent="0.25">
      <c r="B335" t="s">
        <v>992</v>
      </c>
      <c r="C335">
        <v>13821</v>
      </c>
      <c r="D335">
        <v>14541</v>
      </c>
      <c r="E335">
        <v>10</v>
      </c>
      <c r="F335">
        <v>2510751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14517</v>
      </c>
      <c r="E336">
        <v>11</v>
      </c>
      <c r="F336">
        <v>2447167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14543</v>
      </c>
      <c r="E337">
        <v>12</v>
      </c>
      <c r="F337">
        <v>2502966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14517</v>
      </c>
      <c r="O337">
        <f>MAX(D333:D337)</f>
        <v>14552</v>
      </c>
    </row>
    <row r="338" spans="2:15" x14ac:dyDescent="0.25">
      <c r="B338" t="s">
        <v>993</v>
      </c>
      <c r="C338">
        <v>10407</v>
      </c>
      <c r="D338">
        <v>11375</v>
      </c>
      <c r="E338">
        <v>15</v>
      </c>
      <c r="F338">
        <v>2639075</v>
      </c>
      <c r="J338" t="s">
        <v>405</v>
      </c>
    </row>
    <row r="339" spans="2:15" x14ac:dyDescent="0.25">
      <c r="B339" t="s">
        <v>993</v>
      </c>
      <c r="C339">
        <v>10407</v>
      </c>
      <c r="D339">
        <v>11391</v>
      </c>
      <c r="E339">
        <v>13</v>
      </c>
      <c r="F339">
        <v>2368551</v>
      </c>
      <c r="J339" t="s">
        <v>406</v>
      </c>
    </row>
    <row r="340" spans="2:15" x14ac:dyDescent="0.25">
      <c r="B340" t="s">
        <v>993</v>
      </c>
      <c r="C340">
        <v>10407</v>
      </c>
      <c r="D340">
        <v>11369</v>
      </c>
      <c r="E340">
        <v>13</v>
      </c>
      <c r="F340">
        <v>2477289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11393</v>
      </c>
      <c r="E341">
        <v>15</v>
      </c>
      <c r="F341">
        <v>2684595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11394</v>
      </c>
      <c r="E342">
        <v>12</v>
      </c>
      <c r="F342">
        <v>2796175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11369</v>
      </c>
      <c r="O342">
        <f>MAX(D338:D342)</f>
        <v>11394</v>
      </c>
    </row>
    <row r="343" spans="2:15" x14ac:dyDescent="0.25">
      <c r="B343" t="s">
        <v>994</v>
      </c>
      <c r="C343">
        <v>12299</v>
      </c>
      <c r="D343">
        <v>12952</v>
      </c>
      <c r="E343">
        <v>9</v>
      </c>
      <c r="F343">
        <v>3121152</v>
      </c>
      <c r="J343" t="s">
        <v>410</v>
      </c>
    </row>
    <row r="344" spans="2:15" x14ac:dyDescent="0.25">
      <c r="B344" t="s">
        <v>994</v>
      </c>
      <c r="C344">
        <v>12299</v>
      </c>
      <c r="D344">
        <v>12976</v>
      </c>
      <c r="E344">
        <v>11</v>
      </c>
      <c r="F344">
        <v>2582970</v>
      </c>
      <c r="J344" t="s">
        <v>411</v>
      </c>
    </row>
    <row r="345" spans="2:15" x14ac:dyDescent="0.25">
      <c r="B345" t="s">
        <v>994</v>
      </c>
      <c r="C345">
        <v>12299</v>
      </c>
      <c r="D345">
        <v>12948</v>
      </c>
      <c r="E345">
        <v>9</v>
      </c>
      <c r="F345">
        <v>2920236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12975</v>
      </c>
      <c r="E346">
        <v>14</v>
      </c>
      <c r="F346">
        <v>2936594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12955</v>
      </c>
      <c r="E347">
        <v>8</v>
      </c>
      <c r="F347">
        <v>2522130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12948</v>
      </c>
      <c r="O347">
        <f>MAX(D343:D347)</f>
        <v>12976</v>
      </c>
    </row>
    <row r="348" spans="2:15" x14ac:dyDescent="0.25">
      <c r="B348" t="s">
        <v>995</v>
      </c>
      <c r="C348">
        <v>11347</v>
      </c>
      <c r="D348">
        <v>12202</v>
      </c>
      <c r="E348">
        <v>10</v>
      </c>
      <c r="F348">
        <v>2490454</v>
      </c>
      <c r="J348" t="s">
        <v>415</v>
      </c>
    </row>
    <row r="349" spans="2:15" x14ac:dyDescent="0.25">
      <c r="B349" t="s">
        <v>995</v>
      </c>
      <c r="C349">
        <v>11347</v>
      </c>
      <c r="D349">
        <v>12248</v>
      </c>
      <c r="E349">
        <v>10</v>
      </c>
      <c r="F349">
        <v>2372040</v>
      </c>
      <c r="J349" t="s">
        <v>416</v>
      </c>
    </row>
    <row r="350" spans="2:15" x14ac:dyDescent="0.25">
      <c r="B350" t="s">
        <v>995</v>
      </c>
      <c r="C350">
        <v>11347</v>
      </c>
      <c r="D350">
        <v>12214</v>
      </c>
      <c r="E350">
        <v>10</v>
      </c>
      <c r="F350">
        <v>2375415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12215</v>
      </c>
      <c r="E351">
        <v>10</v>
      </c>
      <c r="F351">
        <v>2420655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12213</v>
      </c>
      <c r="E352">
        <v>10</v>
      </c>
      <c r="F352">
        <v>2589193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12202</v>
      </c>
      <c r="O352">
        <f>MAX(D348:D352)</f>
        <v>12248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H9" sqref="H9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9110</v>
      </c>
      <c r="E3">
        <v>19</v>
      </c>
      <c r="F3">
        <v>2264310</v>
      </c>
      <c r="J3" t="s">
        <v>70</v>
      </c>
    </row>
    <row r="4" spans="2:15" x14ac:dyDescent="0.25">
      <c r="B4" t="s">
        <v>926</v>
      </c>
      <c r="C4">
        <v>7297</v>
      </c>
      <c r="D4">
        <v>9083</v>
      </c>
      <c r="E4">
        <v>9</v>
      </c>
      <c r="F4">
        <v>2255038</v>
      </c>
      <c r="J4" t="s">
        <v>71</v>
      </c>
    </row>
    <row r="5" spans="2:15" x14ac:dyDescent="0.25">
      <c r="B5" t="s">
        <v>926</v>
      </c>
      <c r="C5">
        <v>7297</v>
      </c>
      <c r="D5">
        <v>9078</v>
      </c>
      <c r="E5">
        <v>19</v>
      </c>
      <c r="F5">
        <v>2331261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9103</v>
      </c>
      <c r="E6">
        <v>20</v>
      </c>
      <c r="F6">
        <v>2263213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9087</v>
      </c>
      <c r="E7">
        <v>9</v>
      </c>
      <c r="F7">
        <v>2270001</v>
      </c>
      <c r="J7" t="s">
        <v>74</v>
      </c>
      <c r="L7">
        <f>MIN(B3:B7)</f>
        <v>0</v>
      </c>
      <c r="M7">
        <f>MAX(C3:C7)</f>
        <v>7297</v>
      </c>
      <c r="N7">
        <f>MIN(D3:D7)</f>
        <v>9078</v>
      </c>
      <c r="O7">
        <f>MAX(D3:D7)</f>
        <v>9110</v>
      </c>
    </row>
    <row r="8" spans="2:15" x14ac:dyDescent="0.25">
      <c r="B8" t="s">
        <v>927</v>
      </c>
      <c r="C8">
        <v>4571</v>
      </c>
      <c r="D8">
        <v>9533</v>
      </c>
      <c r="E8">
        <v>53</v>
      </c>
      <c r="F8">
        <v>2445873</v>
      </c>
      <c r="J8" t="s">
        <v>75</v>
      </c>
    </row>
    <row r="9" spans="2:15" x14ac:dyDescent="0.25">
      <c r="B9" t="s">
        <v>927</v>
      </c>
      <c r="C9">
        <v>4571</v>
      </c>
      <c r="D9">
        <v>9546</v>
      </c>
      <c r="E9">
        <v>44</v>
      </c>
      <c r="F9">
        <v>2356048</v>
      </c>
      <c r="J9" t="s">
        <v>76</v>
      </c>
    </row>
    <row r="10" spans="2:15" x14ac:dyDescent="0.25">
      <c r="B10" t="s">
        <v>927</v>
      </c>
      <c r="C10">
        <v>4571</v>
      </c>
      <c r="D10">
        <v>9517</v>
      </c>
      <c r="E10">
        <v>53</v>
      </c>
      <c r="F10">
        <v>2457209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9518</v>
      </c>
      <c r="E11">
        <v>60</v>
      </c>
      <c r="F11">
        <v>2459886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9633</v>
      </c>
      <c r="E12">
        <v>43</v>
      </c>
      <c r="F12">
        <v>2175000</v>
      </c>
      <c r="J12" t="s">
        <v>79</v>
      </c>
      <c r="L12">
        <f>MIN(B8:B12)</f>
        <v>0</v>
      </c>
      <c r="M12">
        <f>MAX(C8:C12)</f>
        <v>4571</v>
      </c>
      <c r="N12">
        <f>MIN(D8:D12)</f>
        <v>9517</v>
      </c>
      <c r="O12">
        <f>MAX(D8:D12)</f>
        <v>9633</v>
      </c>
    </row>
    <row r="13" spans="2:15" x14ac:dyDescent="0.25">
      <c r="B13" t="s">
        <v>928</v>
      </c>
      <c r="C13">
        <v>7716</v>
      </c>
      <c r="D13">
        <v>9702</v>
      </c>
      <c r="E13">
        <v>15</v>
      </c>
      <c r="F13">
        <v>2507740</v>
      </c>
      <c r="J13" t="s">
        <v>80</v>
      </c>
    </row>
    <row r="14" spans="2:15" x14ac:dyDescent="0.25">
      <c r="B14" t="s">
        <v>928</v>
      </c>
      <c r="C14">
        <v>7716</v>
      </c>
      <c r="D14">
        <v>9709</v>
      </c>
      <c r="E14">
        <v>13</v>
      </c>
      <c r="F14">
        <v>2517709</v>
      </c>
      <c r="J14" t="s">
        <v>81</v>
      </c>
    </row>
    <row r="15" spans="2:15" x14ac:dyDescent="0.25">
      <c r="B15" t="s">
        <v>928</v>
      </c>
      <c r="C15">
        <v>7716</v>
      </c>
      <c r="D15">
        <v>9709</v>
      </c>
      <c r="E15">
        <v>11</v>
      </c>
      <c r="F15">
        <v>2503749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9714</v>
      </c>
      <c r="E16">
        <v>18</v>
      </c>
      <c r="F16">
        <v>2344585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9713</v>
      </c>
      <c r="E17">
        <v>11</v>
      </c>
      <c r="F17">
        <v>2483985</v>
      </c>
      <c r="J17" t="s">
        <v>84</v>
      </c>
      <c r="L17">
        <f>MIN(B13:B17)</f>
        <v>0</v>
      </c>
      <c r="M17">
        <f>MAX(C13:C17)</f>
        <v>7716</v>
      </c>
      <c r="N17">
        <f>MIN(D13:D17)</f>
        <v>9702</v>
      </c>
      <c r="O17">
        <f>MAX(D13:D17)</f>
        <v>9714</v>
      </c>
    </row>
    <row r="18" spans="2:15" x14ac:dyDescent="0.25">
      <c r="B18" t="s">
        <v>929</v>
      </c>
      <c r="C18">
        <v>4073</v>
      </c>
      <c r="D18">
        <v>9690</v>
      </c>
      <c r="E18">
        <v>61</v>
      </c>
      <c r="F18">
        <v>2242886</v>
      </c>
      <c r="J18" t="s">
        <v>85</v>
      </c>
    </row>
    <row r="19" spans="2:15" x14ac:dyDescent="0.25">
      <c r="B19" t="s">
        <v>929</v>
      </c>
      <c r="C19">
        <v>4073</v>
      </c>
      <c r="D19">
        <v>9693</v>
      </c>
      <c r="E19">
        <v>57</v>
      </c>
      <c r="F19">
        <v>2415082</v>
      </c>
      <c r="J19" t="s">
        <v>86</v>
      </c>
    </row>
    <row r="20" spans="2:15" x14ac:dyDescent="0.25">
      <c r="B20" t="s">
        <v>929</v>
      </c>
      <c r="C20">
        <v>4073</v>
      </c>
      <c r="D20">
        <v>9661</v>
      </c>
      <c r="E20">
        <v>52</v>
      </c>
      <c r="F20">
        <v>2493391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9693</v>
      </c>
      <c r="E21">
        <v>47</v>
      </c>
      <c r="F21">
        <v>2325158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9630</v>
      </c>
      <c r="E22">
        <v>54</v>
      </c>
      <c r="F22">
        <v>2414853</v>
      </c>
      <c r="J22" t="s">
        <v>89</v>
      </c>
      <c r="L22">
        <f>MIN(B18:B22)</f>
        <v>0</v>
      </c>
      <c r="M22">
        <f>MAX(C18:C22)</f>
        <v>4073</v>
      </c>
      <c r="N22">
        <f>MIN(D18:D22)</f>
        <v>9630</v>
      </c>
      <c r="O22">
        <f>MAX(D18:D22)</f>
        <v>9693</v>
      </c>
    </row>
    <row r="23" spans="2:15" x14ac:dyDescent="0.25">
      <c r="B23" t="s">
        <v>930</v>
      </c>
      <c r="C23">
        <v>6071</v>
      </c>
      <c r="D23">
        <v>8643</v>
      </c>
      <c r="E23">
        <v>13</v>
      </c>
      <c r="F23">
        <v>2398512</v>
      </c>
      <c r="J23" t="s">
        <v>90</v>
      </c>
    </row>
    <row r="24" spans="2:15" x14ac:dyDescent="0.25">
      <c r="B24" t="s">
        <v>930</v>
      </c>
      <c r="C24">
        <v>6071</v>
      </c>
      <c r="D24">
        <v>8595</v>
      </c>
      <c r="E24">
        <v>41</v>
      </c>
      <c r="F24">
        <v>2324402</v>
      </c>
      <c r="J24" t="s">
        <v>91</v>
      </c>
    </row>
    <row r="25" spans="2:15" x14ac:dyDescent="0.25">
      <c r="B25" t="s">
        <v>930</v>
      </c>
      <c r="C25">
        <v>6071</v>
      </c>
      <c r="D25">
        <v>8624</v>
      </c>
      <c r="E25">
        <v>13</v>
      </c>
      <c r="F25">
        <v>2398773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8604</v>
      </c>
      <c r="E26">
        <v>13</v>
      </c>
      <c r="F26">
        <v>2404596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8619</v>
      </c>
      <c r="E27">
        <v>18</v>
      </c>
      <c r="F27">
        <v>2407748</v>
      </c>
      <c r="J27" t="s">
        <v>94</v>
      </c>
      <c r="L27">
        <f>MIN(B23:B27)</f>
        <v>0</v>
      </c>
      <c r="M27">
        <f>MAX(C23:C27)</f>
        <v>6071</v>
      </c>
      <c r="N27">
        <f>MIN(D23:D27)</f>
        <v>8595</v>
      </c>
      <c r="O27">
        <f>MAX(D23:D27)</f>
        <v>8643</v>
      </c>
    </row>
    <row r="28" spans="2:15" x14ac:dyDescent="0.25">
      <c r="B28" t="s">
        <v>931</v>
      </c>
      <c r="C28">
        <v>6009</v>
      </c>
      <c r="D28">
        <v>7766</v>
      </c>
      <c r="E28">
        <v>50</v>
      </c>
      <c r="F28">
        <v>2367355</v>
      </c>
      <c r="J28" t="s">
        <v>95</v>
      </c>
    </row>
    <row r="29" spans="2:15" x14ac:dyDescent="0.25">
      <c r="B29" t="s">
        <v>931</v>
      </c>
      <c r="C29">
        <v>6009</v>
      </c>
      <c r="D29">
        <v>7769</v>
      </c>
      <c r="E29">
        <v>21</v>
      </c>
      <c r="F29">
        <v>2352861</v>
      </c>
      <c r="J29" t="s">
        <v>96</v>
      </c>
    </row>
    <row r="30" spans="2:15" x14ac:dyDescent="0.25">
      <c r="B30" t="s">
        <v>931</v>
      </c>
      <c r="C30">
        <v>6009</v>
      </c>
      <c r="D30">
        <v>7741</v>
      </c>
      <c r="E30">
        <v>13</v>
      </c>
      <c r="F30">
        <v>2201751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7738</v>
      </c>
      <c r="E31">
        <v>17</v>
      </c>
      <c r="F31">
        <v>2363740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7766</v>
      </c>
      <c r="E32">
        <v>15</v>
      </c>
      <c r="F32">
        <v>2288282</v>
      </c>
      <c r="J32" t="s">
        <v>99</v>
      </c>
      <c r="L32">
        <f>MIN(B28:B32)</f>
        <v>0</v>
      </c>
      <c r="M32">
        <f>MAX(C28:C32)</f>
        <v>6009</v>
      </c>
      <c r="N32">
        <f>MIN(D28:D32)</f>
        <v>7738</v>
      </c>
      <c r="O32">
        <f>MAX(D28:D32)</f>
        <v>7769</v>
      </c>
    </row>
    <row r="33" spans="2:15" x14ac:dyDescent="0.25">
      <c r="B33" t="s">
        <v>932</v>
      </c>
      <c r="C33">
        <v>5467</v>
      </c>
      <c r="D33">
        <v>10405</v>
      </c>
      <c r="E33">
        <v>51</v>
      </c>
      <c r="F33">
        <v>2343146</v>
      </c>
      <c r="J33" t="s">
        <v>100</v>
      </c>
    </row>
    <row r="34" spans="2:15" x14ac:dyDescent="0.25">
      <c r="B34" t="s">
        <v>932</v>
      </c>
      <c r="C34">
        <v>5467</v>
      </c>
      <c r="D34">
        <v>10383</v>
      </c>
      <c r="E34">
        <v>58</v>
      </c>
      <c r="F34">
        <v>2160290</v>
      </c>
      <c r="J34" t="s">
        <v>101</v>
      </c>
    </row>
    <row r="35" spans="2:15" x14ac:dyDescent="0.25">
      <c r="B35" t="s">
        <v>932</v>
      </c>
      <c r="C35">
        <v>5467</v>
      </c>
      <c r="D35">
        <v>10457</v>
      </c>
      <c r="E35">
        <v>53</v>
      </c>
      <c r="F35">
        <v>2366064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10372</v>
      </c>
      <c r="E36">
        <v>52</v>
      </c>
      <c r="F36">
        <v>2450232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10374</v>
      </c>
      <c r="E37">
        <v>52</v>
      </c>
      <c r="F37">
        <v>2435769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10372</v>
      </c>
      <c r="O37">
        <f>MAX(D33:D37)</f>
        <v>10457</v>
      </c>
    </row>
    <row r="38" spans="2:15" x14ac:dyDescent="0.25">
      <c r="B38" t="s">
        <v>933</v>
      </c>
      <c r="C38">
        <v>3870</v>
      </c>
      <c r="D38">
        <v>10615</v>
      </c>
      <c r="E38">
        <v>51</v>
      </c>
      <c r="F38">
        <v>2288050</v>
      </c>
      <c r="J38" t="s">
        <v>105</v>
      </c>
    </row>
    <row r="39" spans="2:15" x14ac:dyDescent="0.25">
      <c r="B39" t="s">
        <v>933</v>
      </c>
      <c r="C39">
        <v>3870</v>
      </c>
      <c r="D39">
        <v>10831</v>
      </c>
      <c r="E39">
        <v>51</v>
      </c>
      <c r="F39">
        <v>2574444</v>
      </c>
      <c r="J39" t="s">
        <v>106</v>
      </c>
    </row>
    <row r="40" spans="2:15" x14ac:dyDescent="0.25">
      <c r="B40" t="s">
        <v>933</v>
      </c>
      <c r="C40">
        <v>3870</v>
      </c>
      <c r="D40">
        <v>10601</v>
      </c>
      <c r="E40">
        <v>58</v>
      </c>
      <c r="F40">
        <v>2471400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10711</v>
      </c>
      <c r="E41">
        <v>58</v>
      </c>
      <c r="F41">
        <v>2382207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10239</v>
      </c>
      <c r="E42">
        <v>55</v>
      </c>
      <c r="F42">
        <v>2477774</v>
      </c>
      <c r="J42" t="s">
        <v>109</v>
      </c>
      <c r="L42">
        <f>MIN(B38:B42)</f>
        <v>0</v>
      </c>
      <c r="M42">
        <f>MAX(C38:C42)</f>
        <v>3870</v>
      </c>
      <c r="N42">
        <f>MIN(D38:D42)</f>
        <v>10239</v>
      </c>
      <c r="O42">
        <f>MAX(D38:D42)</f>
        <v>10831</v>
      </c>
    </row>
    <row r="43" spans="2:15" x14ac:dyDescent="0.25">
      <c r="B43" t="s">
        <v>934</v>
      </c>
      <c r="C43">
        <v>8781</v>
      </c>
      <c r="D43">
        <v>10331</v>
      </c>
      <c r="E43">
        <v>53</v>
      </c>
      <c r="F43">
        <v>2485394</v>
      </c>
      <c r="J43" t="s">
        <v>110</v>
      </c>
    </row>
    <row r="44" spans="2:15" x14ac:dyDescent="0.25">
      <c r="B44" t="s">
        <v>934</v>
      </c>
      <c r="C44">
        <v>8781</v>
      </c>
      <c r="D44">
        <v>10302</v>
      </c>
      <c r="E44">
        <v>20</v>
      </c>
      <c r="F44">
        <v>2526436</v>
      </c>
      <c r="J44" t="s">
        <v>111</v>
      </c>
    </row>
    <row r="45" spans="2:15" x14ac:dyDescent="0.25">
      <c r="B45" t="s">
        <v>934</v>
      </c>
      <c r="C45">
        <v>8781</v>
      </c>
      <c r="D45">
        <v>10310</v>
      </c>
      <c r="E45">
        <v>24</v>
      </c>
      <c r="F45">
        <v>2594182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10310</v>
      </c>
      <c r="E46">
        <v>24</v>
      </c>
      <c r="F46">
        <v>2632750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10303</v>
      </c>
      <c r="E47">
        <v>20</v>
      </c>
      <c r="F47">
        <v>2547141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10302</v>
      </c>
      <c r="O47">
        <f>MAX(D43:D47)</f>
        <v>10331</v>
      </c>
    </row>
    <row r="48" spans="2:15" x14ac:dyDescent="0.25">
      <c r="B48" t="s">
        <v>935</v>
      </c>
      <c r="C48">
        <v>3708</v>
      </c>
      <c r="D48">
        <v>11969</v>
      </c>
      <c r="E48">
        <v>60</v>
      </c>
      <c r="F48">
        <v>2248727</v>
      </c>
      <c r="J48" t="s">
        <v>115</v>
      </c>
    </row>
    <row r="49" spans="2:15" x14ac:dyDescent="0.25">
      <c r="B49" t="s">
        <v>935</v>
      </c>
      <c r="C49">
        <v>3708</v>
      </c>
      <c r="D49">
        <v>12169</v>
      </c>
      <c r="E49">
        <v>62</v>
      </c>
      <c r="F49">
        <v>2347357</v>
      </c>
      <c r="J49" t="s">
        <v>116</v>
      </c>
    </row>
    <row r="50" spans="2:15" x14ac:dyDescent="0.25">
      <c r="B50" t="s">
        <v>935</v>
      </c>
      <c r="C50">
        <v>3708</v>
      </c>
      <c r="D50">
        <v>11965</v>
      </c>
      <c r="E50">
        <v>61</v>
      </c>
      <c r="F50">
        <v>2252088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11858</v>
      </c>
      <c r="E51">
        <v>60</v>
      </c>
      <c r="F51">
        <v>2156462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11897</v>
      </c>
      <c r="E52">
        <v>59</v>
      </c>
      <c r="F52">
        <v>2338787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11858</v>
      </c>
      <c r="O52">
        <f>MAX(D48:D52)</f>
        <v>12169</v>
      </c>
    </row>
    <row r="53" spans="2:15" x14ac:dyDescent="0.25">
      <c r="B53" t="s">
        <v>936</v>
      </c>
      <c r="C53">
        <v>7254</v>
      </c>
      <c r="D53">
        <v>9155</v>
      </c>
      <c r="E53">
        <v>36</v>
      </c>
      <c r="F53">
        <v>2225634</v>
      </c>
      <c r="J53" t="s">
        <v>120</v>
      </c>
    </row>
    <row r="54" spans="2:15" x14ac:dyDescent="0.25">
      <c r="B54" t="s">
        <v>936</v>
      </c>
      <c r="C54">
        <v>7254</v>
      </c>
      <c r="D54">
        <v>9055</v>
      </c>
      <c r="E54">
        <v>27</v>
      </c>
      <c r="F54">
        <v>2226849</v>
      </c>
      <c r="J54" t="s">
        <v>121</v>
      </c>
    </row>
    <row r="55" spans="2:15" x14ac:dyDescent="0.25">
      <c r="B55" t="s">
        <v>936</v>
      </c>
      <c r="C55">
        <v>7254</v>
      </c>
      <c r="D55">
        <v>9115</v>
      </c>
      <c r="E55">
        <v>17</v>
      </c>
      <c r="F55">
        <v>2211809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9133</v>
      </c>
      <c r="E56">
        <v>26</v>
      </c>
      <c r="F56">
        <v>2219769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9040</v>
      </c>
      <c r="E57">
        <v>22</v>
      </c>
      <c r="F57">
        <v>2228321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9040</v>
      </c>
      <c r="O57">
        <f>MAX(D53:D57)</f>
        <v>9155</v>
      </c>
    </row>
    <row r="58" spans="2:15" x14ac:dyDescent="0.25">
      <c r="B58" t="s">
        <v>937</v>
      </c>
      <c r="C58">
        <v>8331</v>
      </c>
      <c r="D58">
        <v>10477</v>
      </c>
      <c r="E58">
        <v>22</v>
      </c>
      <c r="F58">
        <v>2621665</v>
      </c>
      <c r="J58" t="s">
        <v>125</v>
      </c>
    </row>
    <row r="59" spans="2:15" x14ac:dyDescent="0.25">
      <c r="B59" t="s">
        <v>937</v>
      </c>
      <c r="C59">
        <v>8331</v>
      </c>
      <c r="D59">
        <v>10481</v>
      </c>
      <c r="E59">
        <v>20</v>
      </c>
      <c r="F59">
        <v>2546273</v>
      </c>
      <c r="J59" t="s">
        <v>126</v>
      </c>
    </row>
    <row r="60" spans="2:15" x14ac:dyDescent="0.25">
      <c r="B60" t="s">
        <v>937</v>
      </c>
      <c r="C60">
        <v>8331</v>
      </c>
      <c r="D60">
        <v>10478</v>
      </c>
      <c r="E60">
        <v>48</v>
      </c>
      <c r="F60">
        <v>2553860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10483</v>
      </c>
      <c r="E61">
        <v>55</v>
      </c>
      <c r="F61">
        <v>2558032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10477</v>
      </c>
      <c r="E62">
        <v>26</v>
      </c>
      <c r="F62">
        <v>2612066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10477</v>
      </c>
      <c r="O62">
        <f>MAX(D58:D62)</f>
        <v>10483</v>
      </c>
    </row>
    <row r="63" spans="2:15" x14ac:dyDescent="0.25">
      <c r="B63" t="s">
        <v>938</v>
      </c>
      <c r="C63">
        <v>5850</v>
      </c>
      <c r="D63">
        <v>8449</v>
      </c>
      <c r="E63">
        <v>20</v>
      </c>
      <c r="F63">
        <v>2383429</v>
      </c>
      <c r="J63" t="s">
        <v>130</v>
      </c>
    </row>
    <row r="64" spans="2:15" x14ac:dyDescent="0.25">
      <c r="B64" t="s">
        <v>938</v>
      </c>
      <c r="C64">
        <v>5850</v>
      </c>
      <c r="D64">
        <v>8514</v>
      </c>
      <c r="E64">
        <v>24</v>
      </c>
      <c r="F64">
        <v>2375251</v>
      </c>
      <c r="J64" t="s">
        <v>131</v>
      </c>
    </row>
    <row r="65" spans="2:15" x14ac:dyDescent="0.25">
      <c r="B65" t="s">
        <v>938</v>
      </c>
      <c r="C65">
        <v>5850</v>
      </c>
      <c r="D65">
        <v>8502</v>
      </c>
      <c r="E65">
        <v>24</v>
      </c>
      <c r="F65">
        <v>2451526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8494</v>
      </c>
      <c r="E66">
        <v>31</v>
      </c>
      <c r="F66">
        <v>2373076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8498</v>
      </c>
      <c r="E67">
        <v>20</v>
      </c>
      <c r="F67">
        <v>2399103</v>
      </c>
      <c r="J67" t="s">
        <v>134</v>
      </c>
      <c r="L67">
        <f>MIN(B63:B67)</f>
        <v>0</v>
      </c>
      <c r="M67">
        <f>MAX(C63:C67)</f>
        <v>5850</v>
      </c>
      <c r="N67">
        <f>MIN(D63:D67)</f>
        <v>8449</v>
      </c>
      <c r="O67">
        <f>MAX(D63:D67)</f>
        <v>8514</v>
      </c>
    </row>
    <row r="68" spans="2:15" x14ac:dyDescent="0.25">
      <c r="B68" t="s">
        <v>939</v>
      </c>
      <c r="C68">
        <v>5766</v>
      </c>
      <c r="D68">
        <v>8676</v>
      </c>
      <c r="E68">
        <v>20</v>
      </c>
      <c r="F68">
        <v>2405314</v>
      </c>
      <c r="J68" t="s">
        <v>135</v>
      </c>
    </row>
    <row r="69" spans="2:15" x14ac:dyDescent="0.25">
      <c r="B69" t="s">
        <v>939</v>
      </c>
      <c r="C69">
        <v>5766</v>
      </c>
      <c r="D69">
        <v>8680</v>
      </c>
      <c r="E69">
        <v>25</v>
      </c>
      <c r="F69">
        <v>2342832</v>
      </c>
      <c r="J69" t="s">
        <v>136</v>
      </c>
    </row>
    <row r="70" spans="2:15" x14ac:dyDescent="0.25">
      <c r="B70" t="s">
        <v>939</v>
      </c>
      <c r="C70">
        <v>5766</v>
      </c>
      <c r="D70">
        <v>8647</v>
      </c>
      <c r="E70">
        <v>24</v>
      </c>
      <c r="F70">
        <v>2509623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8694</v>
      </c>
      <c r="E71">
        <v>18</v>
      </c>
      <c r="F71">
        <v>2583372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8700</v>
      </c>
      <c r="E72">
        <v>18</v>
      </c>
      <c r="F72">
        <v>2327857</v>
      </c>
      <c r="J72" t="s">
        <v>139</v>
      </c>
      <c r="L72">
        <f>MIN(B68:B72)</f>
        <v>0</v>
      </c>
      <c r="M72">
        <f>MAX(C68:C72)</f>
        <v>5766</v>
      </c>
      <c r="N72">
        <f>MIN(D68:D72)</f>
        <v>8647</v>
      </c>
      <c r="O72">
        <f>MAX(D68:D72)</f>
        <v>8700</v>
      </c>
    </row>
    <row r="73" spans="2:15" x14ac:dyDescent="0.25">
      <c r="B73" t="s">
        <v>940</v>
      </c>
      <c r="C73">
        <v>7804</v>
      </c>
      <c r="D73">
        <v>9339</v>
      </c>
      <c r="E73">
        <v>12</v>
      </c>
      <c r="F73">
        <v>2108365</v>
      </c>
      <c r="J73" t="s">
        <v>140</v>
      </c>
    </row>
    <row r="74" spans="2:15" x14ac:dyDescent="0.25">
      <c r="B74" t="s">
        <v>940</v>
      </c>
      <c r="C74">
        <v>7804</v>
      </c>
      <c r="D74">
        <v>9360</v>
      </c>
      <c r="E74">
        <v>13</v>
      </c>
      <c r="F74">
        <v>2113491</v>
      </c>
      <c r="J74" t="s">
        <v>141</v>
      </c>
    </row>
    <row r="75" spans="2:15" x14ac:dyDescent="0.25">
      <c r="B75" t="s">
        <v>940</v>
      </c>
      <c r="C75">
        <v>7804</v>
      </c>
      <c r="D75">
        <v>9363</v>
      </c>
      <c r="E75">
        <v>15</v>
      </c>
      <c r="F75">
        <v>2123796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9352</v>
      </c>
      <c r="E76">
        <v>10</v>
      </c>
      <c r="F76">
        <v>2107139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9371</v>
      </c>
      <c r="E77">
        <v>10</v>
      </c>
      <c r="F77">
        <v>2100924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9339</v>
      </c>
      <c r="O77">
        <f>MAX(D73:D77)</f>
        <v>9371</v>
      </c>
    </row>
    <row r="78" spans="2:15" x14ac:dyDescent="0.25">
      <c r="B78" t="s">
        <v>941</v>
      </c>
      <c r="C78">
        <v>7209</v>
      </c>
      <c r="D78">
        <v>9018</v>
      </c>
      <c r="E78">
        <v>16</v>
      </c>
      <c r="F78">
        <v>2399440</v>
      </c>
      <c r="J78" t="s">
        <v>145</v>
      </c>
    </row>
    <row r="79" spans="2:15" x14ac:dyDescent="0.25">
      <c r="B79" t="s">
        <v>941</v>
      </c>
      <c r="C79">
        <v>7209</v>
      </c>
      <c r="D79">
        <v>8989</v>
      </c>
      <c r="E79">
        <v>18</v>
      </c>
      <c r="F79">
        <v>2343305</v>
      </c>
      <c r="J79" t="s">
        <v>146</v>
      </c>
    </row>
    <row r="80" spans="2:15" x14ac:dyDescent="0.25">
      <c r="B80" t="s">
        <v>941</v>
      </c>
      <c r="C80">
        <v>7209</v>
      </c>
      <c r="D80">
        <v>9000</v>
      </c>
      <c r="E80">
        <v>14</v>
      </c>
      <c r="F80">
        <v>2432974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8985</v>
      </c>
      <c r="E81">
        <v>27</v>
      </c>
      <c r="F81">
        <v>2476625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9018</v>
      </c>
      <c r="E82">
        <v>10</v>
      </c>
      <c r="F82">
        <v>2373840</v>
      </c>
      <c r="J82" t="s">
        <v>149</v>
      </c>
      <c r="L82">
        <f>MIN(B78:B82)</f>
        <v>0</v>
      </c>
      <c r="M82">
        <f>MAX(C78:C82)</f>
        <v>7209</v>
      </c>
      <c r="N82">
        <f>MIN(D78:D82)</f>
        <v>8985</v>
      </c>
      <c r="O82">
        <f>MAX(D78:D82)</f>
        <v>9018</v>
      </c>
    </row>
    <row r="83" spans="2:15" x14ac:dyDescent="0.25">
      <c r="B83" t="s">
        <v>942</v>
      </c>
      <c r="C83">
        <v>5412</v>
      </c>
      <c r="D83">
        <v>7643</v>
      </c>
      <c r="E83">
        <v>17</v>
      </c>
      <c r="F83">
        <v>2550103</v>
      </c>
      <c r="J83" t="s">
        <v>150</v>
      </c>
    </row>
    <row r="84" spans="2:15" x14ac:dyDescent="0.25">
      <c r="B84" t="s">
        <v>942</v>
      </c>
      <c r="C84">
        <v>5412</v>
      </c>
      <c r="D84">
        <v>7649</v>
      </c>
      <c r="E84">
        <v>9</v>
      </c>
      <c r="F84">
        <v>2400207</v>
      </c>
      <c r="J84" t="s">
        <v>151</v>
      </c>
    </row>
    <row r="85" spans="2:15" x14ac:dyDescent="0.25">
      <c r="B85" t="s">
        <v>942</v>
      </c>
      <c r="C85">
        <v>5412</v>
      </c>
      <c r="D85">
        <v>7638</v>
      </c>
      <c r="E85">
        <v>14</v>
      </c>
      <c r="F85">
        <v>2486231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7630</v>
      </c>
      <c r="E86">
        <v>9</v>
      </c>
      <c r="F86">
        <v>2494602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7658</v>
      </c>
      <c r="E87">
        <v>26</v>
      </c>
      <c r="F87">
        <v>2558567</v>
      </c>
      <c r="J87" t="s">
        <v>154</v>
      </c>
      <c r="L87">
        <f>MIN(B83:B87)</f>
        <v>0</v>
      </c>
      <c r="M87">
        <f>MAX(C83:C87)</f>
        <v>5412</v>
      </c>
      <c r="N87">
        <f>MIN(D83:D87)</f>
        <v>7630</v>
      </c>
      <c r="O87">
        <f>MAX(D83:D87)</f>
        <v>7658</v>
      </c>
    </row>
    <row r="88" spans="2:15" x14ac:dyDescent="0.25">
      <c r="B88" t="s">
        <v>943</v>
      </c>
      <c r="C88">
        <v>7298</v>
      </c>
      <c r="D88">
        <v>10058</v>
      </c>
      <c r="E88">
        <v>24</v>
      </c>
      <c r="F88">
        <v>2452166</v>
      </c>
      <c r="J88" t="s">
        <v>155</v>
      </c>
    </row>
    <row r="89" spans="2:15" x14ac:dyDescent="0.25">
      <c r="B89" t="s">
        <v>943</v>
      </c>
      <c r="C89">
        <v>7298</v>
      </c>
      <c r="D89">
        <v>10007</v>
      </c>
      <c r="E89">
        <v>36</v>
      </c>
      <c r="F89">
        <v>2371522</v>
      </c>
      <c r="J89" t="s">
        <v>156</v>
      </c>
    </row>
    <row r="90" spans="2:15" x14ac:dyDescent="0.25">
      <c r="B90" t="s">
        <v>943</v>
      </c>
      <c r="C90">
        <v>7298</v>
      </c>
      <c r="D90">
        <v>10039</v>
      </c>
      <c r="E90">
        <v>20</v>
      </c>
      <c r="F90">
        <v>2362779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10014</v>
      </c>
      <c r="E91">
        <v>41</v>
      </c>
      <c r="F91">
        <v>2443788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9981</v>
      </c>
      <c r="E92">
        <v>17</v>
      </c>
      <c r="F92">
        <v>2527318</v>
      </c>
      <c r="J92" t="s">
        <v>159</v>
      </c>
      <c r="L92">
        <f>MIN(B88:B92)</f>
        <v>0</v>
      </c>
      <c r="M92">
        <f>MAX(C88:C92)</f>
        <v>7298</v>
      </c>
      <c r="N92">
        <f>MIN(D88:D92)</f>
        <v>9981</v>
      </c>
      <c r="O92">
        <f>MAX(D88:D92)</f>
        <v>10058</v>
      </c>
    </row>
    <row r="93" spans="2:15" x14ac:dyDescent="0.25">
      <c r="B93" t="s">
        <v>944</v>
      </c>
      <c r="C93">
        <v>7881</v>
      </c>
      <c r="D93">
        <v>9276</v>
      </c>
      <c r="E93">
        <v>9</v>
      </c>
      <c r="F93">
        <v>2651389</v>
      </c>
      <c r="J93" t="s">
        <v>160</v>
      </c>
    </row>
    <row r="94" spans="2:15" x14ac:dyDescent="0.25">
      <c r="B94" t="s">
        <v>944</v>
      </c>
      <c r="C94">
        <v>7881</v>
      </c>
      <c r="D94">
        <v>9266</v>
      </c>
      <c r="E94">
        <v>7</v>
      </c>
      <c r="F94">
        <v>2647564</v>
      </c>
      <c r="J94" t="s">
        <v>161</v>
      </c>
    </row>
    <row r="95" spans="2:15" x14ac:dyDescent="0.25">
      <c r="B95" t="s">
        <v>944</v>
      </c>
      <c r="C95">
        <v>7881</v>
      </c>
      <c r="D95">
        <v>9276</v>
      </c>
      <c r="E95">
        <v>9</v>
      </c>
      <c r="F95">
        <v>2588184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9296</v>
      </c>
      <c r="E96">
        <v>9</v>
      </c>
      <c r="F96">
        <v>2660679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9270</v>
      </c>
      <c r="E97">
        <v>13</v>
      </c>
      <c r="F97">
        <v>2585448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9266</v>
      </c>
      <c r="O97">
        <f>MAX(D93:D97)</f>
        <v>9296</v>
      </c>
    </row>
    <row r="98" spans="2:15" x14ac:dyDescent="0.25">
      <c r="B98" t="s">
        <v>945</v>
      </c>
      <c r="C98">
        <v>9135</v>
      </c>
      <c r="D98">
        <v>10418</v>
      </c>
      <c r="E98">
        <v>10</v>
      </c>
      <c r="F98">
        <v>2702611</v>
      </c>
      <c r="J98" t="s">
        <v>165</v>
      </c>
    </row>
    <row r="99" spans="2:15" x14ac:dyDescent="0.25">
      <c r="B99" t="s">
        <v>945</v>
      </c>
      <c r="C99">
        <v>9135</v>
      </c>
      <c r="D99">
        <v>10414</v>
      </c>
      <c r="E99">
        <v>10</v>
      </c>
      <c r="F99">
        <v>2498726</v>
      </c>
      <c r="J99" t="s">
        <v>166</v>
      </c>
    </row>
    <row r="100" spans="2:15" x14ac:dyDescent="0.25">
      <c r="B100" t="s">
        <v>945</v>
      </c>
      <c r="C100">
        <v>9135</v>
      </c>
      <c r="D100">
        <v>10409</v>
      </c>
      <c r="E100">
        <v>10</v>
      </c>
      <c r="F100">
        <v>2582909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10426</v>
      </c>
      <c r="E101">
        <v>10</v>
      </c>
      <c r="F101">
        <v>2711884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10430</v>
      </c>
      <c r="E102">
        <v>10</v>
      </c>
      <c r="F102">
        <v>2717053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10409</v>
      </c>
      <c r="O102">
        <f>MAX(D98:D102)</f>
        <v>10430</v>
      </c>
    </row>
    <row r="103" spans="2:15" x14ac:dyDescent="0.25">
      <c r="B103" t="s">
        <v>946</v>
      </c>
      <c r="C103">
        <v>8631</v>
      </c>
      <c r="D103">
        <v>10377</v>
      </c>
      <c r="E103">
        <v>24</v>
      </c>
      <c r="F103">
        <v>2178811</v>
      </c>
      <c r="J103" t="s">
        <v>170</v>
      </c>
    </row>
    <row r="104" spans="2:15" x14ac:dyDescent="0.25">
      <c r="B104" t="s">
        <v>946</v>
      </c>
      <c r="C104">
        <v>8631</v>
      </c>
      <c r="D104">
        <v>10367</v>
      </c>
      <c r="E104">
        <v>32</v>
      </c>
      <c r="F104">
        <v>2181863</v>
      </c>
      <c r="J104" t="s">
        <v>171</v>
      </c>
    </row>
    <row r="105" spans="2:15" x14ac:dyDescent="0.25">
      <c r="B105" t="s">
        <v>946</v>
      </c>
      <c r="C105">
        <v>8631</v>
      </c>
      <c r="D105">
        <v>10368</v>
      </c>
      <c r="E105">
        <v>46</v>
      </c>
      <c r="F105">
        <v>2181546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10381</v>
      </c>
      <c r="E106">
        <v>42</v>
      </c>
      <c r="F106">
        <v>2186466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10353</v>
      </c>
      <c r="E107">
        <v>31</v>
      </c>
      <c r="F107">
        <v>2123080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10353</v>
      </c>
      <c r="O107">
        <f>MAX(D103:D107)</f>
        <v>10381</v>
      </c>
    </row>
    <row r="108" spans="2:15" x14ac:dyDescent="0.25">
      <c r="B108" t="s">
        <v>947</v>
      </c>
      <c r="C108">
        <v>7281</v>
      </c>
      <c r="D108">
        <v>9292</v>
      </c>
      <c r="E108">
        <v>24</v>
      </c>
      <c r="F108">
        <v>2273901</v>
      </c>
      <c r="J108" t="s">
        <v>175</v>
      </c>
    </row>
    <row r="109" spans="2:15" x14ac:dyDescent="0.25">
      <c r="B109" t="s">
        <v>947</v>
      </c>
      <c r="C109">
        <v>7281</v>
      </c>
      <c r="D109">
        <v>9318</v>
      </c>
      <c r="E109">
        <v>21</v>
      </c>
      <c r="F109">
        <v>2263626</v>
      </c>
      <c r="J109" t="s">
        <v>176</v>
      </c>
    </row>
    <row r="110" spans="2:15" x14ac:dyDescent="0.25">
      <c r="B110" t="s">
        <v>947</v>
      </c>
      <c r="C110">
        <v>7281</v>
      </c>
      <c r="D110">
        <v>9292</v>
      </c>
      <c r="E110">
        <v>24</v>
      </c>
      <c r="F110">
        <v>2258418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9327</v>
      </c>
      <c r="E111">
        <v>55</v>
      </c>
      <c r="F111">
        <v>2250370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9278</v>
      </c>
      <c r="E112">
        <v>12</v>
      </c>
      <c r="F112">
        <v>2257013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9278</v>
      </c>
      <c r="O112">
        <f>MAX(D108:D112)</f>
        <v>9327</v>
      </c>
    </row>
    <row r="113" spans="2:15" x14ac:dyDescent="0.25">
      <c r="B113" t="s">
        <v>948</v>
      </c>
      <c r="C113">
        <v>10499</v>
      </c>
      <c r="D113">
        <v>12290</v>
      </c>
      <c r="E113">
        <v>14</v>
      </c>
      <c r="F113">
        <v>2552544</v>
      </c>
      <c r="J113" t="s">
        <v>180</v>
      </c>
    </row>
    <row r="114" spans="2:15" x14ac:dyDescent="0.25">
      <c r="B114" t="s">
        <v>948</v>
      </c>
      <c r="C114">
        <v>10499</v>
      </c>
      <c r="D114">
        <v>12264</v>
      </c>
      <c r="E114">
        <v>9</v>
      </c>
      <c r="F114">
        <v>2492063</v>
      </c>
      <c r="J114" t="s">
        <v>181</v>
      </c>
    </row>
    <row r="115" spans="2:15" x14ac:dyDescent="0.25">
      <c r="B115" t="s">
        <v>948</v>
      </c>
      <c r="C115">
        <v>10499</v>
      </c>
      <c r="D115">
        <v>12304</v>
      </c>
      <c r="E115">
        <v>13</v>
      </c>
      <c r="F115">
        <v>2500831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12282</v>
      </c>
      <c r="E116">
        <v>11</v>
      </c>
      <c r="F116">
        <v>2561348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12292</v>
      </c>
      <c r="E117">
        <v>9</v>
      </c>
      <c r="F117">
        <v>2487663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12264</v>
      </c>
      <c r="O117">
        <f>MAX(D113:D117)</f>
        <v>12304</v>
      </c>
    </row>
    <row r="118" spans="2:15" x14ac:dyDescent="0.25">
      <c r="B118" t="s">
        <v>949</v>
      </c>
      <c r="C118">
        <v>9629</v>
      </c>
      <c r="D118">
        <v>11563</v>
      </c>
      <c r="E118">
        <v>14</v>
      </c>
      <c r="F118">
        <v>2708823</v>
      </c>
      <c r="J118" t="s">
        <v>185</v>
      </c>
    </row>
    <row r="119" spans="2:15" x14ac:dyDescent="0.25">
      <c r="B119" t="s">
        <v>949</v>
      </c>
      <c r="C119">
        <v>9629</v>
      </c>
      <c r="D119">
        <v>11548</v>
      </c>
      <c r="E119">
        <v>12</v>
      </c>
      <c r="F119">
        <v>2755896</v>
      </c>
      <c r="J119" t="s">
        <v>186</v>
      </c>
    </row>
    <row r="120" spans="2:15" x14ac:dyDescent="0.25">
      <c r="B120" t="s">
        <v>949</v>
      </c>
      <c r="C120">
        <v>9629</v>
      </c>
      <c r="D120">
        <v>11542</v>
      </c>
      <c r="E120">
        <v>41</v>
      </c>
      <c r="F120">
        <v>2803626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11573</v>
      </c>
      <c r="E121">
        <v>12</v>
      </c>
      <c r="F121">
        <v>2845374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11575</v>
      </c>
      <c r="E122">
        <v>19</v>
      </c>
      <c r="F122">
        <v>2712050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11542</v>
      </c>
      <c r="O122">
        <f>MAX(D118:D122)</f>
        <v>11575</v>
      </c>
    </row>
    <row r="123" spans="2:15" x14ac:dyDescent="0.25">
      <c r="B123" t="s">
        <v>950</v>
      </c>
      <c r="C123">
        <v>9559</v>
      </c>
      <c r="D123">
        <v>11341</v>
      </c>
      <c r="E123">
        <v>23</v>
      </c>
      <c r="F123">
        <v>2636126</v>
      </c>
      <c r="J123" t="s">
        <v>190</v>
      </c>
    </row>
    <row r="124" spans="2:15" x14ac:dyDescent="0.25">
      <c r="B124" t="s">
        <v>950</v>
      </c>
      <c r="C124">
        <v>9559</v>
      </c>
      <c r="D124">
        <v>11374</v>
      </c>
      <c r="E124">
        <v>16</v>
      </c>
      <c r="F124">
        <v>2494677</v>
      </c>
      <c r="J124" t="s">
        <v>191</v>
      </c>
    </row>
    <row r="125" spans="2:15" x14ac:dyDescent="0.25">
      <c r="B125" t="s">
        <v>950</v>
      </c>
      <c r="C125">
        <v>9559</v>
      </c>
      <c r="D125">
        <v>11359</v>
      </c>
      <c r="E125">
        <v>12</v>
      </c>
      <c r="F125">
        <v>2620132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11337</v>
      </c>
      <c r="E126">
        <v>7</v>
      </c>
      <c r="F126">
        <v>2687491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11373</v>
      </c>
      <c r="E127">
        <v>22</v>
      </c>
      <c r="F127">
        <v>2497480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11337</v>
      </c>
      <c r="O127">
        <f>MAX(D123:D127)</f>
        <v>11374</v>
      </c>
    </row>
    <row r="128" spans="2:15" x14ac:dyDescent="0.25">
      <c r="B128" t="s">
        <v>951</v>
      </c>
      <c r="C128">
        <v>5616</v>
      </c>
      <c r="D128">
        <v>8104</v>
      </c>
      <c r="E128">
        <v>18</v>
      </c>
      <c r="F128">
        <v>2268162</v>
      </c>
      <c r="J128" t="s">
        <v>195</v>
      </c>
    </row>
    <row r="129" spans="2:15" x14ac:dyDescent="0.25">
      <c r="B129" t="s">
        <v>951</v>
      </c>
      <c r="C129">
        <v>5616</v>
      </c>
      <c r="D129">
        <v>8111</v>
      </c>
      <c r="E129">
        <v>44</v>
      </c>
      <c r="F129">
        <v>2179797</v>
      </c>
      <c r="J129" t="s">
        <v>196</v>
      </c>
    </row>
    <row r="130" spans="2:15" x14ac:dyDescent="0.25">
      <c r="B130" t="s">
        <v>951</v>
      </c>
      <c r="C130">
        <v>5616</v>
      </c>
      <c r="D130">
        <v>8155</v>
      </c>
      <c r="E130">
        <v>18</v>
      </c>
      <c r="F130">
        <v>2357728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8157</v>
      </c>
      <c r="E131">
        <v>20</v>
      </c>
      <c r="F131">
        <v>2349206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8086</v>
      </c>
      <c r="E132">
        <v>21</v>
      </c>
      <c r="F132">
        <v>2345861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8086</v>
      </c>
      <c r="O132">
        <f>MAX(D128:D132)</f>
        <v>8157</v>
      </c>
    </row>
    <row r="133" spans="2:15" x14ac:dyDescent="0.25">
      <c r="B133" t="s">
        <v>952</v>
      </c>
      <c r="C133">
        <v>9370</v>
      </c>
      <c r="D133">
        <v>10555</v>
      </c>
      <c r="E133">
        <v>10</v>
      </c>
      <c r="F133">
        <v>2511834</v>
      </c>
      <c r="J133" t="s">
        <v>200</v>
      </c>
    </row>
    <row r="134" spans="2:15" x14ac:dyDescent="0.25">
      <c r="B134" t="s">
        <v>952</v>
      </c>
      <c r="C134">
        <v>9370</v>
      </c>
      <c r="D134">
        <v>10577</v>
      </c>
      <c r="E134">
        <v>22</v>
      </c>
      <c r="F134">
        <v>2452420</v>
      </c>
      <c r="J134" t="s">
        <v>201</v>
      </c>
    </row>
    <row r="135" spans="2:15" x14ac:dyDescent="0.25">
      <c r="B135" t="s">
        <v>952</v>
      </c>
      <c r="C135">
        <v>9370</v>
      </c>
      <c r="D135">
        <v>10560</v>
      </c>
      <c r="E135">
        <v>22</v>
      </c>
      <c r="F135">
        <v>2405188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10554</v>
      </c>
      <c r="E136">
        <v>11</v>
      </c>
      <c r="F136">
        <v>2325348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10541</v>
      </c>
      <c r="E137">
        <v>13</v>
      </c>
      <c r="F137">
        <v>2306703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10541</v>
      </c>
      <c r="O137">
        <f>MAX(D133:D137)</f>
        <v>10577</v>
      </c>
    </row>
    <row r="138" spans="2:15" x14ac:dyDescent="0.25">
      <c r="B138" t="s">
        <v>953</v>
      </c>
      <c r="C138">
        <v>6738</v>
      </c>
      <c r="D138">
        <v>8632</v>
      </c>
      <c r="E138">
        <v>11</v>
      </c>
      <c r="F138">
        <v>2672421</v>
      </c>
      <c r="J138" t="s">
        <v>205</v>
      </c>
    </row>
    <row r="139" spans="2:15" x14ac:dyDescent="0.25">
      <c r="B139" t="s">
        <v>953</v>
      </c>
      <c r="C139">
        <v>6738</v>
      </c>
      <c r="D139">
        <v>8613</v>
      </c>
      <c r="E139">
        <v>11</v>
      </c>
      <c r="F139">
        <v>2613547</v>
      </c>
      <c r="J139" t="s">
        <v>206</v>
      </c>
    </row>
    <row r="140" spans="2:15" x14ac:dyDescent="0.25">
      <c r="B140" t="s">
        <v>953</v>
      </c>
      <c r="C140">
        <v>6738</v>
      </c>
      <c r="D140">
        <v>8625</v>
      </c>
      <c r="E140">
        <v>11</v>
      </c>
      <c r="F140">
        <v>2541135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8647</v>
      </c>
      <c r="E141">
        <v>13</v>
      </c>
      <c r="F141">
        <v>2622054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8626</v>
      </c>
      <c r="E142">
        <v>13</v>
      </c>
      <c r="F142">
        <v>2546549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8613</v>
      </c>
      <c r="O142">
        <f>MAX(D138:D142)</f>
        <v>8647</v>
      </c>
    </row>
    <row r="143" spans="2:15" x14ac:dyDescent="0.25">
      <c r="B143" t="s">
        <v>954</v>
      </c>
      <c r="C143">
        <v>7971</v>
      </c>
      <c r="D143">
        <v>9976</v>
      </c>
      <c r="E143">
        <v>20</v>
      </c>
      <c r="F143">
        <v>2339581</v>
      </c>
      <c r="J143" t="s">
        <v>210</v>
      </c>
    </row>
    <row r="144" spans="2:15" x14ac:dyDescent="0.25">
      <c r="B144" t="s">
        <v>954</v>
      </c>
      <c r="C144">
        <v>7971</v>
      </c>
      <c r="D144">
        <v>9986</v>
      </c>
      <c r="E144">
        <v>16</v>
      </c>
      <c r="F144">
        <v>2418737</v>
      </c>
      <c r="J144" t="s">
        <v>211</v>
      </c>
    </row>
    <row r="145" spans="2:15" x14ac:dyDescent="0.25">
      <c r="B145" t="s">
        <v>954</v>
      </c>
      <c r="C145">
        <v>7971</v>
      </c>
      <c r="D145">
        <v>9967</v>
      </c>
      <c r="E145">
        <v>14</v>
      </c>
      <c r="F145">
        <v>2400025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9954</v>
      </c>
      <c r="E146">
        <v>12</v>
      </c>
      <c r="F146">
        <v>2485677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9976</v>
      </c>
      <c r="E147">
        <v>12</v>
      </c>
      <c r="F147">
        <v>2411629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9954</v>
      </c>
      <c r="O147">
        <f>MAX(D143:D147)</f>
        <v>9986</v>
      </c>
    </row>
    <row r="148" spans="2:15" x14ac:dyDescent="0.25">
      <c r="B148" t="s">
        <v>955</v>
      </c>
      <c r="C148">
        <v>8439</v>
      </c>
      <c r="D148">
        <v>10480</v>
      </c>
      <c r="E148">
        <v>16</v>
      </c>
      <c r="F148">
        <v>2247038</v>
      </c>
      <c r="J148" t="s">
        <v>215</v>
      </c>
    </row>
    <row r="149" spans="2:15" x14ac:dyDescent="0.25">
      <c r="B149" t="s">
        <v>955</v>
      </c>
      <c r="C149">
        <v>8439</v>
      </c>
      <c r="D149">
        <v>10501</v>
      </c>
      <c r="E149">
        <v>26</v>
      </c>
      <c r="F149">
        <v>2393981</v>
      </c>
      <c r="J149" t="s">
        <v>216</v>
      </c>
    </row>
    <row r="150" spans="2:15" x14ac:dyDescent="0.25">
      <c r="B150" t="s">
        <v>955</v>
      </c>
      <c r="C150">
        <v>8439</v>
      </c>
      <c r="D150">
        <v>10514</v>
      </c>
      <c r="E150">
        <v>9</v>
      </c>
      <c r="F150">
        <v>2249686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10502</v>
      </c>
      <c r="E151">
        <v>12</v>
      </c>
      <c r="F151">
        <v>2319492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10494</v>
      </c>
      <c r="E152">
        <v>27</v>
      </c>
      <c r="F152">
        <v>2239173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10480</v>
      </c>
      <c r="O152">
        <f>MAX(D148:D152)</f>
        <v>10514</v>
      </c>
    </row>
    <row r="153" spans="2:15" x14ac:dyDescent="0.25">
      <c r="B153" t="s">
        <v>956</v>
      </c>
      <c r="C153">
        <v>10006</v>
      </c>
      <c r="D153">
        <v>11303</v>
      </c>
      <c r="E153">
        <v>22</v>
      </c>
      <c r="F153">
        <v>2829959</v>
      </c>
      <c r="J153" t="s">
        <v>220</v>
      </c>
    </row>
    <row r="154" spans="2:15" x14ac:dyDescent="0.25">
      <c r="B154" t="s">
        <v>956</v>
      </c>
      <c r="C154">
        <v>10006</v>
      </c>
      <c r="D154">
        <v>11300</v>
      </c>
      <c r="E154">
        <v>12</v>
      </c>
      <c r="F154">
        <v>2550753</v>
      </c>
      <c r="J154" t="s">
        <v>221</v>
      </c>
    </row>
    <row r="155" spans="2:15" x14ac:dyDescent="0.25">
      <c r="B155" t="s">
        <v>956</v>
      </c>
      <c r="C155">
        <v>10006</v>
      </c>
      <c r="D155">
        <v>11308</v>
      </c>
      <c r="E155">
        <v>10</v>
      </c>
      <c r="F155">
        <v>2845859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11319</v>
      </c>
      <c r="E156">
        <v>13</v>
      </c>
      <c r="F156">
        <v>2841808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11310</v>
      </c>
      <c r="E157">
        <v>12</v>
      </c>
      <c r="F157">
        <v>2622046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11300</v>
      </c>
      <c r="O157">
        <f>MAX(D153:D157)</f>
        <v>11319</v>
      </c>
    </row>
    <row r="158" spans="2:15" x14ac:dyDescent="0.25">
      <c r="B158" t="s">
        <v>957</v>
      </c>
      <c r="C158">
        <v>7997</v>
      </c>
      <c r="D158">
        <v>10016</v>
      </c>
      <c r="E158">
        <v>31</v>
      </c>
      <c r="F158">
        <v>2413043</v>
      </c>
      <c r="J158" t="s">
        <v>225</v>
      </c>
    </row>
    <row r="159" spans="2:15" x14ac:dyDescent="0.25">
      <c r="B159" t="s">
        <v>957</v>
      </c>
      <c r="C159">
        <v>7997</v>
      </c>
      <c r="D159">
        <v>10017</v>
      </c>
      <c r="E159">
        <v>18</v>
      </c>
      <c r="F159">
        <v>2444561</v>
      </c>
      <c r="J159" t="s">
        <v>226</v>
      </c>
    </row>
    <row r="160" spans="2:15" x14ac:dyDescent="0.25">
      <c r="B160" t="s">
        <v>957</v>
      </c>
      <c r="C160">
        <v>7997</v>
      </c>
      <c r="D160">
        <v>10041</v>
      </c>
      <c r="E160">
        <v>18</v>
      </c>
      <c r="F160">
        <v>2366009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9993</v>
      </c>
      <c r="E161">
        <v>35</v>
      </c>
      <c r="F161">
        <v>2375835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10008</v>
      </c>
      <c r="E162">
        <v>17</v>
      </c>
      <c r="F162">
        <v>2369290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9993</v>
      </c>
      <c r="O162">
        <f>MAX(D158:D162)</f>
        <v>10041</v>
      </c>
    </row>
    <row r="163" spans="2:15" x14ac:dyDescent="0.25">
      <c r="B163" t="s">
        <v>958</v>
      </c>
      <c r="C163">
        <v>11618</v>
      </c>
      <c r="D163">
        <v>12301</v>
      </c>
      <c r="E163">
        <v>9</v>
      </c>
      <c r="F163">
        <v>3040836</v>
      </c>
      <c r="J163" t="s">
        <v>230</v>
      </c>
    </row>
    <row r="164" spans="2:15" x14ac:dyDescent="0.25">
      <c r="B164" t="s">
        <v>958</v>
      </c>
      <c r="C164">
        <v>11618</v>
      </c>
      <c r="D164">
        <v>12291</v>
      </c>
      <c r="E164">
        <v>10</v>
      </c>
      <c r="F164">
        <v>2779987</v>
      </c>
      <c r="J164" t="s">
        <v>231</v>
      </c>
    </row>
    <row r="165" spans="2:15" x14ac:dyDescent="0.25">
      <c r="B165" t="s">
        <v>958</v>
      </c>
      <c r="C165">
        <v>11618</v>
      </c>
      <c r="D165">
        <v>12310</v>
      </c>
      <c r="E165">
        <v>15</v>
      </c>
      <c r="F165">
        <v>3024713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12315</v>
      </c>
      <c r="E166">
        <v>10</v>
      </c>
      <c r="F166">
        <v>2956238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12303</v>
      </c>
      <c r="E167">
        <v>8</v>
      </c>
      <c r="F167">
        <v>2764261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12291</v>
      </c>
      <c r="O167">
        <f>MAX(D163:D167)</f>
        <v>12315</v>
      </c>
    </row>
    <row r="168" spans="2:15" x14ac:dyDescent="0.25">
      <c r="B168" t="s">
        <v>959</v>
      </c>
      <c r="C168">
        <v>9724</v>
      </c>
      <c r="D168">
        <v>11248</v>
      </c>
      <c r="E168">
        <v>16</v>
      </c>
      <c r="F168">
        <v>2667985</v>
      </c>
      <c r="J168" t="s">
        <v>235</v>
      </c>
    </row>
    <row r="169" spans="2:15" x14ac:dyDescent="0.25">
      <c r="B169" t="s">
        <v>959</v>
      </c>
      <c r="C169">
        <v>9724</v>
      </c>
      <c r="D169">
        <v>11253</v>
      </c>
      <c r="E169">
        <v>14</v>
      </c>
      <c r="F169">
        <v>2770080</v>
      </c>
      <c r="J169" t="s">
        <v>236</v>
      </c>
    </row>
    <row r="170" spans="2:15" x14ac:dyDescent="0.25">
      <c r="B170" t="s">
        <v>959</v>
      </c>
      <c r="C170">
        <v>9724</v>
      </c>
      <c r="D170">
        <v>11267</v>
      </c>
      <c r="E170">
        <v>14</v>
      </c>
      <c r="F170">
        <v>2782715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11250</v>
      </c>
      <c r="E171">
        <v>22</v>
      </c>
      <c r="F171">
        <v>2665918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11265</v>
      </c>
      <c r="E172">
        <v>8</v>
      </c>
      <c r="F172">
        <v>2803855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11248</v>
      </c>
      <c r="O172">
        <f>MAX(D168:D172)</f>
        <v>11267</v>
      </c>
    </row>
    <row r="173" spans="2:15" x14ac:dyDescent="0.25">
      <c r="B173" t="s">
        <v>960</v>
      </c>
      <c r="C173">
        <v>8704</v>
      </c>
      <c r="D173">
        <v>9855</v>
      </c>
      <c r="E173">
        <v>12</v>
      </c>
      <c r="F173">
        <v>2692583</v>
      </c>
      <c r="J173" t="s">
        <v>240</v>
      </c>
    </row>
    <row r="174" spans="2:15" x14ac:dyDescent="0.25">
      <c r="B174" t="s">
        <v>960</v>
      </c>
      <c r="C174">
        <v>8704</v>
      </c>
      <c r="D174">
        <v>9841</v>
      </c>
      <c r="E174">
        <v>12</v>
      </c>
      <c r="F174">
        <v>2646082</v>
      </c>
      <c r="J174" t="s">
        <v>241</v>
      </c>
    </row>
    <row r="175" spans="2:15" x14ac:dyDescent="0.25">
      <c r="B175" t="s">
        <v>960</v>
      </c>
      <c r="C175">
        <v>8704</v>
      </c>
      <c r="D175">
        <v>9836</v>
      </c>
      <c r="E175">
        <v>13</v>
      </c>
      <c r="F175">
        <v>2671761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9839</v>
      </c>
      <c r="E176">
        <v>12</v>
      </c>
      <c r="F176">
        <v>2687601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9848</v>
      </c>
      <c r="E177">
        <v>12</v>
      </c>
      <c r="F177">
        <v>2700440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9836</v>
      </c>
      <c r="O177">
        <f>MAX(D173:D177)</f>
        <v>9855</v>
      </c>
    </row>
    <row r="178" spans="2:15" x14ac:dyDescent="0.25">
      <c r="B178" t="s">
        <v>961</v>
      </c>
      <c r="C178">
        <v>8514</v>
      </c>
      <c r="D178">
        <v>10224</v>
      </c>
      <c r="E178">
        <v>33</v>
      </c>
      <c r="F178">
        <v>2053745</v>
      </c>
      <c r="J178" t="s">
        <v>245</v>
      </c>
    </row>
    <row r="179" spans="2:15" x14ac:dyDescent="0.25">
      <c r="B179" t="s">
        <v>961</v>
      </c>
      <c r="C179">
        <v>8514</v>
      </c>
      <c r="D179">
        <v>10219</v>
      </c>
      <c r="E179">
        <v>8</v>
      </c>
      <c r="F179">
        <v>2061060</v>
      </c>
      <c r="J179" t="s">
        <v>246</v>
      </c>
    </row>
    <row r="180" spans="2:15" x14ac:dyDescent="0.25">
      <c r="B180" t="s">
        <v>961</v>
      </c>
      <c r="C180">
        <v>8514</v>
      </c>
      <c r="D180">
        <v>10240</v>
      </c>
      <c r="E180">
        <v>8</v>
      </c>
      <c r="F180">
        <v>2054647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10246</v>
      </c>
      <c r="E181">
        <v>57</v>
      </c>
      <c r="F181">
        <v>2067306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10239</v>
      </c>
      <c r="E182">
        <v>8</v>
      </c>
      <c r="F182">
        <v>2066558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10219</v>
      </c>
      <c r="O182">
        <f>MAX(D178:D182)</f>
        <v>10246</v>
      </c>
    </row>
    <row r="183" spans="2:15" x14ac:dyDescent="0.25">
      <c r="B183" t="s">
        <v>962</v>
      </c>
      <c r="C183">
        <v>9096</v>
      </c>
      <c r="D183">
        <v>10581</v>
      </c>
      <c r="E183">
        <v>49</v>
      </c>
      <c r="F183">
        <v>2395137</v>
      </c>
      <c r="J183" t="s">
        <v>250</v>
      </c>
    </row>
    <row r="184" spans="2:15" x14ac:dyDescent="0.25">
      <c r="B184" t="s">
        <v>962</v>
      </c>
      <c r="C184">
        <v>9096</v>
      </c>
      <c r="D184">
        <v>10558</v>
      </c>
      <c r="E184">
        <v>25</v>
      </c>
      <c r="F184">
        <v>2311357</v>
      </c>
      <c r="J184" t="s">
        <v>251</v>
      </c>
    </row>
    <row r="185" spans="2:15" x14ac:dyDescent="0.25">
      <c r="B185" t="s">
        <v>962</v>
      </c>
      <c r="C185">
        <v>9096</v>
      </c>
      <c r="D185">
        <v>10587</v>
      </c>
      <c r="E185">
        <v>22</v>
      </c>
      <c r="F185">
        <v>2441819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10577</v>
      </c>
      <c r="E186">
        <v>22</v>
      </c>
      <c r="F186">
        <v>2428243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10591</v>
      </c>
      <c r="E187">
        <v>22</v>
      </c>
      <c r="F187">
        <v>2440272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10558</v>
      </c>
      <c r="O187">
        <f>MAX(D183:D187)</f>
        <v>10591</v>
      </c>
    </row>
    <row r="188" spans="2:15" x14ac:dyDescent="0.25">
      <c r="B188" t="s">
        <v>963</v>
      </c>
      <c r="C188">
        <v>11170</v>
      </c>
      <c r="D188">
        <v>12192</v>
      </c>
      <c r="E188">
        <v>21</v>
      </c>
      <c r="F188">
        <v>2363325</v>
      </c>
      <c r="J188" t="s">
        <v>255</v>
      </c>
    </row>
    <row r="189" spans="2:15" x14ac:dyDescent="0.25">
      <c r="B189" t="s">
        <v>963</v>
      </c>
      <c r="C189">
        <v>11170</v>
      </c>
      <c r="D189">
        <v>12194</v>
      </c>
      <c r="E189">
        <v>19</v>
      </c>
      <c r="F189">
        <v>2432891</v>
      </c>
      <c r="J189" t="s">
        <v>256</v>
      </c>
    </row>
    <row r="190" spans="2:15" x14ac:dyDescent="0.25">
      <c r="B190" t="s">
        <v>963</v>
      </c>
      <c r="C190">
        <v>11170</v>
      </c>
      <c r="D190">
        <v>12193</v>
      </c>
      <c r="E190">
        <v>18</v>
      </c>
      <c r="F190">
        <v>2413241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12218</v>
      </c>
      <c r="E191">
        <v>16</v>
      </c>
      <c r="F191">
        <v>2363688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12210</v>
      </c>
      <c r="E192">
        <v>20</v>
      </c>
      <c r="F192">
        <v>2337523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12192</v>
      </c>
      <c r="O192">
        <f>MAX(D188:D192)</f>
        <v>12218</v>
      </c>
    </row>
    <row r="193" spans="2:15" x14ac:dyDescent="0.25">
      <c r="B193" t="s">
        <v>964</v>
      </c>
      <c r="C193">
        <v>11940</v>
      </c>
      <c r="D193">
        <v>13106</v>
      </c>
      <c r="E193">
        <v>13</v>
      </c>
      <c r="F193">
        <v>2762736</v>
      </c>
      <c r="J193" t="s">
        <v>260</v>
      </c>
    </row>
    <row r="194" spans="2:15" x14ac:dyDescent="0.25">
      <c r="B194" t="s">
        <v>964</v>
      </c>
      <c r="C194">
        <v>11940</v>
      </c>
      <c r="D194">
        <v>13099</v>
      </c>
      <c r="E194">
        <v>16</v>
      </c>
      <c r="F194">
        <v>2746206</v>
      </c>
      <c r="J194" t="s">
        <v>261</v>
      </c>
    </row>
    <row r="195" spans="2:15" x14ac:dyDescent="0.25">
      <c r="B195" t="s">
        <v>964</v>
      </c>
      <c r="C195">
        <v>11940</v>
      </c>
      <c r="D195">
        <v>13104</v>
      </c>
      <c r="E195">
        <v>12</v>
      </c>
      <c r="F195">
        <v>2769071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13109</v>
      </c>
      <c r="E196">
        <v>15</v>
      </c>
      <c r="F196">
        <v>2744027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13103</v>
      </c>
      <c r="E197">
        <v>20</v>
      </c>
      <c r="F197">
        <v>2775958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13099</v>
      </c>
      <c r="O197">
        <f>MAX(D193:D197)</f>
        <v>13109</v>
      </c>
    </row>
    <row r="198" spans="2:15" x14ac:dyDescent="0.25">
      <c r="B198" t="s">
        <v>965</v>
      </c>
      <c r="C198">
        <v>7446</v>
      </c>
      <c r="D198">
        <v>9234</v>
      </c>
      <c r="E198">
        <v>21</v>
      </c>
      <c r="F198">
        <v>2311192</v>
      </c>
      <c r="J198" t="s">
        <v>265</v>
      </c>
    </row>
    <row r="199" spans="2:15" x14ac:dyDescent="0.25">
      <c r="B199" t="s">
        <v>965</v>
      </c>
      <c r="C199">
        <v>7446</v>
      </c>
      <c r="D199">
        <v>9220</v>
      </c>
      <c r="E199">
        <v>16</v>
      </c>
      <c r="F199">
        <v>2400936</v>
      </c>
      <c r="J199" t="s">
        <v>266</v>
      </c>
    </row>
    <row r="200" spans="2:15" x14ac:dyDescent="0.25">
      <c r="B200" t="s">
        <v>965</v>
      </c>
      <c r="C200">
        <v>7446</v>
      </c>
      <c r="D200">
        <v>9226</v>
      </c>
      <c r="E200">
        <v>16</v>
      </c>
      <c r="F200">
        <v>2313913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9237</v>
      </c>
      <c r="E201">
        <v>25</v>
      </c>
      <c r="F201">
        <v>2384747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9241</v>
      </c>
      <c r="E202">
        <v>34</v>
      </c>
      <c r="F202">
        <v>2316403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9220</v>
      </c>
      <c r="O202">
        <f>MAX(D198:D202)</f>
        <v>9241</v>
      </c>
    </row>
    <row r="203" spans="2:15" x14ac:dyDescent="0.25">
      <c r="B203" t="s">
        <v>966</v>
      </c>
      <c r="C203">
        <v>10337</v>
      </c>
      <c r="D203">
        <v>11719</v>
      </c>
      <c r="E203">
        <v>16</v>
      </c>
      <c r="F203">
        <v>2645117</v>
      </c>
      <c r="J203" t="s">
        <v>270</v>
      </c>
    </row>
    <row r="204" spans="2:15" x14ac:dyDescent="0.25">
      <c r="B204" t="s">
        <v>966</v>
      </c>
      <c r="C204">
        <v>10337</v>
      </c>
      <c r="D204">
        <v>11756</v>
      </c>
      <c r="E204">
        <v>24</v>
      </c>
      <c r="F204">
        <v>2393233</v>
      </c>
      <c r="J204" t="s">
        <v>271</v>
      </c>
    </row>
    <row r="205" spans="2:15" x14ac:dyDescent="0.25">
      <c r="B205" t="s">
        <v>966</v>
      </c>
      <c r="C205">
        <v>10337</v>
      </c>
      <c r="D205">
        <v>11725</v>
      </c>
      <c r="E205">
        <v>24</v>
      </c>
      <c r="F205">
        <v>2471142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11742</v>
      </c>
      <c r="E206">
        <v>19</v>
      </c>
      <c r="F206">
        <v>2748898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11765</v>
      </c>
      <c r="E207">
        <v>14</v>
      </c>
      <c r="F207">
        <v>2422234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11719</v>
      </c>
      <c r="O207">
        <f>MAX(D203:D207)</f>
        <v>11765</v>
      </c>
    </row>
    <row r="208" spans="2:15" x14ac:dyDescent="0.25">
      <c r="B208" t="s">
        <v>967</v>
      </c>
      <c r="C208">
        <v>12640</v>
      </c>
      <c r="D208">
        <v>13377</v>
      </c>
      <c r="E208">
        <v>9</v>
      </c>
      <c r="F208">
        <v>3159749</v>
      </c>
      <c r="J208" t="s">
        <v>275</v>
      </c>
    </row>
    <row r="209" spans="2:15" x14ac:dyDescent="0.25">
      <c r="B209" t="s">
        <v>967</v>
      </c>
      <c r="C209">
        <v>12640</v>
      </c>
      <c r="D209">
        <v>13385</v>
      </c>
      <c r="E209">
        <v>21</v>
      </c>
      <c r="F209">
        <v>2895118</v>
      </c>
      <c r="J209" t="s">
        <v>276</v>
      </c>
    </row>
    <row r="210" spans="2:15" x14ac:dyDescent="0.25">
      <c r="B210" t="s">
        <v>967</v>
      </c>
      <c r="C210">
        <v>12640</v>
      </c>
      <c r="D210">
        <v>13384</v>
      </c>
      <c r="E210">
        <v>9</v>
      </c>
      <c r="F210">
        <v>3097392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13385</v>
      </c>
      <c r="E211">
        <v>11</v>
      </c>
      <c r="F211">
        <v>2890080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13376</v>
      </c>
      <c r="E212">
        <v>11</v>
      </c>
      <c r="F212">
        <v>3015318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13376</v>
      </c>
      <c r="O212">
        <f>MAX(D208:D212)</f>
        <v>13385</v>
      </c>
    </row>
    <row r="213" spans="2:15" x14ac:dyDescent="0.25">
      <c r="B213" t="s">
        <v>968</v>
      </c>
      <c r="C213">
        <v>10274</v>
      </c>
      <c r="D213">
        <v>11488</v>
      </c>
      <c r="E213">
        <v>13</v>
      </c>
      <c r="F213">
        <v>2505726</v>
      </c>
      <c r="J213" t="s">
        <v>280</v>
      </c>
    </row>
    <row r="214" spans="2:15" x14ac:dyDescent="0.25">
      <c r="B214" t="s">
        <v>968</v>
      </c>
      <c r="C214">
        <v>10274</v>
      </c>
      <c r="D214">
        <v>11465</v>
      </c>
      <c r="E214">
        <v>11</v>
      </c>
      <c r="F214">
        <v>2781129</v>
      </c>
      <c r="J214" t="s">
        <v>281</v>
      </c>
    </row>
    <row r="215" spans="2:15" x14ac:dyDescent="0.25">
      <c r="B215" t="s">
        <v>968</v>
      </c>
      <c r="C215">
        <v>10274</v>
      </c>
      <c r="D215">
        <v>11471</v>
      </c>
      <c r="E215">
        <v>9</v>
      </c>
      <c r="F215">
        <v>2771996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11469</v>
      </c>
      <c r="E216">
        <v>13</v>
      </c>
      <c r="F216">
        <v>2647284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11446</v>
      </c>
      <c r="E217">
        <v>10</v>
      </c>
      <c r="F217">
        <v>2647924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11446</v>
      </c>
      <c r="O217">
        <f>MAX(D213:D217)</f>
        <v>11488</v>
      </c>
    </row>
    <row r="218" spans="2:15" x14ac:dyDescent="0.25">
      <c r="B218" t="s">
        <v>969</v>
      </c>
      <c r="C218">
        <v>9196</v>
      </c>
      <c r="D218">
        <v>10827</v>
      </c>
      <c r="E218">
        <v>9</v>
      </c>
      <c r="F218">
        <v>2538695</v>
      </c>
      <c r="J218" t="s">
        <v>285</v>
      </c>
    </row>
    <row r="219" spans="2:15" x14ac:dyDescent="0.25">
      <c r="B219" t="s">
        <v>969</v>
      </c>
      <c r="C219">
        <v>9196</v>
      </c>
      <c r="D219">
        <v>10795</v>
      </c>
      <c r="E219">
        <v>15</v>
      </c>
      <c r="F219">
        <v>2516735</v>
      </c>
      <c r="J219" t="s">
        <v>286</v>
      </c>
    </row>
    <row r="220" spans="2:15" x14ac:dyDescent="0.25">
      <c r="B220" t="s">
        <v>969</v>
      </c>
      <c r="C220">
        <v>9196</v>
      </c>
      <c r="D220">
        <v>10842</v>
      </c>
      <c r="E220">
        <v>12</v>
      </c>
      <c r="F220">
        <v>2529867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10850</v>
      </c>
      <c r="E221">
        <v>9</v>
      </c>
      <c r="F221">
        <v>2544365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10779</v>
      </c>
      <c r="E222">
        <v>9</v>
      </c>
      <c r="F222">
        <v>2523156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10779</v>
      </c>
      <c r="O222">
        <f>MAX(D218:D222)</f>
        <v>10850</v>
      </c>
    </row>
    <row r="223" spans="2:15" x14ac:dyDescent="0.25">
      <c r="B223" t="s">
        <v>970</v>
      </c>
      <c r="C223">
        <v>8765</v>
      </c>
      <c r="D223">
        <v>9924</v>
      </c>
      <c r="E223">
        <v>12</v>
      </c>
      <c r="F223">
        <v>2603718</v>
      </c>
      <c r="J223" t="s">
        <v>290</v>
      </c>
    </row>
    <row r="224" spans="2:15" x14ac:dyDescent="0.25">
      <c r="B224" t="s">
        <v>970</v>
      </c>
      <c r="C224">
        <v>8765</v>
      </c>
      <c r="D224">
        <v>9923</v>
      </c>
      <c r="E224">
        <v>20</v>
      </c>
      <c r="F224">
        <v>2711309</v>
      </c>
      <c r="J224" t="s">
        <v>291</v>
      </c>
    </row>
    <row r="225" spans="2:15" x14ac:dyDescent="0.25">
      <c r="B225" t="s">
        <v>970</v>
      </c>
      <c r="C225">
        <v>8765</v>
      </c>
      <c r="D225">
        <v>9926</v>
      </c>
      <c r="E225">
        <v>9</v>
      </c>
      <c r="F225">
        <v>2644629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9920</v>
      </c>
      <c r="E226">
        <v>11</v>
      </c>
      <c r="F226">
        <v>2440718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9916</v>
      </c>
      <c r="E227">
        <v>21</v>
      </c>
      <c r="F227">
        <v>2649051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9916</v>
      </c>
      <c r="O227">
        <f>MAX(D223:D227)</f>
        <v>9926</v>
      </c>
    </row>
    <row r="228" spans="2:15" x14ac:dyDescent="0.25">
      <c r="B228" t="s">
        <v>971</v>
      </c>
      <c r="C228">
        <v>9552</v>
      </c>
      <c r="D228">
        <v>10761</v>
      </c>
      <c r="E228">
        <v>10</v>
      </c>
      <c r="F228">
        <v>2504144</v>
      </c>
      <c r="J228" t="s">
        <v>295</v>
      </c>
    </row>
    <row r="229" spans="2:15" x14ac:dyDescent="0.25">
      <c r="B229" t="s">
        <v>971</v>
      </c>
      <c r="C229">
        <v>9552</v>
      </c>
      <c r="D229">
        <v>10771</v>
      </c>
      <c r="E229">
        <v>13</v>
      </c>
      <c r="F229">
        <v>2548450</v>
      </c>
      <c r="J229" t="s">
        <v>296</v>
      </c>
    </row>
    <row r="230" spans="2:15" x14ac:dyDescent="0.25">
      <c r="B230" t="s">
        <v>971</v>
      </c>
      <c r="C230">
        <v>9552</v>
      </c>
      <c r="D230">
        <v>10761</v>
      </c>
      <c r="E230">
        <v>12</v>
      </c>
      <c r="F230">
        <v>2459500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10772</v>
      </c>
      <c r="E231">
        <v>16</v>
      </c>
      <c r="F231">
        <v>2436635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10764</v>
      </c>
      <c r="E232">
        <v>13</v>
      </c>
      <c r="F232">
        <v>2584160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10761</v>
      </c>
      <c r="O232">
        <f>MAX(D228:D232)</f>
        <v>10772</v>
      </c>
    </row>
    <row r="233" spans="2:15" x14ac:dyDescent="0.25">
      <c r="B233" t="s">
        <v>972</v>
      </c>
      <c r="C233">
        <v>11240</v>
      </c>
      <c r="D233">
        <v>12255</v>
      </c>
      <c r="E233">
        <v>14</v>
      </c>
      <c r="F233">
        <v>2492010</v>
      </c>
      <c r="J233" t="s">
        <v>300</v>
      </c>
    </row>
    <row r="234" spans="2:15" x14ac:dyDescent="0.25">
      <c r="B234" t="s">
        <v>972</v>
      </c>
      <c r="C234">
        <v>11240</v>
      </c>
      <c r="D234">
        <v>12235</v>
      </c>
      <c r="E234">
        <v>15</v>
      </c>
      <c r="F234">
        <v>2765654</v>
      </c>
      <c r="J234" t="s">
        <v>301</v>
      </c>
    </row>
    <row r="235" spans="2:15" x14ac:dyDescent="0.25">
      <c r="B235" t="s">
        <v>972</v>
      </c>
      <c r="C235">
        <v>11240</v>
      </c>
      <c r="D235">
        <v>12259</v>
      </c>
      <c r="E235">
        <v>13</v>
      </c>
      <c r="F235">
        <v>2690784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12227</v>
      </c>
      <c r="E236">
        <v>12</v>
      </c>
      <c r="F236">
        <v>2638673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12244</v>
      </c>
      <c r="E237">
        <v>11</v>
      </c>
      <c r="F237">
        <v>2731347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12227</v>
      </c>
      <c r="O237">
        <f>MAX(D233:D237)</f>
        <v>12259</v>
      </c>
    </row>
    <row r="238" spans="2:15" x14ac:dyDescent="0.25">
      <c r="B238" t="s">
        <v>973</v>
      </c>
      <c r="C238">
        <v>10806</v>
      </c>
      <c r="D238">
        <v>11817</v>
      </c>
      <c r="E238">
        <v>17</v>
      </c>
      <c r="F238">
        <v>2824892</v>
      </c>
      <c r="J238" t="s">
        <v>305</v>
      </c>
    </row>
    <row r="239" spans="2:15" x14ac:dyDescent="0.25">
      <c r="B239" t="s">
        <v>973</v>
      </c>
      <c r="C239">
        <v>10806</v>
      </c>
      <c r="D239">
        <v>11804</v>
      </c>
      <c r="E239">
        <v>13</v>
      </c>
      <c r="F239">
        <v>2664538</v>
      </c>
      <c r="J239" t="s">
        <v>306</v>
      </c>
    </row>
    <row r="240" spans="2:15" x14ac:dyDescent="0.25">
      <c r="B240" t="s">
        <v>973</v>
      </c>
      <c r="C240">
        <v>10806</v>
      </c>
      <c r="D240">
        <v>11808</v>
      </c>
      <c r="E240">
        <v>15</v>
      </c>
      <c r="F240">
        <v>2812183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11798</v>
      </c>
      <c r="E241">
        <v>22</v>
      </c>
      <c r="F241">
        <v>2829361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11805</v>
      </c>
      <c r="E242">
        <v>11</v>
      </c>
      <c r="F242">
        <v>2635560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11798</v>
      </c>
      <c r="O242">
        <f>MAX(D238:D242)</f>
        <v>11817</v>
      </c>
    </row>
    <row r="243" spans="2:15" x14ac:dyDescent="0.25">
      <c r="B243" t="s">
        <v>974</v>
      </c>
      <c r="C243">
        <v>8522</v>
      </c>
      <c r="D243">
        <v>10418</v>
      </c>
      <c r="E243">
        <v>6</v>
      </c>
      <c r="F243">
        <v>2731738</v>
      </c>
      <c r="J243" t="s">
        <v>310</v>
      </c>
    </row>
    <row r="244" spans="2:15" x14ac:dyDescent="0.25">
      <c r="B244" t="s">
        <v>974</v>
      </c>
      <c r="C244">
        <v>8522</v>
      </c>
      <c r="D244">
        <v>10428</v>
      </c>
      <c r="E244">
        <v>54</v>
      </c>
      <c r="F244">
        <v>2655437</v>
      </c>
      <c r="J244" t="s">
        <v>311</v>
      </c>
    </row>
    <row r="245" spans="2:15" x14ac:dyDescent="0.25">
      <c r="B245" t="s">
        <v>974</v>
      </c>
      <c r="C245">
        <v>8522</v>
      </c>
      <c r="D245">
        <v>10434</v>
      </c>
      <c r="E245">
        <v>12</v>
      </c>
      <c r="F245">
        <v>2863707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10412</v>
      </c>
      <c r="E246">
        <v>8</v>
      </c>
      <c r="F246">
        <v>2595560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10423</v>
      </c>
      <c r="E247">
        <v>8</v>
      </c>
      <c r="F247">
        <v>2724476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10412</v>
      </c>
      <c r="O247">
        <f>MAX(D243:D247)</f>
        <v>10434</v>
      </c>
    </row>
    <row r="248" spans="2:15" x14ac:dyDescent="0.25">
      <c r="B248" t="s">
        <v>975</v>
      </c>
      <c r="C248">
        <v>10520</v>
      </c>
      <c r="D248">
        <v>11853</v>
      </c>
      <c r="E248">
        <v>9</v>
      </c>
      <c r="F248">
        <v>2742363</v>
      </c>
      <c r="J248" t="s">
        <v>315</v>
      </c>
    </row>
    <row r="249" spans="2:15" x14ac:dyDescent="0.25">
      <c r="B249" t="s">
        <v>975</v>
      </c>
      <c r="C249">
        <v>10520</v>
      </c>
      <c r="D249">
        <v>11871</v>
      </c>
      <c r="E249">
        <v>9</v>
      </c>
      <c r="F249">
        <v>2624133</v>
      </c>
      <c r="J249" t="s">
        <v>316</v>
      </c>
    </row>
    <row r="250" spans="2:15" x14ac:dyDescent="0.25">
      <c r="B250" t="s">
        <v>975</v>
      </c>
      <c r="C250">
        <v>10520</v>
      </c>
      <c r="D250">
        <v>11862</v>
      </c>
      <c r="E250">
        <v>9</v>
      </c>
      <c r="F250">
        <v>2669223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11879</v>
      </c>
      <c r="E251">
        <v>11</v>
      </c>
      <c r="F251">
        <v>2554825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11865</v>
      </c>
      <c r="E252">
        <v>12</v>
      </c>
      <c r="F252">
        <v>2651592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11853</v>
      </c>
      <c r="O252">
        <f>MAX(D248:D252)</f>
        <v>11879</v>
      </c>
    </row>
    <row r="253" spans="2:15" x14ac:dyDescent="0.25">
      <c r="B253" t="s">
        <v>976</v>
      </c>
      <c r="C253">
        <v>9833</v>
      </c>
      <c r="D253">
        <v>10851</v>
      </c>
      <c r="E253">
        <v>30</v>
      </c>
      <c r="F253">
        <v>2640573</v>
      </c>
      <c r="J253" t="s">
        <v>320</v>
      </c>
    </row>
    <row r="254" spans="2:15" x14ac:dyDescent="0.25">
      <c r="B254" t="s">
        <v>976</v>
      </c>
      <c r="C254">
        <v>9833</v>
      </c>
      <c r="D254">
        <v>10870</v>
      </c>
      <c r="E254">
        <v>23</v>
      </c>
      <c r="F254">
        <v>2576027</v>
      </c>
      <c r="J254" t="s">
        <v>321</v>
      </c>
    </row>
    <row r="255" spans="2:15" x14ac:dyDescent="0.25">
      <c r="B255" t="s">
        <v>976</v>
      </c>
      <c r="C255">
        <v>9833</v>
      </c>
      <c r="D255">
        <v>10872</v>
      </c>
      <c r="E255">
        <v>35</v>
      </c>
      <c r="F255">
        <v>2636066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10878</v>
      </c>
      <c r="E256">
        <v>27</v>
      </c>
      <c r="F256">
        <v>2567172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10857</v>
      </c>
      <c r="E257">
        <v>17</v>
      </c>
      <c r="F257">
        <v>2361733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10851</v>
      </c>
      <c r="O257">
        <f>MAX(D253:D257)</f>
        <v>10878</v>
      </c>
    </row>
    <row r="258" spans="2:15" x14ac:dyDescent="0.25">
      <c r="B258" t="s">
        <v>977</v>
      </c>
      <c r="C258">
        <v>11779</v>
      </c>
      <c r="D258">
        <v>12669</v>
      </c>
      <c r="E258">
        <v>11</v>
      </c>
      <c r="F258">
        <v>2420192</v>
      </c>
      <c r="J258" t="s">
        <v>325</v>
      </c>
    </row>
    <row r="259" spans="2:15" x14ac:dyDescent="0.25">
      <c r="B259" t="s">
        <v>977</v>
      </c>
      <c r="C259">
        <v>11779</v>
      </c>
      <c r="D259">
        <v>12661</v>
      </c>
      <c r="E259">
        <v>11</v>
      </c>
      <c r="F259">
        <v>2364643</v>
      </c>
      <c r="J259" t="s">
        <v>326</v>
      </c>
    </row>
    <row r="260" spans="2:15" x14ac:dyDescent="0.25">
      <c r="B260" t="s">
        <v>977</v>
      </c>
      <c r="C260">
        <v>11779</v>
      </c>
      <c r="D260">
        <v>12664</v>
      </c>
      <c r="E260">
        <v>19</v>
      </c>
      <c r="F260">
        <v>2224174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12669</v>
      </c>
      <c r="E261">
        <v>15</v>
      </c>
      <c r="F261">
        <v>2376688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12659</v>
      </c>
      <c r="E262">
        <v>10</v>
      </c>
      <c r="F262">
        <v>2440646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12659</v>
      </c>
      <c r="O262">
        <f>MAX(D258:D262)</f>
        <v>12669</v>
      </c>
    </row>
    <row r="263" spans="2:15" x14ac:dyDescent="0.25">
      <c r="B263" t="s">
        <v>978</v>
      </c>
      <c r="C263">
        <v>10981</v>
      </c>
      <c r="D263">
        <v>12036</v>
      </c>
      <c r="E263">
        <v>21</v>
      </c>
      <c r="F263">
        <v>2853169</v>
      </c>
      <c r="J263" t="s">
        <v>330</v>
      </c>
    </row>
    <row r="264" spans="2:15" x14ac:dyDescent="0.25">
      <c r="B264" t="s">
        <v>978</v>
      </c>
      <c r="C264">
        <v>10981</v>
      </c>
      <c r="D264">
        <v>12039</v>
      </c>
      <c r="E264">
        <v>17</v>
      </c>
      <c r="F264">
        <v>2872213</v>
      </c>
      <c r="J264" t="s">
        <v>331</v>
      </c>
    </row>
    <row r="265" spans="2:15" x14ac:dyDescent="0.25">
      <c r="B265" t="s">
        <v>978</v>
      </c>
      <c r="C265">
        <v>10981</v>
      </c>
      <c r="D265">
        <v>12034</v>
      </c>
      <c r="E265">
        <v>10</v>
      </c>
      <c r="F265">
        <v>2741922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12047</v>
      </c>
      <c r="E266">
        <v>16</v>
      </c>
      <c r="F266">
        <v>2711178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12019</v>
      </c>
      <c r="E267">
        <v>10</v>
      </c>
      <c r="F267">
        <v>2860241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12019</v>
      </c>
      <c r="O267">
        <f>MAX(D263:D267)</f>
        <v>12047</v>
      </c>
    </row>
    <row r="268" spans="2:15" x14ac:dyDescent="0.25">
      <c r="B268" t="s">
        <v>979</v>
      </c>
      <c r="C268">
        <v>10627</v>
      </c>
      <c r="D268">
        <v>11613</v>
      </c>
      <c r="E268">
        <v>11</v>
      </c>
      <c r="F268">
        <v>2175806</v>
      </c>
      <c r="J268" t="s">
        <v>335</v>
      </c>
    </row>
    <row r="269" spans="2:15" x14ac:dyDescent="0.25">
      <c r="B269" t="s">
        <v>979</v>
      </c>
      <c r="C269">
        <v>10627</v>
      </c>
      <c r="D269">
        <v>11616</v>
      </c>
      <c r="E269">
        <v>11</v>
      </c>
      <c r="F269">
        <v>2189222</v>
      </c>
      <c r="J269" t="s">
        <v>336</v>
      </c>
    </row>
    <row r="270" spans="2:15" x14ac:dyDescent="0.25">
      <c r="B270" t="s">
        <v>979</v>
      </c>
      <c r="C270">
        <v>10627</v>
      </c>
      <c r="D270">
        <v>11611</v>
      </c>
      <c r="E270">
        <v>13</v>
      </c>
      <c r="F270">
        <v>2172801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11617</v>
      </c>
      <c r="E271">
        <v>11</v>
      </c>
      <c r="F271">
        <v>2172341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11627</v>
      </c>
      <c r="E272">
        <v>11</v>
      </c>
      <c r="F272">
        <v>2192392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11611</v>
      </c>
      <c r="O272">
        <f>MAX(D268:D272)</f>
        <v>11627</v>
      </c>
    </row>
    <row r="273" spans="2:15" x14ac:dyDescent="0.25">
      <c r="B273" t="s">
        <v>980</v>
      </c>
      <c r="C273">
        <v>9478</v>
      </c>
      <c r="D273">
        <v>11216</v>
      </c>
      <c r="E273">
        <v>20</v>
      </c>
      <c r="F273">
        <v>2436608</v>
      </c>
      <c r="J273" t="s">
        <v>340</v>
      </c>
    </row>
    <row r="274" spans="2:15" x14ac:dyDescent="0.25">
      <c r="B274" t="s">
        <v>980</v>
      </c>
      <c r="C274">
        <v>9478</v>
      </c>
      <c r="D274">
        <v>11283</v>
      </c>
      <c r="E274">
        <v>9</v>
      </c>
      <c r="F274">
        <v>2432409</v>
      </c>
      <c r="J274" t="s">
        <v>341</v>
      </c>
    </row>
    <row r="275" spans="2:15" x14ac:dyDescent="0.25">
      <c r="B275" t="s">
        <v>980</v>
      </c>
      <c r="C275">
        <v>9478</v>
      </c>
      <c r="D275">
        <v>11256</v>
      </c>
      <c r="E275">
        <v>26</v>
      </c>
      <c r="F275">
        <v>2419921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11300</v>
      </c>
      <c r="E276">
        <v>14</v>
      </c>
      <c r="F276">
        <v>2442058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11306</v>
      </c>
      <c r="E277">
        <v>14</v>
      </c>
      <c r="F277">
        <v>2443414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11216</v>
      </c>
      <c r="O277">
        <f>MAX(D273:D277)</f>
        <v>11306</v>
      </c>
    </row>
    <row r="278" spans="2:15" x14ac:dyDescent="0.25">
      <c r="B278" t="s">
        <v>981</v>
      </c>
      <c r="C278">
        <v>10602</v>
      </c>
      <c r="D278">
        <v>11859</v>
      </c>
      <c r="E278">
        <v>17</v>
      </c>
      <c r="F278">
        <v>2099432</v>
      </c>
      <c r="J278" t="s">
        <v>345</v>
      </c>
    </row>
    <row r="279" spans="2:15" x14ac:dyDescent="0.25">
      <c r="B279" t="s">
        <v>981</v>
      </c>
      <c r="C279">
        <v>10602</v>
      </c>
      <c r="D279">
        <v>11830</v>
      </c>
      <c r="E279">
        <v>19</v>
      </c>
      <c r="F279">
        <v>2116731</v>
      </c>
      <c r="J279" t="s">
        <v>346</v>
      </c>
    </row>
    <row r="280" spans="2:15" x14ac:dyDescent="0.25">
      <c r="B280" t="s">
        <v>981</v>
      </c>
      <c r="C280">
        <v>10602</v>
      </c>
      <c r="D280">
        <v>11868</v>
      </c>
      <c r="E280">
        <v>18</v>
      </c>
      <c r="F280">
        <v>2093351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11871</v>
      </c>
      <c r="E281">
        <v>20</v>
      </c>
      <c r="F281">
        <v>2011405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11858</v>
      </c>
      <c r="E282">
        <v>14</v>
      </c>
      <c r="F282">
        <v>2164499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11830</v>
      </c>
      <c r="O282">
        <f>MAX(D278:D282)</f>
        <v>11871</v>
      </c>
    </row>
    <row r="283" spans="2:15" x14ac:dyDescent="0.25">
      <c r="B283" t="s">
        <v>982</v>
      </c>
      <c r="C283">
        <v>12300</v>
      </c>
      <c r="D283">
        <v>13193</v>
      </c>
      <c r="E283">
        <v>12</v>
      </c>
      <c r="F283">
        <v>2737277</v>
      </c>
      <c r="J283" t="s">
        <v>350</v>
      </c>
    </row>
    <row r="284" spans="2:15" x14ac:dyDescent="0.25">
      <c r="B284" t="s">
        <v>982</v>
      </c>
      <c r="C284">
        <v>12300</v>
      </c>
      <c r="D284">
        <v>13201</v>
      </c>
      <c r="E284">
        <v>12</v>
      </c>
      <c r="F284">
        <v>2764346</v>
      </c>
      <c r="J284" t="s">
        <v>351</v>
      </c>
    </row>
    <row r="285" spans="2:15" x14ac:dyDescent="0.25">
      <c r="B285" t="s">
        <v>982</v>
      </c>
      <c r="C285">
        <v>12300</v>
      </c>
      <c r="D285">
        <v>13209</v>
      </c>
      <c r="E285">
        <v>12</v>
      </c>
      <c r="F285">
        <v>2756835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13203</v>
      </c>
      <c r="E286">
        <v>10</v>
      </c>
      <c r="F286">
        <v>2639631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13203</v>
      </c>
      <c r="E287">
        <v>12</v>
      </c>
      <c r="F287">
        <v>2635464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13193</v>
      </c>
      <c r="O287">
        <f>MAX(D283:D287)</f>
        <v>13209</v>
      </c>
    </row>
    <row r="288" spans="2:15" x14ac:dyDescent="0.25">
      <c r="B288" t="s">
        <v>983</v>
      </c>
      <c r="C288">
        <v>10547</v>
      </c>
      <c r="D288">
        <v>11905</v>
      </c>
      <c r="E288">
        <v>9</v>
      </c>
      <c r="F288">
        <v>2861331</v>
      </c>
      <c r="J288" t="s">
        <v>355</v>
      </c>
    </row>
    <row r="289" spans="2:15" x14ac:dyDescent="0.25">
      <c r="B289" t="s">
        <v>983</v>
      </c>
      <c r="C289">
        <v>10547</v>
      </c>
      <c r="D289">
        <v>11885</v>
      </c>
      <c r="E289">
        <v>10</v>
      </c>
      <c r="F289">
        <v>2772018</v>
      </c>
      <c r="J289" t="s">
        <v>356</v>
      </c>
    </row>
    <row r="290" spans="2:15" x14ac:dyDescent="0.25">
      <c r="B290" t="s">
        <v>983</v>
      </c>
      <c r="C290">
        <v>10547</v>
      </c>
      <c r="D290">
        <v>11883</v>
      </c>
      <c r="E290">
        <v>10</v>
      </c>
      <c r="F290">
        <v>2846727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11886</v>
      </c>
      <c r="E291">
        <v>10</v>
      </c>
      <c r="F291">
        <v>2700221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11884</v>
      </c>
      <c r="E292">
        <v>10</v>
      </c>
      <c r="F292">
        <v>2844857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11883</v>
      </c>
      <c r="O292">
        <f>MAX(D288:D292)</f>
        <v>11905</v>
      </c>
    </row>
    <row r="293" spans="2:15" x14ac:dyDescent="0.25">
      <c r="B293" t="s">
        <v>984</v>
      </c>
      <c r="C293">
        <v>10689</v>
      </c>
      <c r="D293">
        <v>11992</v>
      </c>
      <c r="E293">
        <v>16</v>
      </c>
      <c r="F293">
        <v>2331596</v>
      </c>
      <c r="J293" t="s">
        <v>360</v>
      </c>
    </row>
    <row r="294" spans="2:15" x14ac:dyDescent="0.25">
      <c r="B294" t="s">
        <v>984</v>
      </c>
      <c r="C294">
        <v>10689</v>
      </c>
      <c r="D294">
        <v>11998</v>
      </c>
      <c r="E294">
        <v>11</v>
      </c>
      <c r="F294">
        <v>2614216</v>
      </c>
      <c r="J294" t="s">
        <v>361</v>
      </c>
    </row>
    <row r="295" spans="2:15" x14ac:dyDescent="0.25">
      <c r="B295" t="s">
        <v>984</v>
      </c>
      <c r="C295">
        <v>10689</v>
      </c>
      <c r="D295">
        <v>11982</v>
      </c>
      <c r="E295">
        <v>22</v>
      </c>
      <c r="F295">
        <v>2580284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11980</v>
      </c>
      <c r="E296">
        <v>9</v>
      </c>
      <c r="F296">
        <v>2679312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11990</v>
      </c>
      <c r="E297">
        <v>15</v>
      </c>
      <c r="F297">
        <v>2606843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11980</v>
      </c>
      <c r="O297">
        <f>MAX(D293:D297)</f>
        <v>11998</v>
      </c>
    </row>
    <row r="298" spans="2:15" x14ac:dyDescent="0.25">
      <c r="B298" t="s">
        <v>985</v>
      </c>
      <c r="C298">
        <v>9862</v>
      </c>
      <c r="D298">
        <v>11175</v>
      </c>
      <c r="E298">
        <v>7</v>
      </c>
      <c r="F298">
        <v>2717252</v>
      </c>
      <c r="J298" t="s">
        <v>365</v>
      </c>
    </row>
    <row r="299" spans="2:15" x14ac:dyDescent="0.25">
      <c r="B299" t="s">
        <v>985</v>
      </c>
      <c r="C299">
        <v>9862</v>
      </c>
      <c r="D299">
        <v>11170</v>
      </c>
      <c r="E299">
        <v>9</v>
      </c>
      <c r="F299">
        <v>2721423</v>
      </c>
      <c r="J299" t="s">
        <v>366</v>
      </c>
    </row>
    <row r="300" spans="2:15" x14ac:dyDescent="0.25">
      <c r="B300" t="s">
        <v>985</v>
      </c>
      <c r="C300">
        <v>9862</v>
      </c>
      <c r="D300">
        <v>11171</v>
      </c>
      <c r="E300">
        <v>9</v>
      </c>
      <c r="F300">
        <v>2583681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11161</v>
      </c>
      <c r="E301">
        <v>9</v>
      </c>
      <c r="F301">
        <v>2724438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11156</v>
      </c>
      <c r="E302">
        <v>7</v>
      </c>
      <c r="F302">
        <v>2733253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11156</v>
      </c>
      <c r="O302">
        <f>MAX(D298:D302)</f>
        <v>11175</v>
      </c>
    </row>
    <row r="303" spans="2:15" x14ac:dyDescent="0.25">
      <c r="B303" t="s">
        <v>986</v>
      </c>
      <c r="C303">
        <v>12057</v>
      </c>
      <c r="D303">
        <v>12751</v>
      </c>
      <c r="E303">
        <v>10</v>
      </c>
      <c r="F303">
        <v>2704806</v>
      </c>
      <c r="J303" t="s">
        <v>370</v>
      </c>
    </row>
    <row r="304" spans="2:15" x14ac:dyDescent="0.25">
      <c r="B304" t="s">
        <v>986</v>
      </c>
      <c r="C304">
        <v>12057</v>
      </c>
      <c r="D304">
        <v>12769</v>
      </c>
      <c r="E304">
        <v>8</v>
      </c>
      <c r="F304">
        <v>2881097</v>
      </c>
      <c r="J304" t="s">
        <v>371</v>
      </c>
    </row>
    <row r="305" spans="2:15" x14ac:dyDescent="0.25">
      <c r="B305" t="s">
        <v>986</v>
      </c>
      <c r="C305">
        <v>12057</v>
      </c>
      <c r="D305">
        <v>12764</v>
      </c>
      <c r="E305">
        <v>8</v>
      </c>
      <c r="F305">
        <v>2791376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12758</v>
      </c>
      <c r="E306">
        <v>10</v>
      </c>
      <c r="F306">
        <v>2788291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12769</v>
      </c>
      <c r="E307">
        <v>8</v>
      </c>
      <c r="F307">
        <v>2831107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12751</v>
      </c>
      <c r="O307">
        <f>MAX(D303:D307)</f>
        <v>12769</v>
      </c>
    </row>
    <row r="308" spans="2:15" x14ac:dyDescent="0.25">
      <c r="B308" t="s">
        <v>987</v>
      </c>
      <c r="C308">
        <v>12669</v>
      </c>
      <c r="D308">
        <v>13373</v>
      </c>
      <c r="E308">
        <v>11</v>
      </c>
      <c r="F308">
        <v>2177645</v>
      </c>
      <c r="J308" t="s">
        <v>375</v>
      </c>
    </row>
    <row r="309" spans="2:15" x14ac:dyDescent="0.25">
      <c r="B309" t="s">
        <v>987</v>
      </c>
      <c r="C309">
        <v>12669</v>
      </c>
      <c r="D309">
        <v>13372</v>
      </c>
      <c r="E309">
        <v>11</v>
      </c>
      <c r="F309">
        <v>2216163</v>
      </c>
      <c r="J309" t="s">
        <v>376</v>
      </c>
    </row>
    <row r="310" spans="2:15" x14ac:dyDescent="0.25">
      <c r="B310" t="s">
        <v>987</v>
      </c>
      <c r="C310">
        <v>12669</v>
      </c>
      <c r="D310">
        <v>13375</v>
      </c>
      <c r="E310">
        <v>11</v>
      </c>
      <c r="F310">
        <v>2232917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13367</v>
      </c>
      <c r="E311">
        <v>13</v>
      </c>
      <c r="F311">
        <v>2234052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13357</v>
      </c>
      <c r="E312">
        <v>11</v>
      </c>
      <c r="F312">
        <v>2236342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13357</v>
      </c>
      <c r="O312">
        <f>MAX(D308:D312)</f>
        <v>13375</v>
      </c>
    </row>
    <row r="313" spans="2:15" x14ac:dyDescent="0.25">
      <c r="B313" t="s">
        <v>988</v>
      </c>
      <c r="C313">
        <v>11658</v>
      </c>
      <c r="D313">
        <v>12912</v>
      </c>
      <c r="E313">
        <v>8</v>
      </c>
      <c r="F313">
        <v>2823749</v>
      </c>
      <c r="J313" t="s">
        <v>380</v>
      </c>
    </row>
    <row r="314" spans="2:15" x14ac:dyDescent="0.25">
      <c r="B314" t="s">
        <v>988</v>
      </c>
      <c r="C314">
        <v>11658</v>
      </c>
      <c r="D314">
        <v>12916</v>
      </c>
      <c r="E314">
        <v>10</v>
      </c>
      <c r="F314">
        <v>2843571</v>
      </c>
      <c r="J314" t="s">
        <v>381</v>
      </c>
    </row>
    <row r="315" spans="2:15" x14ac:dyDescent="0.25">
      <c r="B315" t="s">
        <v>988</v>
      </c>
      <c r="C315">
        <v>11658</v>
      </c>
      <c r="D315">
        <v>12907</v>
      </c>
      <c r="E315">
        <v>10</v>
      </c>
      <c r="F315">
        <v>2830973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12930</v>
      </c>
      <c r="E316">
        <v>8</v>
      </c>
      <c r="F316">
        <v>2833898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12904</v>
      </c>
      <c r="E317">
        <v>12</v>
      </c>
      <c r="F317">
        <v>2882564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12904</v>
      </c>
      <c r="O317">
        <f>MAX(D313:D317)</f>
        <v>12930</v>
      </c>
    </row>
    <row r="318" spans="2:15" x14ac:dyDescent="0.25">
      <c r="B318" t="s">
        <v>989</v>
      </c>
      <c r="C318">
        <v>11642</v>
      </c>
      <c r="D318">
        <v>12434</v>
      </c>
      <c r="E318">
        <v>18</v>
      </c>
      <c r="F318">
        <v>3003758</v>
      </c>
      <c r="J318" t="s">
        <v>385</v>
      </c>
    </row>
    <row r="319" spans="2:15" x14ac:dyDescent="0.25">
      <c r="B319" t="s">
        <v>989</v>
      </c>
      <c r="C319">
        <v>11642</v>
      </c>
      <c r="D319">
        <v>12430</v>
      </c>
      <c r="E319">
        <v>16</v>
      </c>
      <c r="F319">
        <v>3050367</v>
      </c>
      <c r="J319" t="s">
        <v>386</v>
      </c>
    </row>
    <row r="320" spans="2:15" x14ac:dyDescent="0.25">
      <c r="B320" t="s">
        <v>989</v>
      </c>
      <c r="C320">
        <v>11642</v>
      </c>
      <c r="D320">
        <v>12422</v>
      </c>
      <c r="E320">
        <v>15</v>
      </c>
      <c r="F320">
        <v>2747625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12437</v>
      </c>
      <c r="E321">
        <v>14</v>
      </c>
      <c r="F321">
        <v>2626025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12430</v>
      </c>
      <c r="E322">
        <v>10</v>
      </c>
      <c r="F322">
        <v>3010202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12422</v>
      </c>
      <c r="O322">
        <f>MAX(D318:D322)</f>
        <v>12437</v>
      </c>
    </row>
    <row r="323" spans="2:15" x14ac:dyDescent="0.25">
      <c r="B323" t="s">
        <v>990</v>
      </c>
      <c r="C323">
        <v>14011</v>
      </c>
      <c r="D323">
        <v>14613</v>
      </c>
      <c r="E323">
        <v>10</v>
      </c>
      <c r="F323">
        <v>3199054</v>
      </c>
      <c r="J323" t="s">
        <v>390</v>
      </c>
    </row>
    <row r="324" spans="2:15" x14ac:dyDescent="0.25">
      <c r="B324" t="s">
        <v>990</v>
      </c>
      <c r="C324">
        <v>14011</v>
      </c>
      <c r="D324">
        <v>14606</v>
      </c>
      <c r="E324">
        <v>10</v>
      </c>
      <c r="F324">
        <v>3193079</v>
      </c>
      <c r="J324" t="s">
        <v>391</v>
      </c>
    </row>
    <row r="325" spans="2:15" x14ac:dyDescent="0.25">
      <c r="B325" t="s">
        <v>990</v>
      </c>
      <c r="C325">
        <v>14011</v>
      </c>
      <c r="D325">
        <v>14602</v>
      </c>
      <c r="E325">
        <v>10</v>
      </c>
      <c r="F325">
        <v>3208375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14619</v>
      </c>
      <c r="E326">
        <v>10</v>
      </c>
      <c r="F326">
        <v>3220153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14618</v>
      </c>
      <c r="E327">
        <v>11</v>
      </c>
      <c r="F327">
        <v>3190164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14602</v>
      </c>
      <c r="O327">
        <f>MAX(D323:D327)</f>
        <v>14619</v>
      </c>
    </row>
    <row r="328" spans="2:15" x14ac:dyDescent="0.25">
      <c r="B328" t="s">
        <v>991</v>
      </c>
      <c r="C328">
        <v>13026</v>
      </c>
      <c r="D328">
        <v>13858</v>
      </c>
      <c r="E328">
        <v>12</v>
      </c>
      <c r="F328">
        <v>2435412</v>
      </c>
      <c r="J328" t="s">
        <v>395</v>
      </c>
    </row>
    <row r="329" spans="2:15" x14ac:dyDescent="0.25">
      <c r="B329" t="s">
        <v>991</v>
      </c>
      <c r="C329">
        <v>13026</v>
      </c>
      <c r="D329">
        <v>13854</v>
      </c>
      <c r="E329">
        <v>9</v>
      </c>
      <c r="F329">
        <v>2476320</v>
      </c>
      <c r="J329" t="s">
        <v>396</v>
      </c>
    </row>
    <row r="330" spans="2:15" x14ac:dyDescent="0.25">
      <c r="B330" t="s">
        <v>991</v>
      </c>
      <c r="C330">
        <v>13026</v>
      </c>
      <c r="D330">
        <v>13826</v>
      </c>
      <c r="E330">
        <v>12</v>
      </c>
      <c r="F330">
        <v>2582309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13831</v>
      </c>
      <c r="E331">
        <v>11</v>
      </c>
      <c r="F331">
        <v>2434212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13825</v>
      </c>
      <c r="E332">
        <v>12</v>
      </c>
      <c r="F332">
        <v>2493272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13825</v>
      </c>
      <c r="O332">
        <f>MAX(D328:D332)</f>
        <v>13858</v>
      </c>
    </row>
    <row r="333" spans="2:15" x14ac:dyDescent="0.25">
      <c r="B333" t="s">
        <v>992</v>
      </c>
      <c r="C333">
        <v>13821</v>
      </c>
      <c r="D333">
        <v>14525</v>
      </c>
      <c r="E333">
        <v>12</v>
      </c>
      <c r="F333">
        <v>2469335</v>
      </c>
      <c r="J333" t="s">
        <v>400</v>
      </c>
    </row>
    <row r="334" spans="2:15" x14ac:dyDescent="0.25">
      <c r="B334" t="s">
        <v>992</v>
      </c>
      <c r="C334">
        <v>13821</v>
      </c>
      <c r="D334">
        <v>14537</v>
      </c>
      <c r="E334">
        <v>15</v>
      </c>
      <c r="F334">
        <v>2504385</v>
      </c>
      <c r="J334" t="s">
        <v>401</v>
      </c>
    </row>
    <row r="335" spans="2:15" x14ac:dyDescent="0.25">
      <c r="B335" t="s">
        <v>992</v>
      </c>
      <c r="C335">
        <v>13821</v>
      </c>
      <c r="D335">
        <v>14541</v>
      </c>
      <c r="E335">
        <v>12</v>
      </c>
      <c r="F335">
        <v>2515300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14544</v>
      </c>
      <c r="E336">
        <v>14</v>
      </c>
      <c r="F336">
        <v>2478495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14525</v>
      </c>
      <c r="E337">
        <v>12</v>
      </c>
      <c r="F337">
        <v>2516818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14525</v>
      </c>
      <c r="O337">
        <f>MAX(D333:D337)</f>
        <v>14544</v>
      </c>
    </row>
    <row r="338" spans="2:15" x14ac:dyDescent="0.25">
      <c r="B338" t="s">
        <v>993</v>
      </c>
      <c r="C338">
        <v>10407</v>
      </c>
      <c r="D338">
        <v>11369</v>
      </c>
      <c r="E338">
        <v>13</v>
      </c>
      <c r="F338">
        <v>2801331</v>
      </c>
      <c r="J338" t="s">
        <v>405</v>
      </c>
    </row>
    <row r="339" spans="2:15" x14ac:dyDescent="0.25">
      <c r="B339" t="s">
        <v>993</v>
      </c>
      <c r="C339">
        <v>10407</v>
      </c>
      <c r="D339">
        <v>11379</v>
      </c>
      <c r="E339">
        <v>13</v>
      </c>
      <c r="F339">
        <v>2800903</v>
      </c>
      <c r="J339" t="s">
        <v>406</v>
      </c>
    </row>
    <row r="340" spans="2:15" x14ac:dyDescent="0.25">
      <c r="B340" t="s">
        <v>993</v>
      </c>
      <c r="C340">
        <v>10407</v>
      </c>
      <c r="D340">
        <v>11367</v>
      </c>
      <c r="E340">
        <v>13</v>
      </c>
      <c r="F340">
        <v>2782978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11378</v>
      </c>
      <c r="E341">
        <v>16</v>
      </c>
      <c r="F341">
        <v>2775699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11374</v>
      </c>
      <c r="E342">
        <v>13</v>
      </c>
      <c r="F342">
        <v>2476533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11367</v>
      </c>
      <c r="O342">
        <f>MAX(D338:D342)</f>
        <v>11379</v>
      </c>
    </row>
    <row r="343" spans="2:15" x14ac:dyDescent="0.25">
      <c r="B343" t="s">
        <v>994</v>
      </c>
      <c r="C343">
        <v>12299</v>
      </c>
      <c r="D343">
        <v>12946</v>
      </c>
      <c r="E343">
        <v>9</v>
      </c>
      <c r="F343">
        <v>2958204</v>
      </c>
      <c r="J343" t="s">
        <v>410</v>
      </c>
    </row>
    <row r="344" spans="2:15" x14ac:dyDescent="0.25">
      <c r="B344" t="s">
        <v>994</v>
      </c>
      <c r="C344">
        <v>12299</v>
      </c>
      <c r="D344">
        <v>12932</v>
      </c>
      <c r="E344">
        <v>9</v>
      </c>
      <c r="F344">
        <v>2900989</v>
      </c>
      <c r="J344" t="s">
        <v>411</v>
      </c>
    </row>
    <row r="345" spans="2:15" x14ac:dyDescent="0.25">
      <c r="B345" t="s">
        <v>994</v>
      </c>
      <c r="C345">
        <v>12299</v>
      </c>
      <c r="D345">
        <v>12956</v>
      </c>
      <c r="E345">
        <v>7</v>
      </c>
      <c r="F345">
        <v>3098311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12952</v>
      </c>
      <c r="E346">
        <v>8</v>
      </c>
      <c r="F346">
        <v>2956015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12946</v>
      </c>
      <c r="E347">
        <v>9</v>
      </c>
      <c r="F347">
        <v>3087428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12932</v>
      </c>
      <c r="O347">
        <f>MAX(D343:D347)</f>
        <v>12956</v>
      </c>
    </row>
    <row r="348" spans="2:15" x14ac:dyDescent="0.25">
      <c r="B348" t="s">
        <v>995</v>
      </c>
      <c r="C348">
        <v>11347</v>
      </c>
      <c r="D348">
        <v>12199</v>
      </c>
      <c r="E348">
        <v>11</v>
      </c>
      <c r="F348">
        <v>2613229</v>
      </c>
      <c r="J348" t="s">
        <v>415</v>
      </c>
    </row>
    <row r="349" spans="2:15" x14ac:dyDescent="0.25">
      <c r="B349" t="s">
        <v>995</v>
      </c>
      <c r="C349">
        <v>11347</v>
      </c>
      <c r="D349">
        <v>12197</v>
      </c>
      <c r="E349">
        <v>10</v>
      </c>
      <c r="F349">
        <v>2678723</v>
      </c>
      <c r="J349" t="s">
        <v>416</v>
      </c>
    </row>
    <row r="350" spans="2:15" x14ac:dyDescent="0.25">
      <c r="B350" t="s">
        <v>995</v>
      </c>
      <c r="C350">
        <v>11347</v>
      </c>
      <c r="D350">
        <v>12236</v>
      </c>
      <c r="E350">
        <v>10</v>
      </c>
      <c r="F350">
        <v>2625288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12210</v>
      </c>
      <c r="E351">
        <v>11</v>
      </c>
      <c r="F351">
        <v>2672747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12201</v>
      </c>
      <c r="E352">
        <v>11</v>
      </c>
      <c r="F352">
        <v>2451506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12197</v>
      </c>
      <c r="O352">
        <f>MAX(D348:D352)</f>
        <v>12236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8905</v>
      </c>
      <c r="E3">
        <v>52</v>
      </c>
      <c r="F3">
        <v>1133998</v>
      </c>
      <c r="J3" t="s">
        <v>70</v>
      </c>
    </row>
    <row r="4" spans="2:15" x14ac:dyDescent="0.25">
      <c r="B4" t="s">
        <v>926</v>
      </c>
      <c r="C4">
        <v>7297</v>
      </c>
      <c r="D4">
        <v>8905</v>
      </c>
      <c r="E4">
        <v>30</v>
      </c>
      <c r="F4">
        <v>1063725</v>
      </c>
      <c r="J4" t="s">
        <v>71</v>
      </c>
    </row>
    <row r="5" spans="2:15" x14ac:dyDescent="0.25">
      <c r="B5" t="s">
        <v>926</v>
      </c>
      <c r="C5">
        <v>7297</v>
      </c>
      <c r="D5">
        <v>8905</v>
      </c>
      <c r="E5">
        <v>43</v>
      </c>
      <c r="F5">
        <v>1067925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8906</v>
      </c>
      <c r="E6">
        <v>47</v>
      </c>
      <c r="F6">
        <v>1046513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8905</v>
      </c>
      <c r="E7">
        <v>43</v>
      </c>
      <c r="F7">
        <v>1113587</v>
      </c>
      <c r="J7" t="s">
        <v>74</v>
      </c>
      <c r="L7">
        <f>MIN(B3:B7)</f>
        <v>0</v>
      </c>
      <c r="M7">
        <f>MAX(C3:C7)</f>
        <v>7297</v>
      </c>
      <c r="N7">
        <f>MIN(D3:D7)</f>
        <v>8905</v>
      </c>
      <c r="O7">
        <f>MAX(D3:D7)</f>
        <v>8906</v>
      </c>
    </row>
    <row r="8" spans="2:15" x14ac:dyDescent="0.25">
      <c r="B8" t="s">
        <v>927</v>
      </c>
      <c r="C8">
        <v>4571</v>
      </c>
      <c r="D8">
        <v>8760</v>
      </c>
      <c r="E8">
        <v>38</v>
      </c>
      <c r="F8">
        <v>1481263</v>
      </c>
      <c r="J8" t="s">
        <v>75</v>
      </c>
    </row>
    <row r="9" spans="2:15" x14ac:dyDescent="0.25">
      <c r="B9" t="s">
        <v>927</v>
      </c>
      <c r="C9">
        <v>4571</v>
      </c>
      <c r="D9">
        <v>8761</v>
      </c>
      <c r="E9">
        <v>46</v>
      </c>
      <c r="F9">
        <v>1628783</v>
      </c>
      <c r="J9" t="s">
        <v>76</v>
      </c>
    </row>
    <row r="10" spans="2:15" x14ac:dyDescent="0.25">
      <c r="B10" t="s">
        <v>927</v>
      </c>
      <c r="C10">
        <v>4571</v>
      </c>
      <c r="D10">
        <v>8762</v>
      </c>
      <c r="E10">
        <v>48</v>
      </c>
      <c r="F10">
        <v>1448231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8760</v>
      </c>
      <c r="E11">
        <v>39</v>
      </c>
      <c r="F11">
        <v>1619093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8760</v>
      </c>
      <c r="E12">
        <v>27</v>
      </c>
      <c r="F12">
        <v>1516121</v>
      </c>
      <c r="J12" t="s">
        <v>79</v>
      </c>
      <c r="L12">
        <f>MIN(B8:B12)</f>
        <v>0</v>
      </c>
      <c r="M12">
        <f>MAX(C8:C12)</f>
        <v>4571</v>
      </c>
      <c r="N12">
        <f>MIN(D8:D12)</f>
        <v>8760</v>
      </c>
      <c r="O12">
        <f>MAX(D8:D12)</f>
        <v>8762</v>
      </c>
    </row>
    <row r="13" spans="2:15" x14ac:dyDescent="0.25">
      <c r="B13" t="s">
        <v>928</v>
      </c>
      <c r="C13">
        <v>7716</v>
      </c>
      <c r="D13">
        <v>9642</v>
      </c>
      <c r="E13">
        <v>24</v>
      </c>
      <c r="F13">
        <v>1140550</v>
      </c>
      <c r="J13" t="s">
        <v>80</v>
      </c>
    </row>
    <row r="14" spans="2:15" x14ac:dyDescent="0.25">
      <c r="B14" t="s">
        <v>928</v>
      </c>
      <c r="C14">
        <v>7716</v>
      </c>
      <c r="D14">
        <v>9642</v>
      </c>
      <c r="E14">
        <v>28</v>
      </c>
      <c r="F14">
        <v>1230366</v>
      </c>
      <c r="J14" t="s">
        <v>81</v>
      </c>
    </row>
    <row r="15" spans="2:15" x14ac:dyDescent="0.25">
      <c r="B15" t="s">
        <v>928</v>
      </c>
      <c r="C15">
        <v>7716</v>
      </c>
      <c r="D15">
        <v>9642</v>
      </c>
      <c r="E15">
        <v>35</v>
      </c>
      <c r="F15">
        <v>1237085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9642</v>
      </c>
      <c r="E16">
        <v>26</v>
      </c>
      <c r="F16">
        <v>1240018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9642</v>
      </c>
      <c r="E17">
        <v>21</v>
      </c>
      <c r="F17">
        <v>1118497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929</v>
      </c>
      <c r="C18">
        <v>4073</v>
      </c>
      <c r="D18">
        <v>9144</v>
      </c>
      <c r="E18">
        <v>26</v>
      </c>
      <c r="F18">
        <v>1622198</v>
      </c>
      <c r="J18" t="s">
        <v>85</v>
      </c>
    </row>
    <row r="19" spans="2:15" x14ac:dyDescent="0.25">
      <c r="B19" t="s">
        <v>929</v>
      </c>
      <c r="C19">
        <v>4073</v>
      </c>
      <c r="D19">
        <v>9145</v>
      </c>
      <c r="E19">
        <v>56</v>
      </c>
      <c r="F19">
        <v>1606375</v>
      </c>
      <c r="J19" t="s">
        <v>86</v>
      </c>
    </row>
    <row r="20" spans="2:15" x14ac:dyDescent="0.25">
      <c r="B20" t="s">
        <v>929</v>
      </c>
      <c r="C20">
        <v>4073</v>
      </c>
      <c r="D20">
        <v>9144</v>
      </c>
      <c r="E20">
        <v>39</v>
      </c>
      <c r="F20">
        <v>1700616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9144</v>
      </c>
      <c r="E21">
        <v>48</v>
      </c>
      <c r="F21">
        <v>1663471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9146</v>
      </c>
      <c r="E22">
        <v>54</v>
      </c>
      <c r="F22">
        <v>1589768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9144</v>
      </c>
      <c r="O22">
        <f>MAX(D18:D22)</f>
        <v>9146</v>
      </c>
    </row>
    <row r="23" spans="2:15" x14ac:dyDescent="0.25">
      <c r="B23" t="s">
        <v>930</v>
      </c>
      <c r="C23">
        <v>6071</v>
      </c>
      <c r="D23">
        <v>8250</v>
      </c>
      <c r="E23">
        <v>57</v>
      </c>
      <c r="F23">
        <v>939566</v>
      </c>
      <c r="J23" t="s">
        <v>90</v>
      </c>
    </row>
    <row r="24" spans="2:15" x14ac:dyDescent="0.25">
      <c r="B24" t="s">
        <v>930</v>
      </c>
      <c r="C24">
        <v>6071</v>
      </c>
      <c r="D24">
        <v>8250</v>
      </c>
      <c r="E24">
        <v>42</v>
      </c>
      <c r="F24">
        <v>941131</v>
      </c>
      <c r="J24" t="s">
        <v>91</v>
      </c>
    </row>
    <row r="25" spans="2:15" x14ac:dyDescent="0.25">
      <c r="B25" t="s">
        <v>930</v>
      </c>
      <c r="C25">
        <v>6071</v>
      </c>
      <c r="D25">
        <v>8250</v>
      </c>
      <c r="E25">
        <v>43</v>
      </c>
      <c r="F25">
        <v>969939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8250</v>
      </c>
      <c r="E26">
        <v>37</v>
      </c>
      <c r="F26">
        <v>959584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8250</v>
      </c>
      <c r="E27">
        <v>33</v>
      </c>
      <c r="F27">
        <v>1003288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8250</v>
      </c>
    </row>
    <row r="28" spans="2:15" x14ac:dyDescent="0.25">
      <c r="B28" t="s">
        <v>931</v>
      </c>
      <c r="C28">
        <v>6009</v>
      </c>
      <c r="D28">
        <v>7672</v>
      </c>
      <c r="E28">
        <v>32</v>
      </c>
      <c r="F28">
        <v>757949</v>
      </c>
      <c r="J28" t="s">
        <v>95</v>
      </c>
    </row>
    <row r="29" spans="2:15" x14ac:dyDescent="0.25">
      <c r="B29" t="s">
        <v>931</v>
      </c>
      <c r="C29">
        <v>6009</v>
      </c>
      <c r="D29">
        <v>7674</v>
      </c>
      <c r="E29">
        <v>36</v>
      </c>
      <c r="F29">
        <v>726546</v>
      </c>
      <c r="J29" t="s">
        <v>96</v>
      </c>
    </row>
    <row r="30" spans="2:15" x14ac:dyDescent="0.25">
      <c r="B30" t="s">
        <v>931</v>
      </c>
      <c r="C30">
        <v>6009</v>
      </c>
      <c r="D30">
        <v>7674</v>
      </c>
      <c r="E30">
        <v>37</v>
      </c>
      <c r="F30">
        <v>727556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7674</v>
      </c>
      <c r="E31">
        <v>56</v>
      </c>
      <c r="F31">
        <v>719762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7672</v>
      </c>
      <c r="E32">
        <v>38</v>
      </c>
      <c r="F32">
        <v>775969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7672</v>
      </c>
      <c r="O32">
        <f>MAX(D28:D32)</f>
        <v>7674</v>
      </c>
    </row>
    <row r="33" spans="2:15" x14ac:dyDescent="0.25">
      <c r="B33" t="s">
        <v>932</v>
      </c>
      <c r="C33">
        <v>5467</v>
      </c>
      <c r="D33">
        <v>9649</v>
      </c>
      <c r="E33">
        <v>57</v>
      </c>
      <c r="F33">
        <v>1632973</v>
      </c>
      <c r="J33" t="s">
        <v>100</v>
      </c>
    </row>
    <row r="34" spans="2:15" x14ac:dyDescent="0.25">
      <c r="B34" t="s">
        <v>932</v>
      </c>
      <c r="C34">
        <v>5467</v>
      </c>
      <c r="D34">
        <v>9651</v>
      </c>
      <c r="E34">
        <v>59</v>
      </c>
      <c r="F34">
        <v>1692370</v>
      </c>
      <c r="J34" t="s">
        <v>101</v>
      </c>
    </row>
    <row r="35" spans="2:15" x14ac:dyDescent="0.25">
      <c r="B35" t="s">
        <v>932</v>
      </c>
      <c r="C35">
        <v>5467</v>
      </c>
      <c r="D35">
        <v>9650</v>
      </c>
      <c r="E35">
        <v>54</v>
      </c>
      <c r="F35">
        <v>1773878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9649</v>
      </c>
      <c r="E36">
        <v>47</v>
      </c>
      <c r="F36">
        <v>1674124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9650</v>
      </c>
      <c r="E37">
        <v>46</v>
      </c>
      <c r="F37">
        <v>1666580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9649</v>
      </c>
      <c r="O37">
        <f>MAX(D33:D37)</f>
        <v>9651</v>
      </c>
    </row>
    <row r="38" spans="2:15" x14ac:dyDescent="0.25">
      <c r="B38" t="s">
        <v>933</v>
      </c>
      <c r="C38">
        <v>3870</v>
      </c>
      <c r="D38">
        <v>8444</v>
      </c>
      <c r="E38">
        <v>42</v>
      </c>
      <c r="F38">
        <v>1375758</v>
      </c>
      <c r="J38" t="s">
        <v>105</v>
      </c>
    </row>
    <row r="39" spans="2:15" x14ac:dyDescent="0.25">
      <c r="B39" t="s">
        <v>933</v>
      </c>
      <c r="C39">
        <v>3870</v>
      </c>
      <c r="D39">
        <v>8444</v>
      </c>
      <c r="E39">
        <v>57</v>
      </c>
      <c r="F39">
        <v>1481968</v>
      </c>
      <c r="J39" t="s">
        <v>106</v>
      </c>
    </row>
    <row r="40" spans="2:15" x14ac:dyDescent="0.25">
      <c r="B40" t="s">
        <v>933</v>
      </c>
      <c r="C40">
        <v>3870</v>
      </c>
      <c r="D40">
        <v>8444</v>
      </c>
      <c r="E40">
        <v>38</v>
      </c>
      <c r="F40">
        <v>1517914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8446</v>
      </c>
      <c r="E41">
        <v>37</v>
      </c>
      <c r="F41">
        <v>1494182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8451</v>
      </c>
      <c r="E42">
        <v>35</v>
      </c>
      <c r="F42">
        <v>1481814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8444</v>
      </c>
      <c r="O42">
        <f>MAX(D38:D42)</f>
        <v>8451</v>
      </c>
    </row>
    <row r="43" spans="2:15" x14ac:dyDescent="0.25">
      <c r="B43" t="s">
        <v>934</v>
      </c>
      <c r="C43">
        <v>8781</v>
      </c>
      <c r="D43">
        <v>10174</v>
      </c>
      <c r="E43">
        <v>58</v>
      </c>
      <c r="F43">
        <v>1003647</v>
      </c>
      <c r="J43" t="s">
        <v>110</v>
      </c>
    </row>
    <row r="44" spans="2:15" x14ac:dyDescent="0.25">
      <c r="B44" t="s">
        <v>934</v>
      </c>
      <c r="C44">
        <v>8781</v>
      </c>
      <c r="D44">
        <v>10174</v>
      </c>
      <c r="E44">
        <v>29</v>
      </c>
      <c r="F44">
        <v>1023469</v>
      </c>
      <c r="J44" t="s">
        <v>111</v>
      </c>
    </row>
    <row r="45" spans="2:15" x14ac:dyDescent="0.25">
      <c r="B45" t="s">
        <v>934</v>
      </c>
      <c r="C45">
        <v>8781</v>
      </c>
      <c r="D45">
        <v>10176</v>
      </c>
      <c r="E45">
        <v>45</v>
      </c>
      <c r="F45">
        <v>985187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10174</v>
      </c>
      <c r="E46">
        <v>35</v>
      </c>
      <c r="F46">
        <v>1016878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10174</v>
      </c>
      <c r="E47">
        <v>50</v>
      </c>
      <c r="F47">
        <v>950549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10174</v>
      </c>
      <c r="O47">
        <f>MAX(D43:D47)</f>
        <v>10176</v>
      </c>
    </row>
    <row r="48" spans="2:15" x14ac:dyDescent="0.25">
      <c r="B48" t="s">
        <v>935</v>
      </c>
      <c r="C48">
        <v>3708</v>
      </c>
      <c r="D48">
        <v>10750</v>
      </c>
      <c r="E48">
        <v>53</v>
      </c>
      <c r="F48">
        <v>1977471</v>
      </c>
      <c r="J48" t="s">
        <v>115</v>
      </c>
    </row>
    <row r="49" spans="2:15" x14ac:dyDescent="0.25">
      <c r="B49" t="s">
        <v>935</v>
      </c>
      <c r="C49">
        <v>3708</v>
      </c>
      <c r="D49">
        <v>10739</v>
      </c>
      <c r="E49">
        <v>52</v>
      </c>
      <c r="F49">
        <v>1859830</v>
      </c>
      <c r="J49" t="s">
        <v>116</v>
      </c>
    </row>
    <row r="50" spans="2:15" x14ac:dyDescent="0.25">
      <c r="B50" t="s">
        <v>935</v>
      </c>
      <c r="C50">
        <v>3708</v>
      </c>
      <c r="D50">
        <v>10744</v>
      </c>
      <c r="E50">
        <v>58</v>
      </c>
      <c r="F50">
        <v>1866445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10740</v>
      </c>
      <c r="E51">
        <v>49</v>
      </c>
      <c r="F51">
        <v>2032784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10734</v>
      </c>
      <c r="E52">
        <v>48</v>
      </c>
      <c r="F52">
        <v>1838690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10734</v>
      </c>
      <c r="O52">
        <f>MAX(D48:D52)</f>
        <v>10750</v>
      </c>
    </row>
    <row r="53" spans="2:15" x14ac:dyDescent="0.25">
      <c r="B53" t="s">
        <v>936</v>
      </c>
      <c r="C53">
        <v>7254</v>
      </c>
      <c r="D53">
        <v>8467</v>
      </c>
      <c r="E53">
        <v>30</v>
      </c>
      <c r="F53">
        <v>1116607</v>
      </c>
      <c r="J53" t="s">
        <v>120</v>
      </c>
    </row>
    <row r="54" spans="2:15" x14ac:dyDescent="0.25">
      <c r="B54" t="s">
        <v>936</v>
      </c>
      <c r="C54">
        <v>7254</v>
      </c>
      <c r="D54">
        <v>8467</v>
      </c>
      <c r="E54">
        <v>41</v>
      </c>
      <c r="F54">
        <v>1115359</v>
      </c>
      <c r="J54" t="s">
        <v>121</v>
      </c>
    </row>
    <row r="55" spans="2:15" x14ac:dyDescent="0.25">
      <c r="B55" t="s">
        <v>936</v>
      </c>
      <c r="C55">
        <v>7254</v>
      </c>
      <c r="D55">
        <v>8467</v>
      </c>
      <c r="E55">
        <v>30</v>
      </c>
      <c r="F55">
        <v>1129824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8467</v>
      </c>
      <c r="E56">
        <v>23</v>
      </c>
      <c r="F56">
        <v>1102888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8467</v>
      </c>
      <c r="E57">
        <v>22</v>
      </c>
      <c r="F57">
        <v>1078899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8467</v>
      </c>
      <c r="O57">
        <f>MAX(D53:D57)</f>
        <v>8467</v>
      </c>
    </row>
    <row r="58" spans="2:15" x14ac:dyDescent="0.25">
      <c r="B58" t="s">
        <v>937</v>
      </c>
      <c r="C58">
        <v>8331</v>
      </c>
      <c r="D58">
        <v>10338</v>
      </c>
      <c r="E58">
        <v>31</v>
      </c>
      <c r="F58">
        <v>962024</v>
      </c>
      <c r="J58" t="s">
        <v>125</v>
      </c>
    </row>
    <row r="59" spans="2:15" x14ac:dyDescent="0.25">
      <c r="B59" t="s">
        <v>937</v>
      </c>
      <c r="C59">
        <v>8331</v>
      </c>
      <c r="D59">
        <v>10338</v>
      </c>
      <c r="E59">
        <v>40</v>
      </c>
      <c r="F59">
        <v>969064</v>
      </c>
      <c r="J59" t="s">
        <v>126</v>
      </c>
    </row>
    <row r="60" spans="2:15" x14ac:dyDescent="0.25">
      <c r="B60" t="s">
        <v>937</v>
      </c>
      <c r="C60">
        <v>8331</v>
      </c>
      <c r="D60">
        <v>10338</v>
      </c>
      <c r="E60">
        <v>35</v>
      </c>
      <c r="F60">
        <v>994301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10338</v>
      </c>
      <c r="E61">
        <v>23</v>
      </c>
      <c r="F61">
        <v>1043941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10338</v>
      </c>
      <c r="E62">
        <v>27</v>
      </c>
      <c r="F62">
        <v>1043144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10338</v>
      </c>
    </row>
    <row r="63" spans="2:15" x14ac:dyDescent="0.25">
      <c r="B63" t="s">
        <v>938</v>
      </c>
      <c r="C63">
        <v>5850</v>
      </c>
      <c r="D63">
        <v>8059</v>
      </c>
      <c r="E63">
        <v>48</v>
      </c>
      <c r="F63">
        <v>1100067</v>
      </c>
      <c r="J63" t="s">
        <v>130</v>
      </c>
    </row>
    <row r="64" spans="2:15" x14ac:dyDescent="0.25">
      <c r="B64" t="s">
        <v>938</v>
      </c>
      <c r="C64">
        <v>5850</v>
      </c>
      <c r="D64">
        <v>8059</v>
      </c>
      <c r="E64">
        <v>45</v>
      </c>
      <c r="F64">
        <v>1139773</v>
      </c>
      <c r="J64" t="s">
        <v>131</v>
      </c>
    </row>
    <row r="65" spans="2:15" x14ac:dyDescent="0.25">
      <c r="B65" t="s">
        <v>938</v>
      </c>
      <c r="C65">
        <v>5850</v>
      </c>
      <c r="D65">
        <v>8059</v>
      </c>
      <c r="E65">
        <v>31</v>
      </c>
      <c r="F65">
        <v>1086611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8059</v>
      </c>
      <c r="E66">
        <v>48</v>
      </c>
      <c r="F66">
        <v>1122718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8059</v>
      </c>
      <c r="E67">
        <v>48</v>
      </c>
      <c r="F67">
        <v>1174050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8059</v>
      </c>
      <c r="O67">
        <f>MAX(D63:D67)</f>
        <v>8059</v>
      </c>
    </row>
    <row r="68" spans="2:15" x14ac:dyDescent="0.25">
      <c r="B68" t="s">
        <v>939</v>
      </c>
      <c r="C68">
        <v>5766</v>
      </c>
      <c r="D68">
        <v>8298</v>
      </c>
      <c r="E68">
        <v>40</v>
      </c>
      <c r="F68">
        <v>1066357</v>
      </c>
      <c r="J68" t="s">
        <v>135</v>
      </c>
    </row>
    <row r="69" spans="2:15" x14ac:dyDescent="0.25">
      <c r="B69" t="s">
        <v>939</v>
      </c>
      <c r="C69">
        <v>5766</v>
      </c>
      <c r="D69">
        <v>8299</v>
      </c>
      <c r="E69">
        <v>35</v>
      </c>
      <c r="F69">
        <v>1060988</v>
      </c>
      <c r="J69" t="s">
        <v>136</v>
      </c>
    </row>
    <row r="70" spans="2:15" x14ac:dyDescent="0.25">
      <c r="B70" t="s">
        <v>939</v>
      </c>
      <c r="C70">
        <v>5766</v>
      </c>
      <c r="D70">
        <v>8299</v>
      </c>
      <c r="E70">
        <v>28</v>
      </c>
      <c r="F70">
        <v>1107880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8298</v>
      </c>
      <c r="E71">
        <v>35</v>
      </c>
      <c r="F71">
        <v>1085871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8298</v>
      </c>
      <c r="E72">
        <v>51</v>
      </c>
      <c r="F72">
        <v>1087858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8298</v>
      </c>
      <c r="O72">
        <f>MAX(D68:D72)</f>
        <v>8299</v>
      </c>
    </row>
    <row r="73" spans="2:15" x14ac:dyDescent="0.25">
      <c r="B73" t="s">
        <v>940</v>
      </c>
      <c r="C73">
        <v>7804</v>
      </c>
      <c r="D73">
        <v>9146</v>
      </c>
      <c r="E73">
        <v>49</v>
      </c>
      <c r="F73">
        <v>978283</v>
      </c>
      <c r="J73" t="s">
        <v>140</v>
      </c>
    </row>
    <row r="74" spans="2:15" x14ac:dyDescent="0.25">
      <c r="B74" t="s">
        <v>940</v>
      </c>
      <c r="C74">
        <v>7804</v>
      </c>
      <c r="D74">
        <v>9146</v>
      </c>
      <c r="E74">
        <v>29</v>
      </c>
      <c r="F74">
        <v>987546</v>
      </c>
      <c r="J74" t="s">
        <v>141</v>
      </c>
    </row>
    <row r="75" spans="2:15" x14ac:dyDescent="0.25">
      <c r="B75" t="s">
        <v>940</v>
      </c>
      <c r="C75">
        <v>7804</v>
      </c>
      <c r="D75">
        <v>9146</v>
      </c>
      <c r="E75">
        <v>35</v>
      </c>
      <c r="F75">
        <v>994262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9146</v>
      </c>
      <c r="E76">
        <v>23</v>
      </c>
      <c r="F76">
        <v>990283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9147</v>
      </c>
      <c r="E77">
        <v>21</v>
      </c>
      <c r="F77">
        <v>988250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9146</v>
      </c>
      <c r="O77">
        <f>MAX(D73:D77)</f>
        <v>9147</v>
      </c>
    </row>
    <row r="78" spans="2:15" x14ac:dyDescent="0.25">
      <c r="B78" t="s">
        <v>941</v>
      </c>
      <c r="C78">
        <v>7209</v>
      </c>
      <c r="D78">
        <v>8868</v>
      </c>
      <c r="E78">
        <v>28</v>
      </c>
      <c r="F78">
        <v>997529</v>
      </c>
      <c r="J78" t="s">
        <v>145</v>
      </c>
    </row>
    <row r="79" spans="2:15" x14ac:dyDescent="0.25">
      <c r="B79" t="s">
        <v>941</v>
      </c>
      <c r="C79">
        <v>7209</v>
      </c>
      <c r="D79">
        <v>8868</v>
      </c>
      <c r="E79">
        <v>27</v>
      </c>
      <c r="F79">
        <v>989008</v>
      </c>
      <c r="J79" t="s">
        <v>146</v>
      </c>
    </row>
    <row r="80" spans="2:15" x14ac:dyDescent="0.25">
      <c r="B80" t="s">
        <v>941</v>
      </c>
      <c r="C80">
        <v>7209</v>
      </c>
      <c r="D80">
        <v>8868</v>
      </c>
      <c r="E80">
        <v>18</v>
      </c>
      <c r="F80">
        <v>1067715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8868</v>
      </c>
      <c r="E81">
        <v>33</v>
      </c>
      <c r="F81">
        <v>984796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8868</v>
      </c>
      <c r="E82">
        <v>33</v>
      </c>
      <c r="F82">
        <v>1029848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8868</v>
      </c>
      <c r="O82">
        <f>MAX(D78:D82)</f>
        <v>8868</v>
      </c>
    </row>
    <row r="83" spans="2:15" x14ac:dyDescent="0.25">
      <c r="B83" t="s">
        <v>942</v>
      </c>
      <c r="C83">
        <v>5412</v>
      </c>
      <c r="D83">
        <v>7527</v>
      </c>
      <c r="E83">
        <v>37</v>
      </c>
      <c r="F83">
        <v>883842</v>
      </c>
      <c r="J83" t="s">
        <v>150</v>
      </c>
    </row>
    <row r="84" spans="2:15" x14ac:dyDescent="0.25">
      <c r="B84" t="s">
        <v>942</v>
      </c>
      <c r="C84">
        <v>5412</v>
      </c>
      <c r="D84">
        <v>7527</v>
      </c>
      <c r="E84">
        <v>46</v>
      </c>
      <c r="F84">
        <v>877184</v>
      </c>
      <c r="J84" t="s">
        <v>151</v>
      </c>
    </row>
    <row r="85" spans="2:15" x14ac:dyDescent="0.25">
      <c r="B85" t="s">
        <v>942</v>
      </c>
      <c r="C85">
        <v>5412</v>
      </c>
      <c r="D85">
        <v>7526</v>
      </c>
      <c r="E85">
        <v>37</v>
      </c>
      <c r="F85">
        <v>831640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7526</v>
      </c>
      <c r="E86">
        <v>51</v>
      </c>
      <c r="F86">
        <v>865014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7526</v>
      </c>
      <c r="E87">
        <v>33</v>
      </c>
      <c r="F87">
        <v>831011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7526</v>
      </c>
      <c r="O87">
        <f>MAX(D83:D87)</f>
        <v>7527</v>
      </c>
    </row>
    <row r="88" spans="2:15" x14ac:dyDescent="0.25">
      <c r="B88" t="s">
        <v>943</v>
      </c>
      <c r="C88">
        <v>7298</v>
      </c>
      <c r="D88">
        <v>9767</v>
      </c>
      <c r="E88">
        <v>37</v>
      </c>
      <c r="F88">
        <v>1228494</v>
      </c>
      <c r="J88" t="s">
        <v>155</v>
      </c>
    </row>
    <row r="89" spans="2:15" x14ac:dyDescent="0.25">
      <c r="B89" t="s">
        <v>943</v>
      </c>
      <c r="C89">
        <v>7298</v>
      </c>
      <c r="D89">
        <v>9767</v>
      </c>
      <c r="E89">
        <v>48</v>
      </c>
      <c r="F89">
        <v>1220467</v>
      </c>
      <c r="J89" t="s">
        <v>156</v>
      </c>
    </row>
    <row r="90" spans="2:15" x14ac:dyDescent="0.25">
      <c r="B90" t="s">
        <v>943</v>
      </c>
      <c r="C90">
        <v>7298</v>
      </c>
      <c r="D90">
        <v>9767</v>
      </c>
      <c r="E90">
        <v>32</v>
      </c>
      <c r="F90">
        <v>1131646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9767</v>
      </c>
      <c r="E91">
        <v>19</v>
      </c>
      <c r="F91">
        <v>1205054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9768</v>
      </c>
      <c r="E92">
        <v>25</v>
      </c>
      <c r="F92">
        <v>1107754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9767</v>
      </c>
      <c r="O92">
        <f>MAX(D88:D92)</f>
        <v>9768</v>
      </c>
    </row>
    <row r="93" spans="2:15" x14ac:dyDescent="0.25">
      <c r="B93" t="s">
        <v>944</v>
      </c>
      <c r="C93">
        <v>7881</v>
      </c>
      <c r="D93">
        <v>9167</v>
      </c>
      <c r="E93">
        <v>57</v>
      </c>
      <c r="F93">
        <v>1073421</v>
      </c>
      <c r="J93" t="s">
        <v>160</v>
      </c>
    </row>
    <row r="94" spans="2:15" x14ac:dyDescent="0.25">
      <c r="B94" t="s">
        <v>944</v>
      </c>
      <c r="C94">
        <v>7881</v>
      </c>
      <c r="D94">
        <v>9168</v>
      </c>
      <c r="E94">
        <v>28</v>
      </c>
      <c r="F94">
        <v>1044775</v>
      </c>
      <c r="J94" t="s">
        <v>161</v>
      </c>
    </row>
    <row r="95" spans="2:15" x14ac:dyDescent="0.25">
      <c r="B95" t="s">
        <v>944</v>
      </c>
      <c r="C95">
        <v>7881</v>
      </c>
      <c r="D95">
        <v>9167</v>
      </c>
      <c r="E95">
        <v>39</v>
      </c>
      <c r="F95">
        <v>1050218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9168</v>
      </c>
      <c r="E96">
        <v>30</v>
      </c>
      <c r="F96">
        <v>1032182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9168</v>
      </c>
      <c r="E97">
        <v>25</v>
      </c>
      <c r="F97">
        <v>978087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9167</v>
      </c>
      <c r="O97">
        <f>MAX(D93:D97)</f>
        <v>9168</v>
      </c>
    </row>
    <row r="98" spans="2:15" x14ac:dyDescent="0.25">
      <c r="B98" t="s">
        <v>945</v>
      </c>
      <c r="C98">
        <v>9135</v>
      </c>
      <c r="D98">
        <v>10331</v>
      </c>
      <c r="E98">
        <v>36</v>
      </c>
      <c r="F98">
        <v>1021762</v>
      </c>
      <c r="J98" t="s">
        <v>165</v>
      </c>
    </row>
    <row r="99" spans="2:15" x14ac:dyDescent="0.25">
      <c r="B99" t="s">
        <v>945</v>
      </c>
      <c r="C99">
        <v>9135</v>
      </c>
      <c r="D99">
        <v>10331</v>
      </c>
      <c r="E99">
        <v>28</v>
      </c>
      <c r="F99">
        <v>1077311</v>
      </c>
      <c r="J99" t="s">
        <v>166</v>
      </c>
    </row>
    <row r="100" spans="2:15" x14ac:dyDescent="0.25">
      <c r="B100" t="s">
        <v>945</v>
      </c>
      <c r="C100">
        <v>9135</v>
      </c>
      <c r="D100">
        <v>10331</v>
      </c>
      <c r="E100">
        <v>49</v>
      </c>
      <c r="F100">
        <v>1012299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10331</v>
      </c>
      <c r="E101">
        <v>37</v>
      </c>
      <c r="F101">
        <v>1031977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10331</v>
      </c>
      <c r="E102">
        <v>41</v>
      </c>
      <c r="F102">
        <v>1104313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10331</v>
      </c>
      <c r="O102">
        <f>MAX(D98:D102)</f>
        <v>10331</v>
      </c>
    </row>
    <row r="103" spans="2:15" x14ac:dyDescent="0.25">
      <c r="B103" t="s">
        <v>946</v>
      </c>
      <c r="C103">
        <v>8631</v>
      </c>
      <c r="D103">
        <v>10156</v>
      </c>
      <c r="E103">
        <v>59</v>
      </c>
      <c r="F103">
        <v>811632</v>
      </c>
      <c r="J103" t="s">
        <v>170</v>
      </c>
    </row>
    <row r="104" spans="2:15" x14ac:dyDescent="0.25">
      <c r="B104" t="s">
        <v>946</v>
      </c>
      <c r="C104">
        <v>8631</v>
      </c>
      <c r="D104">
        <v>10156</v>
      </c>
      <c r="E104">
        <v>51</v>
      </c>
      <c r="F104">
        <v>800672</v>
      </c>
      <c r="J104" t="s">
        <v>171</v>
      </c>
    </row>
    <row r="105" spans="2:15" x14ac:dyDescent="0.25">
      <c r="B105" t="s">
        <v>946</v>
      </c>
      <c r="C105">
        <v>8631</v>
      </c>
      <c r="D105">
        <v>10154</v>
      </c>
      <c r="E105">
        <v>48</v>
      </c>
      <c r="F105">
        <v>795225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10153</v>
      </c>
      <c r="E106">
        <v>44</v>
      </c>
      <c r="F106">
        <v>808801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10154</v>
      </c>
      <c r="E107">
        <v>55</v>
      </c>
      <c r="F107">
        <v>807665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10153</v>
      </c>
      <c r="O107">
        <f>MAX(D103:D107)</f>
        <v>10156</v>
      </c>
    </row>
    <row r="108" spans="2:15" x14ac:dyDescent="0.25">
      <c r="B108" t="s">
        <v>947</v>
      </c>
      <c r="C108">
        <v>7281</v>
      </c>
      <c r="D108">
        <v>8996</v>
      </c>
      <c r="E108">
        <v>59</v>
      </c>
      <c r="F108">
        <v>1164898</v>
      </c>
      <c r="J108" t="s">
        <v>175</v>
      </c>
    </row>
    <row r="109" spans="2:15" x14ac:dyDescent="0.25">
      <c r="B109" t="s">
        <v>947</v>
      </c>
      <c r="C109">
        <v>7281</v>
      </c>
      <c r="D109">
        <v>8996</v>
      </c>
      <c r="E109">
        <v>46</v>
      </c>
      <c r="F109">
        <v>1156596</v>
      </c>
      <c r="J109" t="s">
        <v>176</v>
      </c>
    </row>
    <row r="110" spans="2:15" x14ac:dyDescent="0.25">
      <c r="B110" t="s">
        <v>947</v>
      </c>
      <c r="C110">
        <v>7281</v>
      </c>
      <c r="D110">
        <v>8997</v>
      </c>
      <c r="E110">
        <v>52</v>
      </c>
      <c r="F110">
        <v>1157115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8998</v>
      </c>
      <c r="E111">
        <v>34</v>
      </c>
      <c r="F111">
        <v>1169092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8997</v>
      </c>
      <c r="E112">
        <v>38</v>
      </c>
      <c r="F112">
        <v>1148609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8996</v>
      </c>
      <c r="O112">
        <f>MAX(D108:D112)</f>
        <v>8998</v>
      </c>
    </row>
    <row r="113" spans="2:15" x14ac:dyDescent="0.25">
      <c r="B113" t="s">
        <v>948</v>
      </c>
      <c r="C113">
        <v>10499</v>
      </c>
      <c r="D113">
        <v>12085</v>
      </c>
      <c r="E113">
        <v>44</v>
      </c>
      <c r="F113">
        <v>1091531</v>
      </c>
      <c r="J113" t="s">
        <v>180</v>
      </c>
    </row>
    <row r="114" spans="2:15" x14ac:dyDescent="0.25">
      <c r="B114" t="s">
        <v>948</v>
      </c>
      <c r="C114">
        <v>10499</v>
      </c>
      <c r="D114">
        <v>12085</v>
      </c>
      <c r="E114">
        <v>58</v>
      </c>
      <c r="F114">
        <v>1126730</v>
      </c>
      <c r="J114" t="s">
        <v>181</v>
      </c>
    </row>
    <row r="115" spans="2:15" x14ac:dyDescent="0.25">
      <c r="B115" t="s">
        <v>948</v>
      </c>
      <c r="C115">
        <v>10499</v>
      </c>
      <c r="D115">
        <v>12085</v>
      </c>
      <c r="E115">
        <v>45</v>
      </c>
      <c r="F115">
        <v>1112225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12085</v>
      </c>
      <c r="E116">
        <v>59</v>
      </c>
      <c r="F116">
        <v>1092594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12086</v>
      </c>
      <c r="E117">
        <v>46</v>
      </c>
      <c r="F117">
        <v>1041836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12085</v>
      </c>
      <c r="O117">
        <f>MAX(D113:D117)</f>
        <v>12086</v>
      </c>
    </row>
    <row r="118" spans="2:15" x14ac:dyDescent="0.25">
      <c r="B118" t="s">
        <v>949</v>
      </c>
      <c r="C118">
        <v>9629</v>
      </c>
      <c r="D118">
        <v>11398</v>
      </c>
      <c r="E118">
        <v>43</v>
      </c>
      <c r="F118">
        <v>1044056</v>
      </c>
      <c r="J118" t="s">
        <v>185</v>
      </c>
    </row>
    <row r="119" spans="2:15" x14ac:dyDescent="0.25">
      <c r="B119" t="s">
        <v>949</v>
      </c>
      <c r="C119">
        <v>9629</v>
      </c>
      <c r="D119">
        <v>11399</v>
      </c>
      <c r="E119">
        <v>46</v>
      </c>
      <c r="F119">
        <v>1103951</v>
      </c>
      <c r="J119" t="s">
        <v>186</v>
      </c>
    </row>
    <row r="120" spans="2:15" x14ac:dyDescent="0.25">
      <c r="B120" t="s">
        <v>949</v>
      </c>
      <c r="C120">
        <v>9629</v>
      </c>
      <c r="D120">
        <v>11399</v>
      </c>
      <c r="E120">
        <v>33</v>
      </c>
      <c r="F120">
        <v>1094448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11398</v>
      </c>
      <c r="E121">
        <v>42</v>
      </c>
      <c r="F121">
        <v>1111411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11398</v>
      </c>
      <c r="E122">
        <v>30</v>
      </c>
      <c r="F122">
        <v>1131358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11398</v>
      </c>
      <c r="O122">
        <f>MAX(D118:D122)</f>
        <v>11399</v>
      </c>
    </row>
    <row r="123" spans="2:15" x14ac:dyDescent="0.25">
      <c r="B123" t="s">
        <v>950</v>
      </c>
      <c r="C123">
        <v>9559</v>
      </c>
      <c r="D123">
        <v>11094</v>
      </c>
      <c r="E123">
        <v>34</v>
      </c>
      <c r="F123">
        <v>1069569</v>
      </c>
      <c r="J123" t="s">
        <v>190</v>
      </c>
    </row>
    <row r="124" spans="2:15" x14ac:dyDescent="0.25">
      <c r="B124" t="s">
        <v>950</v>
      </c>
      <c r="C124">
        <v>9559</v>
      </c>
      <c r="D124">
        <v>11094</v>
      </c>
      <c r="E124">
        <v>46</v>
      </c>
      <c r="F124">
        <v>956108</v>
      </c>
      <c r="J124" t="s">
        <v>191</v>
      </c>
    </row>
    <row r="125" spans="2:15" x14ac:dyDescent="0.25">
      <c r="B125" t="s">
        <v>950</v>
      </c>
      <c r="C125">
        <v>9559</v>
      </c>
      <c r="D125">
        <v>11094</v>
      </c>
      <c r="E125">
        <v>28</v>
      </c>
      <c r="F125">
        <v>946711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11094</v>
      </c>
      <c r="E126">
        <v>44</v>
      </c>
      <c r="F126">
        <v>959067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11094</v>
      </c>
      <c r="E127">
        <v>37</v>
      </c>
      <c r="F127">
        <v>1042434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11094</v>
      </c>
      <c r="O127">
        <f>MAX(D123:D127)</f>
        <v>11094</v>
      </c>
    </row>
    <row r="128" spans="2:15" x14ac:dyDescent="0.25">
      <c r="B128" t="s">
        <v>951</v>
      </c>
      <c r="C128">
        <v>5616</v>
      </c>
      <c r="D128">
        <v>7708</v>
      </c>
      <c r="E128">
        <v>36</v>
      </c>
      <c r="F128">
        <v>982517</v>
      </c>
      <c r="J128" t="s">
        <v>195</v>
      </c>
    </row>
    <row r="129" spans="2:15" x14ac:dyDescent="0.25">
      <c r="B129" t="s">
        <v>951</v>
      </c>
      <c r="C129">
        <v>5616</v>
      </c>
      <c r="D129">
        <v>7708</v>
      </c>
      <c r="E129">
        <v>59</v>
      </c>
      <c r="F129">
        <v>920202</v>
      </c>
      <c r="J129" t="s">
        <v>196</v>
      </c>
    </row>
    <row r="130" spans="2:15" x14ac:dyDescent="0.25">
      <c r="B130" t="s">
        <v>951</v>
      </c>
      <c r="C130">
        <v>5616</v>
      </c>
      <c r="D130">
        <v>7708</v>
      </c>
      <c r="E130">
        <v>22</v>
      </c>
      <c r="F130">
        <v>1002728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7708</v>
      </c>
      <c r="E131">
        <v>43</v>
      </c>
      <c r="F131">
        <v>929565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7708</v>
      </c>
      <c r="E132">
        <v>36</v>
      </c>
      <c r="F132">
        <v>967457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7708</v>
      </c>
    </row>
    <row r="133" spans="2:15" x14ac:dyDescent="0.25">
      <c r="B133" t="s">
        <v>952</v>
      </c>
      <c r="C133">
        <v>9370</v>
      </c>
      <c r="D133">
        <v>10397</v>
      </c>
      <c r="E133">
        <v>48</v>
      </c>
      <c r="F133">
        <v>935955</v>
      </c>
      <c r="J133" t="s">
        <v>200</v>
      </c>
    </row>
    <row r="134" spans="2:15" x14ac:dyDescent="0.25">
      <c r="B134" t="s">
        <v>952</v>
      </c>
      <c r="C134">
        <v>9370</v>
      </c>
      <c r="D134">
        <v>10394</v>
      </c>
      <c r="E134">
        <v>42</v>
      </c>
      <c r="F134">
        <v>912250</v>
      </c>
      <c r="J134" t="s">
        <v>201</v>
      </c>
    </row>
    <row r="135" spans="2:15" x14ac:dyDescent="0.25">
      <c r="B135" t="s">
        <v>952</v>
      </c>
      <c r="C135">
        <v>9370</v>
      </c>
      <c r="D135">
        <v>10395</v>
      </c>
      <c r="E135">
        <v>51</v>
      </c>
      <c r="F135">
        <v>904224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10395</v>
      </c>
      <c r="E136">
        <v>39</v>
      </c>
      <c r="F136">
        <v>896515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10394</v>
      </c>
      <c r="E137">
        <v>51</v>
      </c>
      <c r="F137">
        <v>893269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10394</v>
      </c>
      <c r="O137">
        <f>MAX(D133:D137)</f>
        <v>10397</v>
      </c>
    </row>
    <row r="138" spans="2:15" x14ac:dyDescent="0.25">
      <c r="B138" t="s">
        <v>953</v>
      </c>
      <c r="C138">
        <v>6738</v>
      </c>
      <c r="D138">
        <v>8374</v>
      </c>
      <c r="E138">
        <v>52</v>
      </c>
      <c r="F138">
        <v>849269</v>
      </c>
      <c r="J138" t="s">
        <v>205</v>
      </c>
    </row>
    <row r="139" spans="2:15" x14ac:dyDescent="0.25">
      <c r="B139" t="s">
        <v>953</v>
      </c>
      <c r="C139">
        <v>6738</v>
      </c>
      <c r="D139">
        <v>8375</v>
      </c>
      <c r="E139">
        <v>50</v>
      </c>
      <c r="F139">
        <v>885963</v>
      </c>
      <c r="J139" t="s">
        <v>206</v>
      </c>
    </row>
    <row r="140" spans="2:15" x14ac:dyDescent="0.25">
      <c r="B140" t="s">
        <v>953</v>
      </c>
      <c r="C140">
        <v>6738</v>
      </c>
      <c r="D140">
        <v>8375</v>
      </c>
      <c r="E140">
        <v>49</v>
      </c>
      <c r="F140">
        <v>850101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8375</v>
      </c>
      <c r="E141">
        <v>38</v>
      </c>
      <c r="F141">
        <v>889436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8375</v>
      </c>
      <c r="E142">
        <v>40</v>
      </c>
      <c r="F142">
        <v>817306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8374</v>
      </c>
      <c r="O142">
        <f>MAX(D138:D142)</f>
        <v>8375</v>
      </c>
    </row>
    <row r="143" spans="2:15" x14ac:dyDescent="0.25">
      <c r="B143" t="s">
        <v>954</v>
      </c>
      <c r="C143">
        <v>7971</v>
      </c>
      <c r="D143">
        <v>9771</v>
      </c>
      <c r="E143">
        <v>37</v>
      </c>
      <c r="F143">
        <v>823926</v>
      </c>
      <c r="J143" t="s">
        <v>210</v>
      </c>
    </row>
    <row r="144" spans="2:15" x14ac:dyDescent="0.25">
      <c r="B144" t="s">
        <v>954</v>
      </c>
      <c r="C144">
        <v>7971</v>
      </c>
      <c r="D144">
        <v>9770</v>
      </c>
      <c r="E144">
        <v>45</v>
      </c>
      <c r="F144">
        <v>882908</v>
      </c>
      <c r="J144" t="s">
        <v>211</v>
      </c>
    </row>
    <row r="145" spans="2:15" x14ac:dyDescent="0.25">
      <c r="B145" t="s">
        <v>954</v>
      </c>
      <c r="C145">
        <v>7971</v>
      </c>
      <c r="D145">
        <v>9771</v>
      </c>
      <c r="E145">
        <v>37</v>
      </c>
      <c r="F145">
        <v>845196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9770</v>
      </c>
      <c r="E146">
        <v>47</v>
      </c>
      <c r="F146">
        <v>884655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9770</v>
      </c>
      <c r="E147">
        <v>50</v>
      </c>
      <c r="F147">
        <v>875026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9770</v>
      </c>
      <c r="O147">
        <f>MAX(D143:D147)</f>
        <v>9771</v>
      </c>
    </row>
    <row r="148" spans="2:15" x14ac:dyDescent="0.25">
      <c r="B148" t="s">
        <v>955</v>
      </c>
      <c r="C148">
        <v>8439</v>
      </c>
      <c r="D148">
        <v>10334</v>
      </c>
      <c r="E148">
        <v>53</v>
      </c>
      <c r="F148">
        <v>1135446</v>
      </c>
      <c r="J148" t="s">
        <v>215</v>
      </c>
    </row>
    <row r="149" spans="2:15" x14ac:dyDescent="0.25">
      <c r="B149" t="s">
        <v>955</v>
      </c>
      <c r="C149">
        <v>8439</v>
      </c>
      <c r="D149">
        <v>10334</v>
      </c>
      <c r="E149">
        <v>47</v>
      </c>
      <c r="F149">
        <v>1130062</v>
      </c>
      <c r="J149" t="s">
        <v>216</v>
      </c>
    </row>
    <row r="150" spans="2:15" x14ac:dyDescent="0.25">
      <c r="B150" t="s">
        <v>955</v>
      </c>
      <c r="C150">
        <v>8439</v>
      </c>
      <c r="D150">
        <v>10334</v>
      </c>
      <c r="E150">
        <v>49</v>
      </c>
      <c r="F150">
        <v>1131751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10334</v>
      </c>
      <c r="E151">
        <v>50</v>
      </c>
      <c r="F151">
        <v>1166009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10334</v>
      </c>
      <c r="E152">
        <v>53</v>
      </c>
      <c r="F152">
        <v>1175194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10334</v>
      </c>
      <c r="O152">
        <f>MAX(D148:D152)</f>
        <v>10334</v>
      </c>
    </row>
    <row r="153" spans="2:15" x14ac:dyDescent="0.25">
      <c r="B153" t="s">
        <v>956</v>
      </c>
      <c r="C153">
        <v>10006</v>
      </c>
      <c r="D153">
        <v>11161</v>
      </c>
      <c r="E153">
        <v>48</v>
      </c>
      <c r="F153">
        <v>992005</v>
      </c>
      <c r="J153" t="s">
        <v>220</v>
      </c>
    </row>
    <row r="154" spans="2:15" x14ac:dyDescent="0.25">
      <c r="B154" t="s">
        <v>956</v>
      </c>
      <c r="C154">
        <v>10006</v>
      </c>
      <c r="D154">
        <v>11161</v>
      </c>
      <c r="E154">
        <v>26</v>
      </c>
      <c r="F154">
        <v>1018341</v>
      </c>
      <c r="J154" t="s">
        <v>221</v>
      </c>
    </row>
    <row r="155" spans="2:15" x14ac:dyDescent="0.25">
      <c r="B155" t="s">
        <v>956</v>
      </c>
      <c r="C155">
        <v>10006</v>
      </c>
      <c r="D155">
        <v>11160</v>
      </c>
      <c r="E155">
        <v>57</v>
      </c>
      <c r="F155">
        <v>1004665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11161</v>
      </c>
      <c r="E156">
        <v>29</v>
      </c>
      <c r="F156">
        <v>1007478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11161</v>
      </c>
      <c r="E157">
        <v>38</v>
      </c>
      <c r="F157">
        <v>967533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11160</v>
      </c>
      <c r="O157">
        <f>MAX(D153:D157)</f>
        <v>11161</v>
      </c>
    </row>
    <row r="158" spans="2:15" x14ac:dyDescent="0.25">
      <c r="B158" t="s">
        <v>957</v>
      </c>
      <c r="C158">
        <v>7997</v>
      </c>
      <c r="D158">
        <v>9845</v>
      </c>
      <c r="E158">
        <v>38</v>
      </c>
      <c r="F158">
        <v>1007938</v>
      </c>
      <c r="J158" t="s">
        <v>225</v>
      </c>
    </row>
    <row r="159" spans="2:15" x14ac:dyDescent="0.25">
      <c r="B159" t="s">
        <v>957</v>
      </c>
      <c r="C159">
        <v>7997</v>
      </c>
      <c r="D159">
        <v>9845</v>
      </c>
      <c r="E159">
        <v>42</v>
      </c>
      <c r="F159">
        <v>1005942</v>
      </c>
      <c r="J159" t="s">
        <v>226</v>
      </c>
    </row>
    <row r="160" spans="2:15" x14ac:dyDescent="0.25">
      <c r="B160" t="s">
        <v>957</v>
      </c>
      <c r="C160">
        <v>7997</v>
      </c>
      <c r="D160">
        <v>9846</v>
      </c>
      <c r="E160">
        <v>31</v>
      </c>
      <c r="F160">
        <v>1012766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9845</v>
      </c>
      <c r="E161">
        <v>40</v>
      </c>
      <c r="F161">
        <v>1001117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9845</v>
      </c>
      <c r="E162">
        <v>42</v>
      </c>
      <c r="F162">
        <v>975109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9845</v>
      </c>
      <c r="O162">
        <f>MAX(D158:D162)</f>
        <v>9846</v>
      </c>
    </row>
    <row r="163" spans="2:15" x14ac:dyDescent="0.25">
      <c r="B163" t="s">
        <v>958</v>
      </c>
      <c r="C163">
        <v>11618</v>
      </c>
      <c r="D163">
        <v>12229</v>
      </c>
      <c r="E163">
        <v>32</v>
      </c>
      <c r="F163">
        <v>1026559</v>
      </c>
      <c r="J163" t="s">
        <v>230</v>
      </c>
    </row>
    <row r="164" spans="2:15" x14ac:dyDescent="0.25">
      <c r="B164" t="s">
        <v>958</v>
      </c>
      <c r="C164">
        <v>11618</v>
      </c>
      <c r="D164">
        <v>12229</v>
      </c>
      <c r="E164">
        <v>38</v>
      </c>
      <c r="F164">
        <v>1036199</v>
      </c>
      <c r="J164" t="s">
        <v>231</v>
      </c>
    </row>
    <row r="165" spans="2:15" x14ac:dyDescent="0.25">
      <c r="B165" t="s">
        <v>958</v>
      </c>
      <c r="C165">
        <v>11618</v>
      </c>
      <c r="D165">
        <v>12229</v>
      </c>
      <c r="E165">
        <v>54</v>
      </c>
      <c r="F165">
        <v>1087713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12230</v>
      </c>
      <c r="E166">
        <v>51</v>
      </c>
      <c r="F166">
        <v>1094222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12229</v>
      </c>
      <c r="E167">
        <v>55</v>
      </c>
      <c r="F167">
        <v>1114495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12229</v>
      </c>
      <c r="O167">
        <f>MAX(D163:D167)</f>
        <v>12230</v>
      </c>
    </row>
    <row r="168" spans="2:15" x14ac:dyDescent="0.25">
      <c r="B168" t="s">
        <v>959</v>
      </c>
      <c r="C168">
        <v>9724</v>
      </c>
      <c r="D168">
        <v>11129</v>
      </c>
      <c r="E168">
        <v>28</v>
      </c>
      <c r="F168">
        <v>997402</v>
      </c>
      <c r="J168" t="s">
        <v>235</v>
      </c>
    </row>
    <row r="169" spans="2:15" x14ac:dyDescent="0.25">
      <c r="B169" t="s">
        <v>959</v>
      </c>
      <c r="C169">
        <v>9724</v>
      </c>
      <c r="D169">
        <v>11129</v>
      </c>
      <c r="E169">
        <v>33</v>
      </c>
      <c r="F169">
        <v>1028184</v>
      </c>
      <c r="J169" t="s">
        <v>236</v>
      </c>
    </row>
    <row r="170" spans="2:15" x14ac:dyDescent="0.25">
      <c r="B170" t="s">
        <v>959</v>
      </c>
      <c r="C170">
        <v>9724</v>
      </c>
      <c r="D170">
        <v>11129</v>
      </c>
      <c r="E170">
        <v>41</v>
      </c>
      <c r="F170">
        <v>1004688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11129</v>
      </c>
      <c r="E171">
        <v>29</v>
      </c>
      <c r="F171">
        <v>1053413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11129</v>
      </c>
      <c r="E172">
        <v>39</v>
      </c>
      <c r="F172">
        <v>991248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11129</v>
      </c>
      <c r="O172">
        <f>MAX(D168:D172)</f>
        <v>11129</v>
      </c>
    </row>
    <row r="173" spans="2:15" x14ac:dyDescent="0.25">
      <c r="B173" t="s">
        <v>960</v>
      </c>
      <c r="C173">
        <v>8704</v>
      </c>
      <c r="D173">
        <v>9735</v>
      </c>
      <c r="E173">
        <v>37</v>
      </c>
      <c r="F173">
        <v>903214</v>
      </c>
      <c r="J173" t="s">
        <v>240</v>
      </c>
    </row>
    <row r="174" spans="2:15" x14ac:dyDescent="0.25">
      <c r="B174" t="s">
        <v>960</v>
      </c>
      <c r="C174">
        <v>8704</v>
      </c>
      <c r="D174">
        <v>9734</v>
      </c>
      <c r="E174">
        <v>55</v>
      </c>
      <c r="F174">
        <v>918442</v>
      </c>
      <c r="J174" t="s">
        <v>241</v>
      </c>
    </row>
    <row r="175" spans="2:15" x14ac:dyDescent="0.25">
      <c r="B175" t="s">
        <v>960</v>
      </c>
      <c r="C175">
        <v>8704</v>
      </c>
      <c r="D175">
        <v>9735</v>
      </c>
      <c r="E175">
        <v>39</v>
      </c>
      <c r="F175">
        <v>912077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9735</v>
      </c>
      <c r="E176">
        <v>44</v>
      </c>
      <c r="F176">
        <v>906889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9734</v>
      </c>
      <c r="E177">
        <v>43</v>
      </c>
      <c r="F177">
        <v>865514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9734</v>
      </c>
      <c r="O177">
        <f>MAX(D173:D177)</f>
        <v>9735</v>
      </c>
    </row>
    <row r="178" spans="2:15" x14ac:dyDescent="0.25">
      <c r="B178" t="s">
        <v>961</v>
      </c>
      <c r="C178">
        <v>8514</v>
      </c>
      <c r="D178">
        <v>10128</v>
      </c>
      <c r="E178">
        <v>25</v>
      </c>
      <c r="F178">
        <v>940796</v>
      </c>
      <c r="J178" t="s">
        <v>245</v>
      </c>
    </row>
    <row r="179" spans="2:15" x14ac:dyDescent="0.25">
      <c r="B179" t="s">
        <v>961</v>
      </c>
      <c r="C179">
        <v>8514</v>
      </c>
      <c r="D179">
        <v>10128</v>
      </c>
      <c r="E179">
        <v>29</v>
      </c>
      <c r="F179">
        <v>917605</v>
      </c>
      <c r="J179" t="s">
        <v>246</v>
      </c>
    </row>
    <row r="180" spans="2:15" x14ac:dyDescent="0.25">
      <c r="B180" t="s">
        <v>961</v>
      </c>
      <c r="C180">
        <v>8514</v>
      </c>
      <c r="D180">
        <v>10128</v>
      </c>
      <c r="E180">
        <v>22</v>
      </c>
      <c r="F180">
        <v>943339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10128</v>
      </c>
      <c r="E181">
        <v>25</v>
      </c>
      <c r="F181">
        <v>944352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10128</v>
      </c>
      <c r="E182">
        <v>23</v>
      </c>
      <c r="F182">
        <v>934011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10128</v>
      </c>
    </row>
    <row r="183" spans="2:15" x14ac:dyDescent="0.25">
      <c r="B183" t="s">
        <v>962</v>
      </c>
      <c r="C183">
        <v>9096</v>
      </c>
      <c r="D183">
        <v>10404</v>
      </c>
      <c r="E183">
        <v>49</v>
      </c>
      <c r="F183">
        <v>817479</v>
      </c>
      <c r="J183" t="s">
        <v>250</v>
      </c>
    </row>
    <row r="184" spans="2:15" x14ac:dyDescent="0.25">
      <c r="B184" t="s">
        <v>962</v>
      </c>
      <c r="C184">
        <v>9096</v>
      </c>
      <c r="D184">
        <v>10404</v>
      </c>
      <c r="E184">
        <v>47</v>
      </c>
      <c r="F184">
        <v>833267</v>
      </c>
      <c r="J184" t="s">
        <v>251</v>
      </c>
    </row>
    <row r="185" spans="2:15" x14ac:dyDescent="0.25">
      <c r="B185" t="s">
        <v>962</v>
      </c>
      <c r="C185">
        <v>9096</v>
      </c>
      <c r="D185">
        <v>10403</v>
      </c>
      <c r="E185">
        <v>53</v>
      </c>
      <c r="F185">
        <v>829944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10404</v>
      </c>
      <c r="E186">
        <v>56</v>
      </c>
      <c r="F186">
        <v>836489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10405</v>
      </c>
      <c r="E187">
        <v>57</v>
      </c>
      <c r="F187">
        <v>829766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10403</v>
      </c>
      <c r="O187">
        <f>MAX(D183:D187)</f>
        <v>10405</v>
      </c>
    </row>
    <row r="188" spans="2:15" x14ac:dyDescent="0.25">
      <c r="B188" t="s">
        <v>963</v>
      </c>
      <c r="C188">
        <v>11170</v>
      </c>
      <c r="D188">
        <v>12099</v>
      </c>
      <c r="E188">
        <v>36</v>
      </c>
      <c r="F188">
        <v>909016</v>
      </c>
      <c r="J188" t="s">
        <v>255</v>
      </c>
    </row>
    <row r="189" spans="2:15" x14ac:dyDescent="0.25">
      <c r="B189" t="s">
        <v>963</v>
      </c>
      <c r="C189">
        <v>11170</v>
      </c>
      <c r="D189">
        <v>12098</v>
      </c>
      <c r="E189">
        <v>52</v>
      </c>
      <c r="F189">
        <v>928330</v>
      </c>
      <c r="J189" t="s">
        <v>256</v>
      </c>
    </row>
    <row r="190" spans="2:15" x14ac:dyDescent="0.25">
      <c r="B190" t="s">
        <v>963</v>
      </c>
      <c r="C190">
        <v>11170</v>
      </c>
      <c r="D190">
        <v>12098</v>
      </c>
      <c r="E190">
        <v>53</v>
      </c>
      <c r="F190">
        <v>891849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12098</v>
      </c>
      <c r="E191">
        <v>45</v>
      </c>
      <c r="F191">
        <v>897094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12099</v>
      </c>
      <c r="E192">
        <v>40</v>
      </c>
      <c r="F192">
        <v>918027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12098</v>
      </c>
      <c r="O192">
        <f>MAX(D188:D192)</f>
        <v>12099</v>
      </c>
    </row>
    <row r="193" spans="2:15" x14ac:dyDescent="0.25">
      <c r="B193" t="s">
        <v>964</v>
      </c>
      <c r="C193">
        <v>11940</v>
      </c>
      <c r="D193">
        <v>12987</v>
      </c>
      <c r="E193">
        <v>46</v>
      </c>
      <c r="F193">
        <v>1232038</v>
      </c>
      <c r="J193" t="s">
        <v>260</v>
      </c>
    </row>
    <row r="194" spans="2:15" x14ac:dyDescent="0.25">
      <c r="B194" t="s">
        <v>964</v>
      </c>
      <c r="C194">
        <v>11940</v>
      </c>
      <c r="D194">
        <v>12988</v>
      </c>
      <c r="E194">
        <v>32</v>
      </c>
      <c r="F194">
        <v>1180342</v>
      </c>
      <c r="J194" t="s">
        <v>261</v>
      </c>
    </row>
    <row r="195" spans="2:15" x14ac:dyDescent="0.25">
      <c r="B195" t="s">
        <v>964</v>
      </c>
      <c r="C195">
        <v>11940</v>
      </c>
      <c r="D195">
        <v>12988</v>
      </c>
      <c r="E195">
        <v>43</v>
      </c>
      <c r="F195">
        <v>1157176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12989</v>
      </c>
      <c r="E196">
        <v>24</v>
      </c>
      <c r="F196">
        <v>1108511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12989</v>
      </c>
      <c r="E197">
        <v>31</v>
      </c>
      <c r="F197">
        <v>1174887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12987</v>
      </c>
      <c r="O197">
        <f>MAX(D193:D197)</f>
        <v>12989</v>
      </c>
    </row>
    <row r="198" spans="2:15" x14ac:dyDescent="0.25">
      <c r="B198" t="s">
        <v>965</v>
      </c>
      <c r="C198">
        <v>7446</v>
      </c>
      <c r="D198">
        <v>8994</v>
      </c>
      <c r="E198">
        <v>41</v>
      </c>
      <c r="F198">
        <v>985906</v>
      </c>
      <c r="J198" t="s">
        <v>265</v>
      </c>
    </row>
    <row r="199" spans="2:15" x14ac:dyDescent="0.25">
      <c r="B199" t="s">
        <v>965</v>
      </c>
      <c r="C199">
        <v>7446</v>
      </c>
      <c r="D199">
        <v>8996</v>
      </c>
      <c r="E199">
        <v>40</v>
      </c>
      <c r="F199">
        <v>1036986</v>
      </c>
      <c r="J199" t="s">
        <v>266</v>
      </c>
    </row>
    <row r="200" spans="2:15" x14ac:dyDescent="0.25">
      <c r="B200" t="s">
        <v>965</v>
      </c>
      <c r="C200">
        <v>7446</v>
      </c>
      <c r="D200">
        <v>8994</v>
      </c>
      <c r="E200">
        <v>60</v>
      </c>
      <c r="F200">
        <v>990571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8996</v>
      </c>
      <c r="E201">
        <v>49</v>
      </c>
      <c r="F201">
        <v>1010797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8996</v>
      </c>
      <c r="E202">
        <v>40</v>
      </c>
      <c r="F202">
        <v>1031263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8994</v>
      </c>
      <c r="O202">
        <f>MAX(D198:D202)</f>
        <v>8996</v>
      </c>
    </row>
    <row r="203" spans="2:15" x14ac:dyDescent="0.25">
      <c r="B203" t="s">
        <v>966</v>
      </c>
      <c r="C203">
        <v>10337</v>
      </c>
      <c r="D203">
        <v>11469</v>
      </c>
      <c r="E203">
        <v>54</v>
      </c>
      <c r="F203">
        <v>834315</v>
      </c>
      <c r="J203" t="s">
        <v>270</v>
      </c>
    </row>
    <row r="204" spans="2:15" x14ac:dyDescent="0.25">
      <c r="B204" t="s">
        <v>966</v>
      </c>
      <c r="C204">
        <v>10337</v>
      </c>
      <c r="D204">
        <v>11472</v>
      </c>
      <c r="E204">
        <v>46</v>
      </c>
      <c r="F204">
        <v>856701</v>
      </c>
      <c r="J204" t="s">
        <v>271</v>
      </c>
    </row>
    <row r="205" spans="2:15" x14ac:dyDescent="0.25">
      <c r="B205" t="s">
        <v>966</v>
      </c>
      <c r="C205">
        <v>10337</v>
      </c>
      <c r="D205">
        <v>11469</v>
      </c>
      <c r="E205">
        <v>48</v>
      </c>
      <c r="F205">
        <v>807566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11470</v>
      </c>
      <c r="E206">
        <v>49</v>
      </c>
      <c r="F206">
        <v>838095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11469</v>
      </c>
      <c r="E207">
        <v>52</v>
      </c>
      <c r="F207">
        <v>806518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11469</v>
      </c>
      <c r="O207">
        <f>MAX(D203:D207)</f>
        <v>11472</v>
      </c>
    </row>
    <row r="208" spans="2:15" x14ac:dyDescent="0.25">
      <c r="B208" t="s">
        <v>967</v>
      </c>
      <c r="C208">
        <v>12640</v>
      </c>
      <c r="D208">
        <v>13314</v>
      </c>
      <c r="E208">
        <v>50</v>
      </c>
      <c r="F208">
        <v>881023</v>
      </c>
      <c r="J208" t="s">
        <v>275</v>
      </c>
    </row>
    <row r="209" spans="2:15" x14ac:dyDescent="0.25">
      <c r="B209" t="s">
        <v>967</v>
      </c>
      <c r="C209">
        <v>12640</v>
      </c>
      <c r="D209">
        <v>13313</v>
      </c>
      <c r="E209">
        <v>50</v>
      </c>
      <c r="F209">
        <v>881886</v>
      </c>
      <c r="J209" t="s">
        <v>276</v>
      </c>
    </row>
    <row r="210" spans="2:15" x14ac:dyDescent="0.25">
      <c r="B210" t="s">
        <v>967</v>
      </c>
      <c r="C210">
        <v>12640</v>
      </c>
      <c r="D210">
        <v>13315</v>
      </c>
      <c r="E210">
        <v>54</v>
      </c>
      <c r="F210">
        <v>875357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13313</v>
      </c>
      <c r="E211">
        <v>41</v>
      </c>
      <c r="F211">
        <v>868569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13314</v>
      </c>
      <c r="E212">
        <v>47</v>
      </c>
      <c r="F212">
        <v>872815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13313</v>
      </c>
      <c r="O212">
        <f>MAX(D208:D212)</f>
        <v>13315</v>
      </c>
    </row>
    <row r="213" spans="2:15" x14ac:dyDescent="0.25">
      <c r="B213" t="s">
        <v>968</v>
      </c>
      <c r="C213">
        <v>10274</v>
      </c>
      <c r="D213">
        <v>11344</v>
      </c>
      <c r="E213">
        <v>25</v>
      </c>
      <c r="F213">
        <v>1065748</v>
      </c>
      <c r="J213" t="s">
        <v>280</v>
      </c>
    </row>
    <row r="214" spans="2:15" x14ac:dyDescent="0.25">
      <c r="B214" t="s">
        <v>968</v>
      </c>
      <c r="C214">
        <v>10274</v>
      </c>
      <c r="D214">
        <v>11344</v>
      </c>
      <c r="E214">
        <v>25</v>
      </c>
      <c r="F214">
        <v>1113705</v>
      </c>
      <c r="J214" t="s">
        <v>281</v>
      </c>
    </row>
    <row r="215" spans="2:15" x14ac:dyDescent="0.25">
      <c r="B215" t="s">
        <v>968</v>
      </c>
      <c r="C215">
        <v>10274</v>
      </c>
      <c r="D215">
        <v>11344</v>
      </c>
      <c r="E215">
        <v>25</v>
      </c>
      <c r="F215">
        <v>1112816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11344</v>
      </c>
      <c r="E216">
        <v>27</v>
      </c>
      <c r="F216">
        <v>1116557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11344</v>
      </c>
      <c r="E217">
        <v>27</v>
      </c>
      <c r="F217">
        <v>1036026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11344</v>
      </c>
    </row>
    <row r="218" spans="2:15" x14ac:dyDescent="0.25">
      <c r="B218" t="s">
        <v>969</v>
      </c>
      <c r="C218">
        <v>9196</v>
      </c>
      <c r="D218">
        <v>10572</v>
      </c>
      <c r="E218">
        <v>33</v>
      </c>
      <c r="F218">
        <v>838009</v>
      </c>
      <c r="J218" t="s">
        <v>285</v>
      </c>
    </row>
    <row r="219" spans="2:15" x14ac:dyDescent="0.25">
      <c r="B219" t="s">
        <v>969</v>
      </c>
      <c r="C219">
        <v>9196</v>
      </c>
      <c r="D219">
        <v>10572</v>
      </c>
      <c r="E219">
        <v>48</v>
      </c>
      <c r="F219">
        <v>849203</v>
      </c>
      <c r="J219" t="s">
        <v>286</v>
      </c>
    </row>
    <row r="220" spans="2:15" x14ac:dyDescent="0.25">
      <c r="B220" t="s">
        <v>969</v>
      </c>
      <c r="C220">
        <v>9196</v>
      </c>
      <c r="D220">
        <v>10572</v>
      </c>
      <c r="E220">
        <v>36</v>
      </c>
      <c r="F220">
        <v>863238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10572</v>
      </c>
      <c r="E221">
        <v>43</v>
      </c>
      <c r="F221">
        <v>821792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10573</v>
      </c>
      <c r="E222">
        <v>45</v>
      </c>
      <c r="F222">
        <v>820784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10572</v>
      </c>
      <c r="O222">
        <f>MAX(D218:D222)</f>
        <v>10573</v>
      </c>
    </row>
    <row r="223" spans="2:15" x14ac:dyDescent="0.25">
      <c r="B223" t="s">
        <v>970</v>
      </c>
      <c r="C223">
        <v>8765</v>
      </c>
      <c r="D223">
        <v>9847</v>
      </c>
      <c r="E223">
        <v>51</v>
      </c>
      <c r="F223">
        <v>856251</v>
      </c>
      <c r="J223" t="s">
        <v>290</v>
      </c>
    </row>
    <row r="224" spans="2:15" x14ac:dyDescent="0.25">
      <c r="B224" t="s">
        <v>970</v>
      </c>
      <c r="C224">
        <v>8765</v>
      </c>
      <c r="D224">
        <v>9847</v>
      </c>
      <c r="E224">
        <v>28</v>
      </c>
      <c r="F224">
        <v>915484</v>
      </c>
      <c r="J224" t="s">
        <v>291</v>
      </c>
    </row>
    <row r="225" spans="2:15" x14ac:dyDescent="0.25">
      <c r="B225" t="s">
        <v>970</v>
      </c>
      <c r="C225">
        <v>8765</v>
      </c>
      <c r="D225">
        <v>9847</v>
      </c>
      <c r="E225">
        <v>35</v>
      </c>
      <c r="F225">
        <v>872891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9847</v>
      </c>
      <c r="E226">
        <v>33</v>
      </c>
      <c r="F226">
        <v>897965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9847</v>
      </c>
      <c r="E227">
        <v>24</v>
      </c>
      <c r="F227">
        <v>918590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9847</v>
      </c>
      <c r="O227">
        <f>MAX(D223:D227)</f>
        <v>9847</v>
      </c>
    </row>
    <row r="228" spans="2:15" x14ac:dyDescent="0.25">
      <c r="B228" t="s">
        <v>971</v>
      </c>
      <c r="C228">
        <v>9552</v>
      </c>
      <c r="D228">
        <v>10713</v>
      </c>
      <c r="E228">
        <v>29</v>
      </c>
      <c r="F228">
        <v>1000523</v>
      </c>
      <c r="J228" t="s">
        <v>295</v>
      </c>
    </row>
    <row r="229" spans="2:15" x14ac:dyDescent="0.25">
      <c r="B229" t="s">
        <v>971</v>
      </c>
      <c r="C229">
        <v>9552</v>
      </c>
      <c r="D229">
        <v>10713</v>
      </c>
      <c r="E229">
        <v>42</v>
      </c>
      <c r="F229">
        <v>964248</v>
      </c>
      <c r="J229" t="s">
        <v>296</v>
      </c>
    </row>
    <row r="230" spans="2:15" x14ac:dyDescent="0.25">
      <c r="B230" t="s">
        <v>971</v>
      </c>
      <c r="C230">
        <v>9552</v>
      </c>
      <c r="D230">
        <v>10713</v>
      </c>
      <c r="E230">
        <v>25</v>
      </c>
      <c r="F230">
        <v>987903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10713</v>
      </c>
      <c r="E231">
        <v>30</v>
      </c>
      <c r="F231">
        <v>984785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10713</v>
      </c>
      <c r="E232">
        <v>23</v>
      </c>
      <c r="F232">
        <v>986769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10713</v>
      </c>
      <c r="O232">
        <f>MAX(D228:D232)</f>
        <v>10713</v>
      </c>
    </row>
    <row r="233" spans="2:15" x14ac:dyDescent="0.25">
      <c r="B233" t="s">
        <v>972</v>
      </c>
      <c r="C233">
        <v>11240</v>
      </c>
      <c r="D233">
        <v>12131</v>
      </c>
      <c r="E233">
        <v>55</v>
      </c>
      <c r="F233">
        <v>891348</v>
      </c>
      <c r="J233" t="s">
        <v>300</v>
      </c>
    </row>
    <row r="234" spans="2:15" x14ac:dyDescent="0.25">
      <c r="B234" t="s">
        <v>972</v>
      </c>
      <c r="C234">
        <v>11240</v>
      </c>
      <c r="D234">
        <v>12131</v>
      </c>
      <c r="E234">
        <v>48</v>
      </c>
      <c r="F234">
        <v>854864</v>
      </c>
      <c r="J234" t="s">
        <v>301</v>
      </c>
    </row>
    <row r="235" spans="2:15" x14ac:dyDescent="0.25">
      <c r="B235" t="s">
        <v>972</v>
      </c>
      <c r="C235">
        <v>11240</v>
      </c>
      <c r="D235">
        <v>12132</v>
      </c>
      <c r="E235">
        <v>40</v>
      </c>
      <c r="F235">
        <v>852132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12130</v>
      </c>
      <c r="E236">
        <v>55</v>
      </c>
      <c r="F236">
        <v>872088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12131</v>
      </c>
      <c r="E237">
        <v>40</v>
      </c>
      <c r="F237">
        <v>847306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12130</v>
      </c>
      <c r="O237">
        <f>MAX(D233:D237)</f>
        <v>12132</v>
      </c>
    </row>
    <row r="238" spans="2:15" x14ac:dyDescent="0.25">
      <c r="B238" t="s">
        <v>973</v>
      </c>
      <c r="C238">
        <v>10806</v>
      </c>
      <c r="D238">
        <v>11744</v>
      </c>
      <c r="E238">
        <v>59</v>
      </c>
      <c r="F238">
        <v>807877</v>
      </c>
      <c r="J238" t="s">
        <v>305</v>
      </c>
    </row>
    <row r="239" spans="2:15" x14ac:dyDescent="0.25">
      <c r="B239" t="s">
        <v>973</v>
      </c>
      <c r="C239">
        <v>10806</v>
      </c>
      <c r="D239">
        <v>11745</v>
      </c>
      <c r="E239">
        <v>41</v>
      </c>
      <c r="F239">
        <v>889724</v>
      </c>
      <c r="J239" t="s">
        <v>306</v>
      </c>
    </row>
    <row r="240" spans="2:15" x14ac:dyDescent="0.25">
      <c r="B240" t="s">
        <v>973</v>
      </c>
      <c r="C240">
        <v>10806</v>
      </c>
      <c r="D240">
        <v>11745</v>
      </c>
      <c r="E240">
        <v>34</v>
      </c>
      <c r="F240">
        <v>838037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11745</v>
      </c>
      <c r="E241">
        <v>37</v>
      </c>
      <c r="F241">
        <v>860216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11745</v>
      </c>
      <c r="E242">
        <v>34</v>
      </c>
      <c r="F242">
        <v>832566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11744</v>
      </c>
      <c r="O242">
        <f>MAX(D238:D242)</f>
        <v>11745</v>
      </c>
    </row>
    <row r="243" spans="2:15" x14ac:dyDescent="0.25">
      <c r="B243" t="s">
        <v>974</v>
      </c>
      <c r="C243">
        <v>8522</v>
      </c>
      <c r="D243">
        <v>10258</v>
      </c>
      <c r="E243">
        <v>42</v>
      </c>
      <c r="F243">
        <v>1039798</v>
      </c>
      <c r="J243" t="s">
        <v>310</v>
      </c>
    </row>
    <row r="244" spans="2:15" x14ac:dyDescent="0.25">
      <c r="B244" t="s">
        <v>974</v>
      </c>
      <c r="C244">
        <v>8522</v>
      </c>
      <c r="D244">
        <v>10258</v>
      </c>
      <c r="E244">
        <v>40</v>
      </c>
      <c r="F244">
        <v>1054781</v>
      </c>
      <c r="J244" t="s">
        <v>311</v>
      </c>
    </row>
    <row r="245" spans="2:15" x14ac:dyDescent="0.25">
      <c r="B245" t="s">
        <v>974</v>
      </c>
      <c r="C245">
        <v>8522</v>
      </c>
      <c r="D245">
        <v>10258</v>
      </c>
      <c r="E245">
        <v>42</v>
      </c>
      <c r="F245">
        <v>1121325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10258</v>
      </c>
      <c r="E246">
        <v>22</v>
      </c>
      <c r="F246">
        <v>1045612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10258</v>
      </c>
      <c r="E247">
        <v>42</v>
      </c>
      <c r="F247">
        <v>1066998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10258</v>
      </c>
      <c r="O247">
        <f>MAX(D243:D247)</f>
        <v>10258</v>
      </c>
    </row>
    <row r="248" spans="2:15" x14ac:dyDescent="0.25">
      <c r="B248" t="s">
        <v>975</v>
      </c>
      <c r="C248">
        <v>10520</v>
      </c>
      <c r="D248">
        <v>11740</v>
      </c>
      <c r="E248">
        <v>44</v>
      </c>
      <c r="F248">
        <v>852406</v>
      </c>
      <c r="J248" t="s">
        <v>315</v>
      </c>
    </row>
    <row r="249" spans="2:15" x14ac:dyDescent="0.25">
      <c r="B249" t="s">
        <v>975</v>
      </c>
      <c r="C249">
        <v>10520</v>
      </c>
      <c r="D249">
        <v>11741</v>
      </c>
      <c r="E249">
        <v>38</v>
      </c>
      <c r="F249">
        <v>825865</v>
      </c>
      <c r="J249" t="s">
        <v>316</v>
      </c>
    </row>
    <row r="250" spans="2:15" x14ac:dyDescent="0.25">
      <c r="B250" t="s">
        <v>975</v>
      </c>
      <c r="C250">
        <v>10520</v>
      </c>
      <c r="D250">
        <v>11741</v>
      </c>
      <c r="E250">
        <v>34</v>
      </c>
      <c r="F250">
        <v>861776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11740</v>
      </c>
      <c r="E251">
        <v>48</v>
      </c>
      <c r="F251">
        <v>901064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11741</v>
      </c>
      <c r="E252">
        <v>45</v>
      </c>
      <c r="F252">
        <v>863047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11740</v>
      </c>
      <c r="O252">
        <f>MAX(D248:D252)</f>
        <v>11741</v>
      </c>
    </row>
    <row r="253" spans="2:15" x14ac:dyDescent="0.25">
      <c r="B253" t="s">
        <v>976</v>
      </c>
      <c r="C253">
        <v>9833</v>
      </c>
      <c r="D253">
        <v>10728</v>
      </c>
      <c r="E253">
        <v>51</v>
      </c>
      <c r="F253">
        <v>815983</v>
      </c>
      <c r="J253" t="s">
        <v>320</v>
      </c>
    </row>
    <row r="254" spans="2:15" x14ac:dyDescent="0.25">
      <c r="B254" t="s">
        <v>976</v>
      </c>
      <c r="C254">
        <v>9833</v>
      </c>
      <c r="D254">
        <v>10728</v>
      </c>
      <c r="E254">
        <v>45</v>
      </c>
      <c r="F254">
        <v>850662</v>
      </c>
      <c r="J254" t="s">
        <v>321</v>
      </c>
    </row>
    <row r="255" spans="2:15" x14ac:dyDescent="0.25">
      <c r="B255" t="s">
        <v>976</v>
      </c>
      <c r="C255">
        <v>9833</v>
      </c>
      <c r="D255">
        <v>10729</v>
      </c>
      <c r="E255">
        <v>58</v>
      </c>
      <c r="F255">
        <v>858037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10728</v>
      </c>
      <c r="E256">
        <v>46</v>
      </c>
      <c r="F256">
        <v>843648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10727</v>
      </c>
      <c r="E257">
        <v>49</v>
      </c>
      <c r="F257">
        <v>821346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10727</v>
      </c>
      <c r="O257">
        <f>MAX(D253:D257)</f>
        <v>10729</v>
      </c>
    </row>
    <row r="258" spans="2:15" x14ac:dyDescent="0.25">
      <c r="B258" t="s">
        <v>977</v>
      </c>
      <c r="C258">
        <v>11779</v>
      </c>
      <c r="D258">
        <v>12565</v>
      </c>
      <c r="E258">
        <v>45</v>
      </c>
      <c r="F258">
        <v>908194</v>
      </c>
      <c r="J258" t="s">
        <v>325</v>
      </c>
    </row>
    <row r="259" spans="2:15" x14ac:dyDescent="0.25">
      <c r="B259" t="s">
        <v>977</v>
      </c>
      <c r="C259">
        <v>11779</v>
      </c>
      <c r="D259">
        <v>12566</v>
      </c>
      <c r="E259">
        <v>37</v>
      </c>
      <c r="F259">
        <v>910417</v>
      </c>
      <c r="J259" t="s">
        <v>326</v>
      </c>
    </row>
    <row r="260" spans="2:15" x14ac:dyDescent="0.25">
      <c r="B260" t="s">
        <v>977</v>
      </c>
      <c r="C260">
        <v>11779</v>
      </c>
      <c r="D260">
        <v>12566</v>
      </c>
      <c r="E260">
        <v>37</v>
      </c>
      <c r="F260">
        <v>871423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12565</v>
      </c>
      <c r="E261">
        <v>47</v>
      </c>
      <c r="F261">
        <v>920717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12566</v>
      </c>
      <c r="E262">
        <v>43</v>
      </c>
      <c r="F262">
        <v>883574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12565</v>
      </c>
      <c r="O262">
        <f>MAX(D258:D262)</f>
        <v>12566</v>
      </c>
    </row>
    <row r="263" spans="2:15" x14ac:dyDescent="0.25">
      <c r="B263" t="s">
        <v>978</v>
      </c>
      <c r="C263">
        <v>10981</v>
      </c>
      <c r="D263">
        <v>11944</v>
      </c>
      <c r="E263">
        <v>41</v>
      </c>
      <c r="F263">
        <v>827158</v>
      </c>
      <c r="J263" t="s">
        <v>330</v>
      </c>
    </row>
    <row r="264" spans="2:15" x14ac:dyDescent="0.25">
      <c r="B264" t="s">
        <v>978</v>
      </c>
      <c r="C264">
        <v>10981</v>
      </c>
      <c r="D264">
        <v>11944</v>
      </c>
      <c r="E264">
        <v>50</v>
      </c>
      <c r="F264">
        <v>846818</v>
      </c>
      <c r="J264" t="s">
        <v>331</v>
      </c>
    </row>
    <row r="265" spans="2:15" x14ac:dyDescent="0.25">
      <c r="B265" t="s">
        <v>978</v>
      </c>
      <c r="C265">
        <v>10981</v>
      </c>
      <c r="D265">
        <v>11944</v>
      </c>
      <c r="E265">
        <v>52</v>
      </c>
      <c r="F265">
        <v>834412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11944</v>
      </c>
      <c r="E266">
        <v>44</v>
      </c>
      <c r="F266">
        <v>841123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11944</v>
      </c>
      <c r="E267">
        <v>42</v>
      </c>
      <c r="F267">
        <v>841676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11944</v>
      </c>
      <c r="O267">
        <f>MAX(D263:D267)</f>
        <v>11944</v>
      </c>
    </row>
    <row r="268" spans="2:15" x14ac:dyDescent="0.25">
      <c r="B268" t="s">
        <v>979</v>
      </c>
      <c r="C268">
        <v>10627</v>
      </c>
      <c r="D268">
        <v>11494</v>
      </c>
      <c r="E268">
        <v>54</v>
      </c>
      <c r="F268">
        <v>1054487</v>
      </c>
      <c r="J268" t="s">
        <v>335</v>
      </c>
    </row>
    <row r="269" spans="2:15" x14ac:dyDescent="0.25">
      <c r="B269" t="s">
        <v>979</v>
      </c>
      <c r="C269">
        <v>10627</v>
      </c>
      <c r="D269">
        <v>11494</v>
      </c>
      <c r="E269">
        <v>36</v>
      </c>
      <c r="F269">
        <v>1046374</v>
      </c>
      <c r="J269" t="s">
        <v>336</v>
      </c>
    </row>
    <row r="270" spans="2:15" x14ac:dyDescent="0.25">
      <c r="B270" t="s">
        <v>979</v>
      </c>
      <c r="C270">
        <v>10627</v>
      </c>
      <c r="D270">
        <v>11494</v>
      </c>
      <c r="E270">
        <v>50</v>
      </c>
      <c r="F270">
        <v>1057481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11494</v>
      </c>
      <c r="E271">
        <v>34</v>
      </c>
      <c r="F271">
        <v>1028695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11495</v>
      </c>
      <c r="E272">
        <v>21</v>
      </c>
      <c r="F272">
        <v>1041127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11494</v>
      </c>
      <c r="O272">
        <f>MAX(D268:D272)</f>
        <v>11495</v>
      </c>
    </row>
    <row r="273" spans="2:15" x14ac:dyDescent="0.25">
      <c r="B273" t="s">
        <v>980</v>
      </c>
      <c r="C273">
        <v>9478</v>
      </c>
      <c r="D273">
        <v>10954</v>
      </c>
      <c r="E273">
        <v>36</v>
      </c>
      <c r="F273">
        <v>924377</v>
      </c>
      <c r="J273" t="s">
        <v>340</v>
      </c>
    </row>
    <row r="274" spans="2:15" x14ac:dyDescent="0.25">
      <c r="B274" t="s">
        <v>980</v>
      </c>
      <c r="C274">
        <v>9478</v>
      </c>
      <c r="D274">
        <v>10952</v>
      </c>
      <c r="E274">
        <v>40</v>
      </c>
      <c r="F274">
        <v>943139</v>
      </c>
      <c r="J274" t="s">
        <v>341</v>
      </c>
    </row>
    <row r="275" spans="2:15" x14ac:dyDescent="0.25">
      <c r="B275" t="s">
        <v>980</v>
      </c>
      <c r="C275">
        <v>9478</v>
      </c>
      <c r="D275">
        <v>10952</v>
      </c>
      <c r="E275">
        <v>37</v>
      </c>
      <c r="F275">
        <v>918033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10952</v>
      </c>
      <c r="E276">
        <v>39</v>
      </c>
      <c r="F276">
        <v>915980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10952</v>
      </c>
      <c r="E277">
        <v>36</v>
      </c>
      <c r="F277">
        <v>929939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10952</v>
      </c>
      <c r="O277">
        <f>MAX(D273:D277)</f>
        <v>10954</v>
      </c>
    </row>
    <row r="278" spans="2:15" x14ac:dyDescent="0.25">
      <c r="B278" t="s">
        <v>981</v>
      </c>
      <c r="C278">
        <v>10602</v>
      </c>
      <c r="D278">
        <v>11697</v>
      </c>
      <c r="E278">
        <v>36</v>
      </c>
      <c r="F278">
        <v>797156</v>
      </c>
      <c r="J278" t="s">
        <v>345</v>
      </c>
    </row>
    <row r="279" spans="2:15" x14ac:dyDescent="0.25">
      <c r="B279" t="s">
        <v>981</v>
      </c>
      <c r="C279">
        <v>10602</v>
      </c>
      <c r="D279">
        <v>11698</v>
      </c>
      <c r="E279">
        <v>46</v>
      </c>
      <c r="F279">
        <v>811036</v>
      </c>
      <c r="J279" t="s">
        <v>346</v>
      </c>
    </row>
    <row r="280" spans="2:15" x14ac:dyDescent="0.25">
      <c r="B280" t="s">
        <v>981</v>
      </c>
      <c r="C280">
        <v>10602</v>
      </c>
      <c r="D280">
        <v>11697</v>
      </c>
      <c r="E280">
        <v>55</v>
      </c>
      <c r="F280">
        <v>789660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11697</v>
      </c>
      <c r="E281">
        <v>47</v>
      </c>
      <c r="F281">
        <v>789827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11697</v>
      </c>
      <c r="E282">
        <v>56</v>
      </c>
      <c r="F282">
        <v>807269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11697</v>
      </c>
      <c r="O282">
        <f>MAX(D278:D282)</f>
        <v>11698</v>
      </c>
    </row>
    <row r="283" spans="2:15" x14ac:dyDescent="0.25">
      <c r="B283" t="s">
        <v>982</v>
      </c>
      <c r="C283">
        <v>12300</v>
      </c>
      <c r="D283">
        <v>13134</v>
      </c>
      <c r="E283">
        <v>43</v>
      </c>
      <c r="F283">
        <v>997941</v>
      </c>
      <c r="J283" t="s">
        <v>350</v>
      </c>
    </row>
    <row r="284" spans="2:15" x14ac:dyDescent="0.25">
      <c r="B284" t="s">
        <v>982</v>
      </c>
      <c r="C284">
        <v>12300</v>
      </c>
      <c r="D284">
        <v>13133</v>
      </c>
      <c r="E284">
        <v>51</v>
      </c>
      <c r="F284">
        <v>1013821</v>
      </c>
      <c r="J284" t="s">
        <v>351</v>
      </c>
    </row>
    <row r="285" spans="2:15" x14ac:dyDescent="0.25">
      <c r="B285" t="s">
        <v>982</v>
      </c>
      <c r="C285">
        <v>12300</v>
      </c>
      <c r="D285">
        <v>13133</v>
      </c>
      <c r="E285">
        <v>59</v>
      </c>
      <c r="F285">
        <v>977237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13134</v>
      </c>
      <c r="E286">
        <v>30</v>
      </c>
      <c r="F286">
        <v>1019546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13134</v>
      </c>
      <c r="E287">
        <v>47</v>
      </c>
      <c r="F287">
        <v>1033301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13133</v>
      </c>
      <c r="O287">
        <f>MAX(D283:D287)</f>
        <v>13134</v>
      </c>
    </row>
    <row r="288" spans="2:15" x14ac:dyDescent="0.25">
      <c r="B288" t="s">
        <v>983</v>
      </c>
      <c r="C288">
        <v>10547</v>
      </c>
      <c r="D288">
        <v>11784</v>
      </c>
      <c r="E288">
        <v>38</v>
      </c>
      <c r="F288">
        <v>920075</v>
      </c>
      <c r="J288" t="s">
        <v>355</v>
      </c>
    </row>
    <row r="289" spans="2:15" x14ac:dyDescent="0.25">
      <c r="B289" t="s">
        <v>983</v>
      </c>
      <c r="C289">
        <v>10547</v>
      </c>
      <c r="D289">
        <v>11785</v>
      </c>
      <c r="E289">
        <v>48</v>
      </c>
      <c r="F289">
        <v>845912</v>
      </c>
      <c r="J289" t="s">
        <v>356</v>
      </c>
    </row>
    <row r="290" spans="2:15" x14ac:dyDescent="0.25">
      <c r="B290" t="s">
        <v>983</v>
      </c>
      <c r="C290">
        <v>10547</v>
      </c>
      <c r="D290">
        <v>11784</v>
      </c>
      <c r="E290">
        <v>56</v>
      </c>
      <c r="F290">
        <v>897955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11784</v>
      </c>
      <c r="E291">
        <v>59</v>
      </c>
      <c r="F291">
        <v>904385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11785</v>
      </c>
      <c r="E292">
        <v>44</v>
      </c>
      <c r="F292">
        <v>845931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11784</v>
      </c>
      <c r="O292">
        <f>MAX(D288:D292)</f>
        <v>11785</v>
      </c>
    </row>
    <row r="293" spans="2:15" x14ac:dyDescent="0.25">
      <c r="B293" t="s">
        <v>984</v>
      </c>
      <c r="C293">
        <v>10689</v>
      </c>
      <c r="D293">
        <v>11844</v>
      </c>
      <c r="E293">
        <v>38</v>
      </c>
      <c r="F293">
        <v>980595</v>
      </c>
      <c r="J293" t="s">
        <v>360</v>
      </c>
    </row>
    <row r="294" spans="2:15" x14ac:dyDescent="0.25">
      <c r="B294" t="s">
        <v>984</v>
      </c>
      <c r="C294">
        <v>10689</v>
      </c>
      <c r="D294">
        <v>11844</v>
      </c>
      <c r="E294">
        <v>33</v>
      </c>
      <c r="F294">
        <v>1031004</v>
      </c>
      <c r="J294" t="s">
        <v>361</v>
      </c>
    </row>
    <row r="295" spans="2:15" x14ac:dyDescent="0.25">
      <c r="B295" t="s">
        <v>984</v>
      </c>
      <c r="C295">
        <v>10689</v>
      </c>
      <c r="D295">
        <v>11844</v>
      </c>
      <c r="E295">
        <v>37</v>
      </c>
      <c r="F295">
        <v>1035059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11844</v>
      </c>
      <c r="E296">
        <v>29</v>
      </c>
      <c r="F296">
        <v>968386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11844</v>
      </c>
      <c r="E297">
        <v>35</v>
      </c>
      <c r="F297">
        <v>1021780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11844</v>
      </c>
      <c r="O297">
        <f>MAX(D293:D297)</f>
        <v>11844</v>
      </c>
    </row>
    <row r="298" spans="2:15" x14ac:dyDescent="0.25">
      <c r="B298" t="s">
        <v>985</v>
      </c>
      <c r="C298">
        <v>9862</v>
      </c>
      <c r="D298">
        <v>11088</v>
      </c>
      <c r="E298">
        <v>50</v>
      </c>
      <c r="F298">
        <v>883091</v>
      </c>
      <c r="J298" t="s">
        <v>365</v>
      </c>
    </row>
    <row r="299" spans="2:15" x14ac:dyDescent="0.25">
      <c r="B299" t="s">
        <v>985</v>
      </c>
      <c r="C299">
        <v>9862</v>
      </c>
      <c r="D299">
        <v>11088</v>
      </c>
      <c r="E299">
        <v>52</v>
      </c>
      <c r="F299">
        <v>924928</v>
      </c>
      <c r="J299" t="s">
        <v>366</v>
      </c>
    </row>
    <row r="300" spans="2:15" x14ac:dyDescent="0.25">
      <c r="B300" t="s">
        <v>985</v>
      </c>
      <c r="C300">
        <v>9862</v>
      </c>
      <c r="D300">
        <v>11088</v>
      </c>
      <c r="E300">
        <v>54</v>
      </c>
      <c r="F300">
        <v>925760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11088</v>
      </c>
      <c r="E301">
        <v>50</v>
      </c>
      <c r="F301">
        <v>890087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11088</v>
      </c>
      <c r="E302">
        <v>58</v>
      </c>
      <c r="F302">
        <v>907989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11088</v>
      </c>
      <c r="O302">
        <f>MAX(D298:D302)</f>
        <v>11088</v>
      </c>
    </row>
    <row r="303" spans="2:15" x14ac:dyDescent="0.25">
      <c r="B303" t="s">
        <v>986</v>
      </c>
      <c r="C303">
        <v>12057</v>
      </c>
      <c r="D303">
        <v>12685</v>
      </c>
      <c r="E303">
        <v>25</v>
      </c>
      <c r="F303">
        <v>941477</v>
      </c>
      <c r="J303" t="s">
        <v>370</v>
      </c>
    </row>
    <row r="304" spans="2:15" x14ac:dyDescent="0.25">
      <c r="B304" t="s">
        <v>986</v>
      </c>
      <c r="C304">
        <v>12057</v>
      </c>
      <c r="D304">
        <v>12685</v>
      </c>
      <c r="E304">
        <v>26</v>
      </c>
      <c r="F304">
        <v>933377</v>
      </c>
      <c r="J304" t="s">
        <v>371</v>
      </c>
    </row>
    <row r="305" spans="2:15" x14ac:dyDescent="0.25">
      <c r="B305" t="s">
        <v>986</v>
      </c>
      <c r="C305">
        <v>12057</v>
      </c>
      <c r="D305">
        <v>12685</v>
      </c>
      <c r="E305">
        <v>31</v>
      </c>
      <c r="F305">
        <v>907818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12685</v>
      </c>
      <c r="E306">
        <v>26</v>
      </c>
      <c r="F306">
        <v>901902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12685</v>
      </c>
      <c r="E307">
        <v>27</v>
      </c>
      <c r="F307">
        <v>863372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12685</v>
      </c>
    </row>
    <row r="308" spans="2:15" x14ac:dyDescent="0.25">
      <c r="B308" t="s">
        <v>987</v>
      </c>
      <c r="C308">
        <v>12669</v>
      </c>
      <c r="D308">
        <v>13297</v>
      </c>
      <c r="E308">
        <v>26</v>
      </c>
      <c r="F308">
        <v>1057082</v>
      </c>
      <c r="J308" t="s">
        <v>375</v>
      </c>
    </row>
    <row r="309" spans="2:15" x14ac:dyDescent="0.25">
      <c r="B309" t="s">
        <v>987</v>
      </c>
      <c r="C309">
        <v>12669</v>
      </c>
      <c r="D309">
        <v>13297</v>
      </c>
      <c r="E309">
        <v>27</v>
      </c>
      <c r="F309">
        <v>1054108</v>
      </c>
      <c r="J309" t="s">
        <v>376</v>
      </c>
    </row>
    <row r="310" spans="2:15" x14ac:dyDescent="0.25">
      <c r="B310" t="s">
        <v>987</v>
      </c>
      <c r="C310">
        <v>12669</v>
      </c>
      <c r="D310">
        <v>13297</v>
      </c>
      <c r="E310">
        <v>37</v>
      </c>
      <c r="F310">
        <v>1028371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13297</v>
      </c>
      <c r="E311">
        <v>29</v>
      </c>
      <c r="F311">
        <v>1083633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13297</v>
      </c>
      <c r="E312">
        <v>24</v>
      </c>
      <c r="F312">
        <v>1097580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13297</v>
      </c>
      <c r="O312">
        <f>MAX(D308:D312)</f>
        <v>13297</v>
      </c>
    </row>
    <row r="313" spans="2:15" x14ac:dyDescent="0.25">
      <c r="B313" t="s">
        <v>988</v>
      </c>
      <c r="C313">
        <v>11658</v>
      </c>
      <c r="D313">
        <v>12782</v>
      </c>
      <c r="E313">
        <v>41</v>
      </c>
      <c r="F313">
        <v>938515</v>
      </c>
      <c r="J313" t="s">
        <v>380</v>
      </c>
    </row>
    <row r="314" spans="2:15" x14ac:dyDescent="0.25">
      <c r="B314" t="s">
        <v>988</v>
      </c>
      <c r="C314">
        <v>11658</v>
      </c>
      <c r="D314">
        <v>12783</v>
      </c>
      <c r="E314">
        <v>42</v>
      </c>
      <c r="F314">
        <v>947846</v>
      </c>
      <c r="J314" t="s">
        <v>381</v>
      </c>
    </row>
    <row r="315" spans="2:15" x14ac:dyDescent="0.25">
      <c r="B315" t="s">
        <v>988</v>
      </c>
      <c r="C315">
        <v>11658</v>
      </c>
      <c r="D315">
        <v>12782</v>
      </c>
      <c r="E315">
        <v>54</v>
      </c>
      <c r="F315">
        <v>938084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12782</v>
      </c>
      <c r="E316">
        <v>51</v>
      </c>
      <c r="F316">
        <v>921936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12782</v>
      </c>
      <c r="E317">
        <v>45</v>
      </c>
      <c r="F317">
        <v>905459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12782</v>
      </c>
      <c r="O317">
        <f>MAX(D313:D317)</f>
        <v>12783</v>
      </c>
    </row>
    <row r="318" spans="2:15" x14ac:dyDescent="0.25">
      <c r="B318" t="s">
        <v>989</v>
      </c>
      <c r="C318">
        <v>11642</v>
      </c>
      <c r="D318">
        <v>12318</v>
      </c>
      <c r="E318">
        <v>51</v>
      </c>
      <c r="F318">
        <v>1072592</v>
      </c>
      <c r="J318" t="s">
        <v>385</v>
      </c>
    </row>
    <row r="319" spans="2:15" x14ac:dyDescent="0.25">
      <c r="B319" t="s">
        <v>989</v>
      </c>
      <c r="C319">
        <v>11642</v>
      </c>
      <c r="D319">
        <v>12316</v>
      </c>
      <c r="E319">
        <v>37</v>
      </c>
      <c r="F319">
        <v>1066204</v>
      </c>
      <c r="J319" t="s">
        <v>386</v>
      </c>
    </row>
    <row r="320" spans="2:15" x14ac:dyDescent="0.25">
      <c r="B320" t="s">
        <v>989</v>
      </c>
      <c r="C320">
        <v>11642</v>
      </c>
      <c r="D320">
        <v>12315</v>
      </c>
      <c r="E320">
        <v>54</v>
      </c>
      <c r="F320">
        <v>1043495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12315</v>
      </c>
      <c r="E321">
        <v>44</v>
      </c>
      <c r="F321">
        <v>1063607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12316</v>
      </c>
      <c r="E322">
        <v>44</v>
      </c>
      <c r="F322">
        <v>1085849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12315</v>
      </c>
      <c r="O322">
        <f>MAX(D318:D322)</f>
        <v>12318</v>
      </c>
    </row>
    <row r="323" spans="2:15" x14ac:dyDescent="0.25">
      <c r="B323" t="s">
        <v>990</v>
      </c>
      <c r="C323">
        <v>14011</v>
      </c>
      <c r="D323">
        <v>14509</v>
      </c>
      <c r="E323">
        <v>30</v>
      </c>
      <c r="F323">
        <v>1018215</v>
      </c>
      <c r="J323" t="s">
        <v>390</v>
      </c>
    </row>
    <row r="324" spans="2:15" x14ac:dyDescent="0.25">
      <c r="B324" t="s">
        <v>990</v>
      </c>
      <c r="C324">
        <v>14011</v>
      </c>
      <c r="D324">
        <v>14509</v>
      </c>
      <c r="E324">
        <v>35</v>
      </c>
      <c r="F324">
        <v>1024080</v>
      </c>
      <c r="J324" t="s">
        <v>391</v>
      </c>
    </row>
    <row r="325" spans="2:15" x14ac:dyDescent="0.25">
      <c r="B325" t="s">
        <v>990</v>
      </c>
      <c r="C325">
        <v>14011</v>
      </c>
      <c r="D325">
        <v>14509</v>
      </c>
      <c r="E325">
        <v>34</v>
      </c>
      <c r="F325">
        <v>1031434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14509</v>
      </c>
      <c r="E326">
        <v>30</v>
      </c>
      <c r="F326">
        <v>1034455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14509</v>
      </c>
      <c r="E327">
        <v>35</v>
      </c>
      <c r="F327">
        <v>975273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14509</v>
      </c>
    </row>
    <row r="328" spans="2:15" x14ac:dyDescent="0.25">
      <c r="B328" t="s">
        <v>991</v>
      </c>
      <c r="C328">
        <v>13026</v>
      </c>
      <c r="D328">
        <v>13655</v>
      </c>
      <c r="E328">
        <v>36</v>
      </c>
      <c r="F328">
        <v>967572</v>
      </c>
      <c r="J328" t="s">
        <v>395</v>
      </c>
    </row>
    <row r="329" spans="2:15" x14ac:dyDescent="0.25">
      <c r="B329" t="s">
        <v>991</v>
      </c>
      <c r="C329">
        <v>13026</v>
      </c>
      <c r="D329">
        <v>13654</v>
      </c>
      <c r="E329">
        <v>50</v>
      </c>
      <c r="F329">
        <v>966259</v>
      </c>
      <c r="J329" t="s">
        <v>396</v>
      </c>
    </row>
    <row r="330" spans="2:15" x14ac:dyDescent="0.25">
      <c r="B330" t="s">
        <v>991</v>
      </c>
      <c r="C330">
        <v>13026</v>
      </c>
      <c r="D330">
        <v>13655</v>
      </c>
      <c r="E330">
        <v>41</v>
      </c>
      <c r="F330">
        <v>1002234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13654</v>
      </c>
      <c r="E331">
        <v>45</v>
      </c>
      <c r="F331">
        <v>972921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13654</v>
      </c>
      <c r="E332">
        <v>47</v>
      </c>
      <c r="F332">
        <v>973292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13654</v>
      </c>
      <c r="O332">
        <f>MAX(D328:D332)</f>
        <v>13655</v>
      </c>
    </row>
    <row r="333" spans="2:15" x14ac:dyDescent="0.25">
      <c r="B333" t="s">
        <v>992</v>
      </c>
      <c r="C333">
        <v>13821</v>
      </c>
      <c r="D333">
        <v>14419</v>
      </c>
      <c r="E333">
        <v>45</v>
      </c>
      <c r="F333">
        <v>965052</v>
      </c>
      <c r="J333" t="s">
        <v>400</v>
      </c>
    </row>
    <row r="334" spans="2:15" x14ac:dyDescent="0.25">
      <c r="B334" t="s">
        <v>992</v>
      </c>
      <c r="C334">
        <v>13821</v>
      </c>
      <c r="D334">
        <v>14418</v>
      </c>
      <c r="E334">
        <v>53</v>
      </c>
      <c r="F334">
        <v>925239</v>
      </c>
      <c r="J334" t="s">
        <v>401</v>
      </c>
    </row>
    <row r="335" spans="2:15" x14ac:dyDescent="0.25">
      <c r="B335" t="s">
        <v>992</v>
      </c>
      <c r="C335">
        <v>13821</v>
      </c>
      <c r="D335">
        <v>14418</v>
      </c>
      <c r="E335">
        <v>54</v>
      </c>
      <c r="F335">
        <v>946499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14419</v>
      </c>
      <c r="E336">
        <v>49</v>
      </c>
      <c r="F336">
        <v>987933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14418</v>
      </c>
      <c r="E337">
        <v>46</v>
      </c>
      <c r="F337">
        <v>970609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14418</v>
      </c>
      <c r="O337">
        <f>MAX(D333:D337)</f>
        <v>14419</v>
      </c>
    </row>
    <row r="338" spans="2:15" x14ac:dyDescent="0.25">
      <c r="B338" t="s">
        <v>993</v>
      </c>
      <c r="C338">
        <v>10407</v>
      </c>
      <c r="D338">
        <v>11255</v>
      </c>
      <c r="E338">
        <v>50</v>
      </c>
      <c r="F338">
        <v>885492</v>
      </c>
      <c r="J338" t="s">
        <v>405</v>
      </c>
    </row>
    <row r="339" spans="2:15" x14ac:dyDescent="0.25">
      <c r="B339" t="s">
        <v>993</v>
      </c>
      <c r="C339">
        <v>10407</v>
      </c>
      <c r="D339">
        <v>11256</v>
      </c>
      <c r="E339">
        <v>58</v>
      </c>
      <c r="F339">
        <v>806317</v>
      </c>
      <c r="J339" t="s">
        <v>406</v>
      </c>
    </row>
    <row r="340" spans="2:15" x14ac:dyDescent="0.25">
      <c r="B340" t="s">
        <v>993</v>
      </c>
      <c r="C340">
        <v>10407</v>
      </c>
      <c r="D340">
        <v>11256</v>
      </c>
      <c r="E340">
        <v>52</v>
      </c>
      <c r="F340">
        <v>828706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11256</v>
      </c>
      <c r="E341">
        <v>46</v>
      </c>
      <c r="F341">
        <v>867080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11256</v>
      </c>
      <c r="E342">
        <v>56</v>
      </c>
      <c r="F342">
        <v>851363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11255</v>
      </c>
      <c r="O342">
        <f>MAX(D338:D342)</f>
        <v>11256</v>
      </c>
    </row>
    <row r="343" spans="2:15" x14ac:dyDescent="0.25">
      <c r="B343" t="s">
        <v>994</v>
      </c>
      <c r="C343">
        <v>12299</v>
      </c>
      <c r="D343">
        <v>12826</v>
      </c>
      <c r="E343">
        <v>32</v>
      </c>
      <c r="F343">
        <v>1085080</v>
      </c>
      <c r="J343" t="s">
        <v>410</v>
      </c>
    </row>
    <row r="344" spans="2:15" x14ac:dyDescent="0.25">
      <c r="B344" t="s">
        <v>994</v>
      </c>
      <c r="C344">
        <v>12299</v>
      </c>
      <c r="D344">
        <v>12825</v>
      </c>
      <c r="E344">
        <v>35</v>
      </c>
      <c r="F344">
        <v>1036311</v>
      </c>
      <c r="J344" t="s">
        <v>411</v>
      </c>
    </row>
    <row r="345" spans="2:15" x14ac:dyDescent="0.25">
      <c r="B345" t="s">
        <v>994</v>
      </c>
      <c r="C345">
        <v>12299</v>
      </c>
      <c r="D345">
        <v>12825</v>
      </c>
      <c r="E345">
        <v>43</v>
      </c>
      <c r="F345">
        <v>1021439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12825</v>
      </c>
      <c r="E346">
        <v>41</v>
      </c>
      <c r="F346">
        <v>1015041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12825</v>
      </c>
      <c r="E347">
        <v>53</v>
      </c>
      <c r="F347">
        <v>1033912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12825</v>
      </c>
      <c r="O347">
        <f>MAX(D343:D347)</f>
        <v>12826</v>
      </c>
    </row>
    <row r="348" spans="2:15" x14ac:dyDescent="0.25">
      <c r="B348" t="s">
        <v>995</v>
      </c>
      <c r="C348">
        <v>11347</v>
      </c>
      <c r="D348">
        <v>12087</v>
      </c>
      <c r="E348">
        <v>36</v>
      </c>
      <c r="F348">
        <v>983010</v>
      </c>
      <c r="J348" t="s">
        <v>415</v>
      </c>
    </row>
    <row r="349" spans="2:15" x14ac:dyDescent="0.25">
      <c r="B349" t="s">
        <v>995</v>
      </c>
      <c r="C349">
        <v>11347</v>
      </c>
      <c r="D349">
        <v>12087</v>
      </c>
      <c r="E349">
        <v>45</v>
      </c>
      <c r="F349">
        <v>965229</v>
      </c>
      <c r="J349" t="s">
        <v>416</v>
      </c>
    </row>
    <row r="350" spans="2:15" x14ac:dyDescent="0.25">
      <c r="B350" t="s">
        <v>995</v>
      </c>
      <c r="C350">
        <v>11347</v>
      </c>
      <c r="D350">
        <v>12087</v>
      </c>
      <c r="E350">
        <v>42</v>
      </c>
      <c r="F350">
        <v>1013625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12086</v>
      </c>
      <c r="E351">
        <v>50</v>
      </c>
      <c r="F351">
        <v>967115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12086</v>
      </c>
      <c r="E352">
        <v>58</v>
      </c>
      <c r="F352">
        <v>951808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12086</v>
      </c>
      <c r="O352">
        <f>MAX(D348:D352)</f>
        <v>12087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8967</v>
      </c>
      <c r="E3">
        <v>59</v>
      </c>
      <c r="F3">
        <v>1791091</v>
      </c>
      <c r="J3" t="s">
        <v>70</v>
      </c>
    </row>
    <row r="4" spans="2:15" x14ac:dyDescent="0.25">
      <c r="B4" t="s">
        <v>926</v>
      </c>
      <c r="C4">
        <v>7297</v>
      </c>
      <c r="D4">
        <v>8976</v>
      </c>
      <c r="E4">
        <v>58</v>
      </c>
      <c r="F4">
        <v>1844916</v>
      </c>
      <c r="J4" t="s">
        <v>71</v>
      </c>
    </row>
    <row r="5" spans="2:15" x14ac:dyDescent="0.25">
      <c r="B5" t="s">
        <v>926</v>
      </c>
      <c r="C5">
        <v>7297</v>
      </c>
      <c r="D5">
        <v>8980</v>
      </c>
      <c r="E5">
        <v>59</v>
      </c>
      <c r="F5">
        <v>1886033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8967</v>
      </c>
      <c r="E6">
        <v>59</v>
      </c>
      <c r="F6">
        <v>1907943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8969</v>
      </c>
      <c r="E7">
        <v>57</v>
      </c>
      <c r="F7">
        <v>1847617</v>
      </c>
      <c r="J7" t="s">
        <v>74</v>
      </c>
      <c r="L7">
        <f>MIN(B3:B7)</f>
        <v>0</v>
      </c>
      <c r="M7">
        <f>MAX(C3:C7)</f>
        <v>7297</v>
      </c>
      <c r="N7">
        <f>MIN(D3:D7)</f>
        <v>8967</v>
      </c>
      <c r="O7">
        <f>MAX(D3:D7)</f>
        <v>8980</v>
      </c>
    </row>
    <row r="8" spans="2:15" x14ac:dyDescent="0.25">
      <c r="B8" t="s">
        <v>927</v>
      </c>
      <c r="C8">
        <v>4571</v>
      </c>
      <c r="D8">
        <v>9003</v>
      </c>
      <c r="E8">
        <v>58</v>
      </c>
      <c r="F8">
        <v>2382393</v>
      </c>
      <c r="J8" t="s">
        <v>75</v>
      </c>
    </row>
    <row r="9" spans="2:15" x14ac:dyDescent="0.25">
      <c r="B9" t="s">
        <v>927</v>
      </c>
      <c r="C9">
        <v>4571</v>
      </c>
      <c r="D9">
        <v>9014</v>
      </c>
      <c r="E9">
        <v>59</v>
      </c>
      <c r="F9">
        <v>2091472</v>
      </c>
      <c r="J9" t="s">
        <v>76</v>
      </c>
    </row>
    <row r="10" spans="2:15" x14ac:dyDescent="0.25">
      <c r="B10" t="s">
        <v>927</v>
      </c>
      <c r="C10">
        <v>4571</v>
      </c>
      <c r="D10">
        <v>9013</v>
      </c>
      <c r="E10">
        <v>59</v>
      </c>
      <c r="F10">
        <v>2114065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9035</v>
      </c>
      <c r="E11">
        <v>59</v>
      </c>
      <c r="F11">
        <v>2092760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9002</v>
      </c>
      <c r="E12">
        <v>59</v>
      </c>
      <c r="F12">
        <v>2390460</v>
      </c>
      <c r="J12" t="s">
        <v>79</v>
      </c>
      <c r="L12">
        <f>MIN(B8:B12)</f>
        <v>0</v>
      </c>
      <c r="M12">
        <f>MAX(C8:C12)</f>
        <v>4571</v>
      </c>
      <c r="N12">
        <f>MIN(D8:D12)</f>
        <v>9002</v>
      </c>
      <c r="O12">
        <f>MAX(D8:D12)</f>
        <v>9035</v>
      </c>
    </row>
    <row r="13" spans="2:15" x14ac:dyDescent="0.25">
      <c r="B13" t="s">
        <v>928</v>
      </c>
      <c r="C13">
        <v>7716</v>
      </c>
      <c r="D13">
        <v>9658</v>
      </c>
      <c r="E13">
        <v>59</v>
      </c>
      <c r="F13">
        <v>2109100</v>
      </c>
      <c r="J13" t="s">
        <v>80</v>
      </c>
    </row>
    <row r="14" spans="2:15" x14ac:dyDescent="0.25">
      <c r="B14" t="s">
        <v>928</v>
      </c>
      <c r="C14">
        <v>7716</v>
      </c>
      <c r="D14">
        <v>9657</v>
      </c>
      <c r="E14">
        <v>58</v>
      </c>
      <c r="F14">
        <v>2110104</v>
      </c>
      <c r="J14" t="s">
        <v>81</v>
      </c>
    </row>
    <row r="15" spans="2:15" x14ac:dyDescent="0.25">
      <c r="B15" t="s">
        <v>928</v>
      </c>
      <c r="C15">
        <v>7716</v>
      </c>
      <c r="D15">
        <v>9652</v>
      </c>
      <c r="E15">
        <v>56</v>
      </c>
      <c r="F15">
        <v>2069903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9655</v>
      </c>
      <c r="E16">
        <v>59</v>
      </c>
      <c r="F16">
        <v>2148965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9664</v>
      </c>
      <c r="E17">
        <v>53</v>
      </c>
      <c r="F17">
        <v>1899589</v>
      </c>
      <c r="J17" t="s">
        <v>84</v>
      </c>
      <c r="L17">
        <f>MIN(B13:B17)</f>
        <v>0</v>
      </c>
      <c r="M17">
        <f>MAX(C13:C17)</f>
        <v>7716</v>
      </c>
      <c r="N17">
        <f>MIN(D13:D17)</f>
        <v>9652</v>
      </c>
      <c r="O17">
        <f>MAX(D13:D17)</f>
        <v>9664</v>
      </c>
    </row>
    <row r="18" spans="2:15" x14ac:dyDescent="0.25">
      <c r="B18" t="s">
        <v>929</v>
      </c>
      <c r="C18">
        <v>4073</v>
      </c>
      <c r="D18">
        <v>9286</v>
      </c>
      <c r="E18">
        <v>59</v>
      </c>
      <c r="F18">
        <v>1999463</v>
      </c>
      <c r="J18" t="s">
        <v>85</v>
      </c>
    </row>
    <row r="19" spans="2:15" x14ac:dyDescent="0.25">
      <c r="B19" t="s">
        <v>929</v>
      </c>
      <c r="C19">
        <v>4073</v>
      </c>
      <c r="D19">
        <v>9297</v>
      </c>
      <c r="E19">
        <v>56</v>
      </c>
      <c r="F19">
        <v>2082170</v>
      </c>
      <c r="J19" t="s">
        <v>86</v>
      </c>
    </row>
    <row r="20" spans="2:15" x14ac:dyDescent="0.25">
      <c r="B20" t="s">
        <v>929</v>
      </c>
      <c r="C20">
        <v>4073</v>
      </c>
      <c r="D20">
        <v>9294</v>
      </c>
      <c r="E20">
        <v>58</v>
      </c>
      <c r="F20">
        <v>2060529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9255</v>
      </c>
      <c r="E21">
        <v>59</v>
      </c>
      <c r="F21">
        <v>2270207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9300</v>
      </c>
      <c r="E22">
        <v>59</v>
      </c>
      <c r="F22">
        <v>2240603</v>
      </c>
      <c r="J22" t="s">
        <v>89</v>
      </c>
      <c r="L22">
        <f>MIN(B18:B22)</f>
        <v>0</v>
      </c>
      <c r="M22">
        <f>MAX(C18:C22)</f>
        <v>4073</v>
      </c>
      <c r="N22">
        <f>MIN(D18:D22)</f>
        <v>9255</v>
      </c>
      <c r="O22">
        <f>MAX(D18:D22)</f>
        <v>9300</v>
      </c>
    </row>
    <row r="23" spans="2:15" x14ac:dyDescent="0.25">
      <c r="B23" t="s">
        <v>930</v>
      </c>
      <c r="C23">
        <v>6071</v>
      </c>
      <c r="D23">
        <v>8403</v>
      </c>
      <c r="E23">
        <v>59</v>
      </c>
      <c r="F23">
        <v>1939385</v>
      </c>
      <c r="J23" t="s">
        <v>90</v>
      </c>
    </row>
    <row r="24" spans="2:15" x14ac:dyDescent="0.25">
      <c r="B24" t="s">
        <v>930</v>
      </c>
      <c r="C24">
        <v>6071</v>
      </c>
      <c r="D24">
        <v>8403</v>
      </c>
      <c r="E24">
        <v>59</v>
      </c>
      <c r="F24">
        <v>1938982</v>
      </c>
      <c r="J24" t="s">
        <v>91</v>
      </c>
    </row>
    <row r="25" spans="2:15" x14ac:dyDescent="0.25">
      <c r="B25" t="s">
        <v>930</v>
      </c>
      <c r="C25">
        <v>6071</v>
      </c>
      <c r="D25">
        <v>8394</v>
      </c>
      <c r="E25">
        <v>57</v>
      </c>
      <c r="F25">
        <v>1969339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8401</v>
      </c>
      <c r="E26">
        <v>58</v>
      </c>
      <c r="F26">
        <v>1903809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8398</v>
      </c>
      <c r="E27">
        <v>59</v>
      </c>
      <c r="F27">
        <v>1945745</v>
      </c>
      <c r="J27" t="s">
        <v>94</v>
      </c>
      <c r="L27">
        <f>MIN(B23:B27)</f>
        <v>0</v>
      </c>
      <c r="M27">
        <f>MAX(C23:C27)</f>
        <v>6071</v>
      </c>
      <c r="N27">
        <f>MIN(D23:D27)</f>
        <v>8394</v>
      </c>
      <c r="O27">
        <f>MAX(D23:D27)</f>
        <v>8403</v>
      </c>
    </row>
    <row r="28" spans="2:15" x14ac:dyDescent="0.25">
      <c r="B28" t="s">
        <v>931</v>
      </c>
      <c r="C28">
        <v>6009</v>
      </c>
      <c r="D28">
        <v>7691</v>
      </c>
      <c r="E28">
        <v>58</v>
      </c>
      <c r="F28">
        <v>1756240</v>
      </c>
      <c r="J28" t="s">
        <v>95</v>
      </c>
    </row>
    <row r="29" spans="2:15" x14ac:dyDescent="0.25">
      <c r="B29" t="s">
        <v>931</v>
      </c>
      <c r="C29">
        <v>6009</v>
      </c>
      <c r="D29">
        <v>7698</v>
      </c>
      <c r="E29">
        <v>57</v>
      </c>
      <c r="F29">
        <v>1622680</v>
      </c>
      <c r="J29" t="s">
        <v>96</v>
      </c>
    </row>
    <row r="30" spans="2:15" x14ac:dyDescent="0.25">
      <c r="B30" t="s">
        <v>931</v>
      </c>
      <c r="C30">
        <v>6009</v>
      </c>
      <c r="D30">
        <v>7698</v>
      </c>
      <c r="E30">
        <v>59</v>
      </c>
      <c r="F30">
        <v>1930719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7692</v>
      </c>
      <c r="E31">
        <v>57</v>
      </c>
      <c r="F31">
        <v>1723369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7692</v>
      </c>
      <c r="E32">
        <v>59</v>
      </c>
      <c r="F32">
        <v>1768803</v>
      </c>
      <c r="J32" t="s">
        <v>99</v>
      </c>
      <c r="L32">
        <f>MIN(B28:B32)</f>
        <v>0</v>
      </c>
      <c r="M32">
        <f>MAX(C28:C32)</f>
        <v>6009</v>
      </c>
      <c r="N32">
        <f>MIN(D28:D32)</f>
        <v>7691</v>
      </c>
      <c r="O32">
        <f>MAX(D28:D32)</f>
        <v>7698</v>
      </c>
    </row>
    <row r="33" spans="2:15" x14ac:dyDescent="0.25">
      <c r="B33" t="s">
        <v>932</v>
      </c>
      <c r="C33">
        <v>5467</v>
      </c>
      <c r="D33">
        <v>9856</v>
      </c>
      <c r="E33">
        <v>58</v>
      </c>
      <c r="F33">
        <v>2380252</v>
      </c>
      <c r="J33" t="s">
        <v>100</v>
      </c>
    </row>
    <row r="34" spans="2:15" x14ac:dyDescent="0.25">
      <c r="B34" t="s">
        <v>932</v>
      </c>
      <c r="C34">
        <v>5467</v>
      </c>
      <c r="D34">
        <v>9896</v>
      </c>
      <c r="E34">
        <v>59</v>
      </c>
      <c r="F34">
        <v>2155953</v>
      </c>
      <c r="J34" t="s">
        <v>101</v>
      </c>
    </row>
    <row r="35" spans="2:15" x14ac:dyDescent="0.25">
      <c r="B35" t="s">
        <v>932</v>
      </c>
      <c r="C35">
        <v>5467</v>
      </c>
      <c r="D35">
        <v>9854</v>
      </c>
      <c r="E35">
        <v>58</v>
      </c>
      <c r="F35">
        <v>2249188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9875</v>
      </c>
      <c r="E36">
        <v>59</v>
      </c>
      <c r="F36">
        <v>2144280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9873</v>
      </c>
      <c r="E37">
        <v>59</v>
      </c>
      <c r="F37">
        <v>2144566</v>
      </c>
      <c r="J37" t="s">
        <v>104</v>
      </c>
      <c r="L37">
        <f>MIN(B33:B37)</f>
        <v>0</v>
      </c>
      <c r="M37">
        <f>MAX(C33:C37)</f>
        <v>5467</v>
      </c>
      <c r="N37">
        <f>MIN(D33:D37)</f>
        <v>9854</v>
      </c>
      <c r="O37">
        <f>MAX(D33:D37)</f>
        <v>9896</v>
      </c>
    </row>
    <row r="38" spans="2:15" x14ac:dyDescent="0.25">
      <c r="B38" t="s">
        <v>933</v>
      </c>
      <c r="C38">
        <v>3870</v>
      </c>
      <c r="D38">
        <v>9001</v>
      </c>
      <c r="E38">
        <v>59</v>
      </c>
      <c r="F38">
        <v>2309003</v>
      </c>
      <c r="J38" t="s">
        <v>105</v>
      </c>
    </row>
    <row r="39" spans="2:15" x14ac:dyDescent="0.25">
      <c r="B39" t="s">
        <v>933</v>
      </c>
      <c r="C39">
        <v>3870</v>
      </c>
      <c r="D39">
        <v>8878</v>
      </c>
      <c r="E39">
        <v>59</v>
      </c>
      <c r="F39">
        <v>2331362</v>
      </c>
      <c r="J39" t="s">
        <v>106</v>
      </c>
    </row>
    <row r="40" spans="2:15" x14ac:dyDescent="0.25">
      <c r="B40" t="s">
        <v>933</v>
      </c>
      <c r="C40">
        <v>3870</v>
      </c>
      <c r="D40">
        <v>8955</v>
      </c>
      <c r="E40">
        <v>57</v>
      </c>
      <c r="F40">
        <v>2287001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8948</v>
      </c>
      <c r="E41">
        <v>59</v>
      </c>
      <c r="F41">
        <v>2230861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8929</v>
      </c>
      <c r="E42">
        <v>59</v>
      </c>
      <c r="F42">
        <v>2333037</v>
      </c>
      <c r="J42" t="s">
        <v>109</v>
      </c>
      <c r="L42">
        <f>MIN(B38:B42)</f>
        <v>0</v>
      </c>
      <c r="M42">
        <f>MAX(C38:C42)</f>
        <v>3870</v>
      </c>
      <c r="N42">
        <f>MIN(D38:D42)</f>
        <v>8878</v>
      </c>
      <c r="O42">
        <f>MAX(D38:D42)</f>
        <v>9001</v>
      </c>
    </row>
    <row r="43" spans="2:15" x14ac:dyDescent="0.25">
      <c r="B43" t="s">
        <v>934</v>
      </c>
      <c r="C43">
        <v>8781</v>
      </c>
      <c r="D43">
        <v>10241</v>
      </c>
      <c r="E43">
        <v>58</v>
      </c>
      <c r="F43">
        <v>1832720</v>
      </c>
      <c r="J43" t="s">
        <v>110</v>
      </c>
    </row>
    <row r="44" spans="2:15" x14ac:dyDescent="0.25">
      <c r="B44" t="s">
        <v>934</v>
      </c>
      <c r="C44">
        <v>8781</v>
      </c>
      <c r="D44">
        <v>10238</v>
      </c>
      <c r="E44">
        <v>58</v>
      </c>
      <c r="F44">
        <v>1684567</v>
      </c>
      <c r="J44" t="s">
        <v>111</v>
      </c>
    </row>
    <row r="45" spans="2:15" x14ac:dyDescent="0.25">
      <c r="B45" t="s">
        <v>934</v>
      </c>
      <c r="C45">
        <v>8781</v>
      </c>
      <c r="D45">
        <v>10237</v>
      </c>
      <c r="E45">
        <v>59</v>
      </c>
      <c r="F45">
        <v>1730536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10234</v>
      </c>
      <c r="E46">
        <v>58</v>
      </c>
      <c r="F46">
        <v>1711847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10247</v>
      </c>
      <c r="E47">
        <v>59</v>
      </c>
      <c r="F47">
        <v>1870268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10234</v>
      </c>
      <c r="O47">
        <f>MAX(D43:D47)</f>
        <v>10247</v>
      </c>
    </row>
    <row r="48" spans="2:15" x14ac:dyDescent="0.25">
      <c r="B48" t="s">
        <v>935</v>
      </c>
      <c r="C48">
        <v>3708</v>
      </c>
      <c r="D48">
        <v>11386</v>
      </c>
      <c r="E48">
        <v>59</v>
      </c>
      <c r="F48">
        <v>2258044</v>
      </c>
      <c r="J48" t="s">
        <v>115</v>
      </c>
    </row>
    <row r="49" spans="2:15" x14ac:dyDescent="0.25">
      <c r="B49" t="s">
        <v>935</v>
      </c>
      <c r="C49">
        <v>3708</v>
      </c>
      <c r="D49">
        <v>11392</v>
      </c>
      <c r="E49">
        <v>59</v>
      </c>
      <c r="F49">
        <v>2175472</v>
      </c>
      <c r="J49" t="s">
        <v>116</v>
      </c>
    </row>
    <row r="50" spans="2:15" x14ac:dyDescent="0.25">
      <c r="B50" t="s">
        <v>935</v>
      </c>
      <c r="C50">
        <v>3708</v>
      </c>
      <c r="D50">
        <v>11364</v>
      </c>
      <c r="E50">
        <v>59</v>
      </c>
      <c r="F50">
        <v>2186402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11296</v>
      </c>
      <c r="E51">
        <v>59</v>
      </c>
      <c r="F51">
        <v>2122329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11396</v>
      </c>
      <c r="E52">
        <v>59</v>
      </c>
      <c r="F52">
        <v>2171166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11296</v>
      </c>
      <c r="O52">
        <f>MAX(D48:D52)</f>
        <v>11396</v>
      </c>
    </row>
    <row r="53" spans="2:15" x14ac:dyDescent="0.25">
      <c r="B53" t="s">
        <v>936</v>
      </c>
      <c r="C53">
        <v>7254</v>
      </c>
      <c r="D53">
        <v>8704</v>
      </c>
      <c r="E53">
        <v>59</v>
      </c>
      <c r="F53">
        <v>2045622</v>
      </c>
      <c r="J53" t="s">
        <v>120</v>
      </c>
    </row>
    <row r="54" spans="2:15" x14ac:dyDescent="0.25">
      <c r="B54" t="s">
        <v>936</v>
      </c>
      <c r="C54">
        <v>7254</v>
      </c>
      <c r="D54">
        <v>8710</v>
      </c>
      <c r="E54">
        <v>58</v>
      </c>
      <c r="F54">
        <v>1950730</v>
      </c>
      <c r="J54" t="s">
        <v>121</v>
      </c>
    </row>
    <row r="55" spans="2:15" x14ac:dyDescent="0.25">
      <c r="B55" t="s">
        <v>936</v>
      </c>
      <c r="C55">
        <v>7254</v>
      </c>
      <c r="D55">
        <v>8715</v>
      </c>
      <c r="E55">
        <v>59</v>
      </c>
      <c r="F55">
        <v>1962022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8692</v>
      </c>
      <c r="E56">
        <v>58</v>
      </c>
      <c r="F56">
        <v>1957570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8722</v>
      </c>
      <c r="E57">
        <v>59</v>
      </c>
      <c r="F57">
        <v>1939947</v>
      </c>
      <c r="J57" t="s">
        <v>124</v>
      </c>
      <c r="L57">
        <f>MIN(B53:B57)</f>
        <v>0</v>
      </c>
      <c r="M57">
        <f>MAX(C53:C57)</f>
        <v>7254</v>
      </c>
      <c r="N57">
        <f>MIN(D53:D57)</f>
        <v>8692</v>
      </c>
      <c r="O57">
        <f>MAX(D53:D57)</f>
        <v>8722</v>
      </c>
    </row>
    <row r="58" spans="2:15" x14ac:dyDescent="0.25">
      <c r="B58" t="s">
        <v>937</v>
      </c>
      <c r="C58">
        <v>8331</v>
      </c>
      <c r="D58">
        <v>10391</v>
      </c>
      <c r="E58">
        <v>58</v>
      </c>
      <c r="F58">
        <v>1991724</v>
      </c>
      <c r="J58" t="s">
        <v>125</v>
      </c>
    </row>
    <row r="59" spans="2:15" x14ac:dyDescent="0.25">
      <c r="B59" t="s">
        <v>937</v>
      </c>
      <c r="C59">
        <v>8331</v>
      </c>
      <c r="D59">
        <v>10386</v>
      </c>
      <c r="E59">
        <v>59</v>
      </c>
      <c r="F59">
        <v>2075664</v>
      </c>
      <c r="J59" t="s">
        <v>126</v>
      </c>
    </row>
    <row r="60" spans="2:15" x14ac:dyDescent="0.25">
      <c r="B60" t="s">
        <v>937</v>
      </c>
      <c r="C60">
        <v>8331</v>
      </c>
      <c r="D60">
        <v>10382</v>
      </c>
      <c r="E60">
        <v>58</v>
      </c>
      <c r="F60">
        <v>1977780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10371</v>
      </c>
      <c r="E61">
        <v>57</v>
      </c>
      <c r="F61">
        <v>2084999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10377</v>
      </c>
      <c r="E62">
        <v>58</v>
      </c>
      <c r="F62">
        <v>1990304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10371</v>
      </c>
      <c r="O62">
        <f>MAX(D58:D62)</f>
        <v>10391</v>
      </c>
    </row>
    <row r="63" spans="2:15" x14ac:dyDescent="0.25">
      <c r="B63" t="s">
        <v>938</v>
      </c>
      <c r="C63">
        <v>5850</v>
      </c>
      <c r="D63">
        <v>8180</v>
      </c>
      <c r="E63">
        <v>59</v>
      </c>
      <c r="F63">
        <v>2115153</v>
      </c>
      <c r="J63" t="s">
        <v>130</v>
      </c>
    </row>
    <row r="64" spans="2:15" x14ac:dyDescent="0.25">
      <c r="B64" t="s">
        <v>938</v>
      </c>
      <c r="C64">
        <v>5850</v>
      </c>
      <c r="D64">
        <v>8186</v>
      </c>
      <c r="E64">
        <v>59</v>
      </c>
      <c r="F64">
        <v>2131093</v>
      </c>
      <c r="J64" t="s">
        <v>131</v>
      </c>
    </row>
    <row r="65" spans="2:15" x14ac:dyDescent="0.25">
      <c r="B65" t="s">
        <v>938</v>
      </c>
      <c r="C65">
        <v>5850</v>
      </c>
      <c r="D65">
        <v>8175</v>
      </c>
      <c r="E65">
        <v>59</v>
      </c>
      <c r="F65">
        <v>2096037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8193</v>
      </c>
      <c r="E66">
        <v>59</v>
      </c>
      <c r="F66">
        <v>2130922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8180</v>
      </c>
      <c r="E67">
        <v>59</v>
      </c>
      <c r="F67">
        <v>2081436</v>
      </c>
      <c r="J67" t="s">
        <v>134</v>
      </c>
      <c r="L67">
        <f>MIN(B63:B67)</f>
        <v>0</v>
      </c>
      <c r="M67">
        <f>MAX(C63:C67)</f>
        <v>5850</v>
      </c>
      <c r="N67">
        <f>MIN(D63:D67)</f>
        <v>8175</v>
      </c>
      <c r="O67">
        <f>MAX(D63:D67)</f>
        <v>8193</v>
      </c>
    </row>
    <row r="68" spans="2:15" x14ac:dyDescent="0.25">
      <c r="B68" t="s">
        <v>939</v>
      </c>
      <c r="C68">
        <v>5766</v>
      </c>
      <c r="D68">
        <v>8436</v>
      </c>
      <c r="E68">
        <v>59</v>
      </c>
      <c r="F68">
        <v>2119851</v>
      </c>
      <c r="J68" t="s">
        <v>135</v>
      </c>
    </row>
    <row r="69" spans="2:15" x14ac:dyDescent="0.25">
      <c r="B69" t="s">
        <v>939</v>
      </c>
      <c r="C69">
        <v>5766</v>
      </c>
      <c r="D69">
        <v>8418</v>
      </c>
      <c r="E69">
        <v>59</v>
      </c>
      <c r="F69">
        <v>2058432</v>
      </c>
      <c r="J69" t="s">
        <v>136</v>
      </c>
    </row>
    <row r="70" spans="2:15" x14ac:dyDescent="0.25">
      <c r="B70" t="s">
        <v>939</v>
      </c>
      <c r="C70">
        <v>5766</v>
      </c>
      <c r="D70">
        <v>8416</v>
      </c>
      <c r="E70">
        <v>59</v>
      </c>
      <c r="F70">
        <v>2082330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8418</v>
      </c>
      <c r="E71">
        <v>59</v>
      </c>
      <c r="F71">
        <v>1954057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8416</v>
      </c>
      <c r="E72">
        <v>56</v>
      </c>
      <c r="F72">
        <v>2020851</v>
      </c>
      <c r="J72" t="s">
        <v>139</v>
      </c>
      <c r="L72">
        <f>MIN(B68:B72)</f>
        <v>0</v>
      </c>
      <c r="M72">
        <f>MAX(C68:C72)</f>
        <v>5766</v>
      </c>
      <c r="N72">
        <f>MIN(D68:D72)</f>
        <v>8416</v>
      </c>
      <c r="O72">
        <f>MAX(D68:D72)</f>
        <v>8436</v>
      </c>
    </row>
    <row r="73" spans="2:15" x14ac:dyDescent="0.25">
      <c r="B73" t="s">
        <v>940</v>
      </c>
      <c r="C73">
        <v>7804</v>
      </c>
      <c r="D73">
        <v>9281</v>
      </c>
      <c r="E73">
        <v>59</v>
      </c>
      <c r="F73">
        <v>1637964</v>
      </c>
      <c r="J73" t="s">
        <v>140</v>
      </c>
    </row>
    <row r="74" spans="2:15" x14ac:dyDescent="0.25">
      <c r="B74" t="s">
        <v>940</v>
      </c>
      <c r="C74">
        <v>7804</v>
      </c>
      <c r="D74">
        <v>9265</v>
      </c>
      <c r="E74">
        <v>59</v>
      </c>
      <c r="F74">
        <v>1683983</v>
      </c>
      <c r="J74" t="s">
        <v>141</v>
      </c>
    </row>
    <row r="75" spans="2:15" x14ac:dyDescent="0.25">
      <c r="B75" t="s">
        <v>940</v>
      </c>
      <c r="C75">
        <v>7804</v>
      </c>
      <c r="D75">
        <v>9257</v>
      </c>
      <c r="E75">
        <v>59</v>
      </c>
      <c r="F75">
        <v>1700797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9276</v>
      </c>
      <c r="E76">
        <v>59</v>
      </c>
      <c r="F76">
        <v>1657881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9276</v>
      </c>
      <c r="E77">
        <v>59</v>
      </c>
      <c r="F77">
        <v>1662507</v>
      </c>
      <c r="J77" t="s">
        <v>144</v>
      </c>
      <c r="L77">
        <f>MIN(B73:B77)</f>
        <v>0</v>
      </c>
      <c r="M77">
        <f>MAX(C73:C77)</f>
        <v>7804</v>
      </c>
      <c r="N77">
        <f>MIN(D73:D77)</f>
        <v>9257</v>
      </c>
      <c r="O77">
        <f>MAX(D73:D77)</f>
        <v>9281</v>
      </c>
    </row>
    <row r="78" spans="2:15" x14ac:dyDescent="0.25">
      <c r="B78" t="s">
        <v>941</v>
      </c>
      <c r="C78">
        <v>7209</v>
      </c>
      <c r="D78">
        <v>8938</v>
      </c>
      <c r="E78">
        <v>57</v>
      </c>
      <c r="F78">
        <v>1733044</v>
      </c>
      <c r="J78" t="s">
        <v>145</v>
      </c>
    </row>
    <row r="79" spans="2:15" x14ac:dyDescent="0.25">
      <c r="B79" t="s">
        <v>941</v>
      </c>
      <c r="C79">
        <v>7209</v>
      </c>
      <c r="D79">
        <v>8953</v>
      </c>
      <c r="E79">
        <v>59</v>
      </c>
      <c r="F79">
        <v>1715999</v>
      </c>
      <c r="J79" t="s">
        <v>146</v>
      </c>
    </row>
    <row r="80" spans="2:15" x14ac:dyDescent="0.25">
      <c r="B80" t="s">
        <v>941</v>
      </c>
      <c r="C80">
        <v>7209</v>
      </c>
      <c r="D80">
        <v>8928</v>
      </c>
      <c r="E80">
        <v>60</v>
      </c>
      <c r="F80">
        <v>1967005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8930</v>
      </c>
      <c r="E81">
        <v>57</v>
      </c>
      <c r="F81">
        <v>1915463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8929</v>
      </c>
      <c r="E82">
        <v>58</v>
      </c>
      <c r="F82">
        <v>1791171</v>
      </c>
      <c r="J82" t="s">
        <v>149</v>
      </c>
      <c r="L82">
        <f>MIN(B78:B82)</f>
        <v>0</v>
      </c>
      <c r="M82">
        <f>MAX(C78:C82)</f>
        <v>7209</v>
      </c>
      <c r="N82">
        <f>MIN(D78:D82)</f>
        <v>8928</v>
      </c>
      <c r="O82">
        <f>MAX(D78:D82)</f>
        <v>8953</v>
      </c>
    </row>
    <row r="83" spans="2:15" x14ac:dyDescent="0.25">
      <c r="B83" t="s">
        <v>942</v>
      </c>
      <c r="C83">
        <v>5412</v>
      </c>
      <c r="D83">
        <v>7563</v>
      </c>
      <c r="E83">
        <v>58</v>
      </c>
      <c r="F83">
        <v>1834062</v>
      </c>
      <c r="J83" t="s">
        <v>150</v>
      </c>
    </row>
    <row r="84" spans="2:15" x14ac:dyDescent="0.25">
      <c r="B84" t="s">
        <v>942</v>
      </c>
      <c r="C84">
        <v>5412</v>
      </c>
      <c r="D84">
        <v>7570</v>
      </c>
      <c r="E84">
        <v>56</v>
      </c>
      <c r="F84">
        <v>1994272</v>
      </c>
      <c r="J84" t="s">
        <v>151</v>
      </c>
    </row>
    <row r="85" spans="2:15" x14ac:dyDescent="0.25">
      <c r="B85" t="s">
        <v>942</v>
      </c>
      <c r="C85">
        <v>5412</v>
      </c>
      <c r="D85">
        <v>7563</v>
      </c>
      <c r="E85">
        <v>55</v>
      </c>
      <c r="F85">
        <v>2113184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7565</v>
      </c>
      <c r="E86">
        <v>58</v>
      </c>
      <c r="F86">
        <v>2030510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7567</v>
      </c>
      <c r="E87">
        <v>58</v>
      </c>
      <c r="F87">
        <v>1833534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7563</v>
      </c>
      <c r="O87">
        <f>MAX(D83:D87)</f>
        <v>7570</v>
      </c>
    </row>
    <row r="88" spans="2:15" x14ac:dyDescent="0.25">
      <c r="B88" t="s">
        <v>943</v>
      </c>
      <c r="C88">
        <v>7298</v>
      </c>
      <c r="D88">
        <v>9867</v>
      </c>
      <c r="E88">
        <v>59</v>
      </c>
      <c r="F88">
        <v>2068253</v>
      </c>
      <c r="J88" t="s">
        <v>155</v>
      </c>
    </row>
    <row r="89" spans="2:15" x14ac:dyDescent="0.25">
      <c r="B89" t="s">
        <v>943</v>
      </c>
      <c r="C89">
        <v>7298</v>
      </c>
      <c r="D89">
        <v>9864</v>
      </c>
      <c r="E89">
        <v>58</v>
      </c>
      <c r="F89">
        <v>2066706</v>
      </c>
      <c r="J89" t="s">
        <v>156</v>
      </c>
    </row>
    <row r="90" spans="2:15" x14ac:dyDescent="0.25">
      <c r="B90" t="s">
        <v>943</v>
      </c>
      <c r="C90">
        <v>7298</v>
      </c>
      <c r="D90">
        <v>9862</v>
      </c>
      <c r="E90">
        <v>59</v>
      </c>
      <c r="F90">
        <v>2098684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9873</v>
      </c>
      <c r="E91">
        <v>59</v>
      </c>
      <c r="F91">
        <v>1863080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9865</v>
      </c>
      <c r="E92">
        <v>54</v>
      </c>
      <c r="F92">
        <v>1972150</v>
      </c>
      <c r="J92" t="s">
        <v>159</v>
      </c>
      <c r="L92">
        <f>MIN(B88:B92)</f>
        <v>0</v>
      </c>
      <c r="M92">
        <f>MAX(C88:C92)</f>
        <v>7298</v>
      </c>
      <c r="N92">
        <f>MIN(D88:D92)</f>
        <v>9862</v>
      </c>
      <c r="O92">
        <f>MAX(D88:D92)</f>
        <v>9873</v>
      </c>
    </row>
    <row r="93" spans="2:15" x14ac:dyDescent="0.25">
      <c r="B93" t="s">
        <v>944</v>
      </c>
      <c r="C93">
        <v>7881</v>
      </c>
      <c r="D93">
        <v>9208</v>
      </c>
      <c r="E93">
        <v>59</v>
      </c>
      <c r="F93">
        <v>1938897</v>
      </c>
      <c r="J93" t="s">
        <v>160</v>
      </c>
    </row>
    <row r="94" spans="2:15" x14ac:dyDescent="0.25">
      <c r="B94" t="s">
        <v>944</v>
      </c>
      <c r="C94">
        <v>7881</v>
      </c>
      <c r="D94">
        <v>9207</v>
      </c>
      <c r="E94">
        <v>58</v>
      </c>
      <c r="F94">
        <v>1826325</v>
      </c>
      <c r="J94" t="s">
        <v>161</v>
      </c>
    </row>
    <row r="95" spans="2:15" x14ac:dyDescent="0.25">
      <c r="B95" t="s">
        <v>944</v>
      </c>
      <c r="C95">
        <v>7881</v>
      </c>
      <c r="D95">
        <v>9211</v>
      </c>
      <c r="E95">
        <v>57</v>
      </c>
      <c r="F95">
        <v>1801328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9206</v>
      </c>
      <c r="E96">
        <v>57</v>
      </c>
      <c r="F96">
        <v>1729317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9201</v>
      </c>
      <c r="E97">
        <v>59</v>
      </c>
      <c r="F97">
        <v>1826206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9201</v>
      </c>
      <c r="O97">
        <f>MAX(D93:D97)</f>
        <v>9211</v>
      </c>
    </row>
    <row r="98" spans="2:15" x14ac:dyDescent="0.25">
      <c r="B98" t="s">
        <v>945</v>
      </c>
      <c r="C98">
        <v>9135</v>
      </c>
      <c r="D98">
        <v>10365</v>
      </c>
      <c r="E98">
        <v>56</v>
      </c>
      <c r="F98">
        <v>1863170</v>
      </c>
      <c r="J98" t="s">
        <v>165</v>
      </c>
    </row>
    <row r="99" spans="2:15" x14ac:dyDescent="0.25">
      <c r="B99" t="s">
        <v>945</v>
      </c>
      <c r="C99">
        <v>9135</v>
      </c>
      <c r="D99">
        <v>10356</v>
      </c>
      <c r="E99">
        <v>59</v>
      </c>
      <c r="F99">
        <v>1646416</v>
      </c>
      <c r="J99" t="s">
        <v>166</v>
      </c>
    </row>
    <row r="100" spans="2:15" x14ac:dyDescent="0.25">
      <c r="B100" t="s">
        <v>945</v>
      </c>
      <c r="C100">
        <v>9135</v>
      </c>
      <c r="D100">
        <v>10359</v>
      </c>
      <c r="E100">
        <v>55</v>
      </c>
      <c r="F100">
        <v>1873319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10365</v>
      </c>
      <c r="E101">
        <v>56</v>
      </c>
      <c r="F101">
        <v>1711116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10358</v>
      </c>
      <c r="E102">
        <v>58</v>
      </c>
      <c r="F102">
        <v>1863370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10356</v>
      </c>
      <c r="O102">
        <f>MAX(D98:D102)</f>
        <v>10365</v>
      </c>
    </row>
    <row r="103" spans="2:15" x14ac:dyDescent="0.25">
      <c r="B103" t="s">
        <v>946</v>
      </c>
      <c r="C103">
        <v>8631</v>
      </c>
      <c r="D103">
        <v>10259</v>
      </c>
      <c r="E103">
        <v>58</v>
      </c>
      <c r="F103">
        <v>1589490</v>
      </c>
      <c r="J103" t="s">
        <v>170</v>
      </c>
    </row>
    <row r="104" spans="2:15" x14ac:dyDescent="0.25">
      <c r="B104" t="s">
        <v>946</v>
      </c>
      <c r="C104">
        <v>8631</v>
      </c>
      <c r="D104">
        <v>10259</v>
      </c>
      <c r="E104">
        <v>59</v>
      </c>
      <c r="F104">
        <v>1592426</v>
      </c>
      <c r="J104" t="s">
        <v>171</v>
      </c>
    </row>
    <row r="105" spans="2:15" x14ac:dyDescent="0.25">
      <c r="B105" t="s">
        <v>946</v>
      </c>
      <c r="C105">
        <v>8631</v>
      </c>
      <c r="D105">
        <v>10258</v>
      </c>
      <c r="E105">
        <v>59</v>
      </c>
      <c r="F105">
        <v>1596645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10252</v>
      </c>
      <c r="E106">
        <v>60</v>
      </c>
      <c r="F106">
        <v>1543182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10251</v>
      </c>
      <c r="E107">
        <v>59</v>
      </c>
      <c r="F107">
        <v>1597886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10251</v>
      </c>
      <c r="O107">
        <f>MAX(D103:D107)</f>
        <v>10259</v>
      </c>
    </row>
    <row r="108" spans="2:15" x14ac:dyDescent="0.25">
      <c r="B108" t="s">
        <v>947</v>
      </c>
      <c r="C108">
        <v>7281</v>
      </c>
      <c r="D108">
        <v>9091</v>
      </c>
      <c r="E108">
        <v>59</v>
      </c>
      <c r="F108">
        <v>1953069</v>
      </c>
      <c r="J108" t="s">
        <v>175</v>
      </c>
    </row>
    <row r="109" spans="2:15" x14ac:dyDescent="0.25">
      <c r="B109" t="s">
        <v>947</v>
      </c>
      <c r="C109">
        <v>7281</v>
      </c>
      <c r="D109">
        <v>9100</v>
      </c>
      <c r="E109">
        <v>59</v>
      </c>
      <c r="F109">
        <v>1972978</v>
      </c>
      <c r="J109" t="s">
        <v>176</v>
      </c>
    </row>
    <row r="110" spans="2:15" x14ac:dyDescent="0.25">
      <c r="B110" t="s">
        <v>947</v>
      </c>
      <c r="C110">
        <v>7281</v>
      </c>
      <c r="D110">
        <v>9088</v>
      </c>
      <c r="E110">
        <v>56</v>
      </c>
      <c r="F110">
        <v>1933498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9088</v>
      </c>
      <c r="E111">
        <v>59</v>
      </c>
      <c r="F111">
        <v>1961927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9088</v>
      </c>
      <c r="E112">
        <v>59</v>
      </c>
      <c r="F112">
        <v>1986136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9088</v>
      </c>
      <c r="O112">
        <f>MAX(D108:D112)</f>
        <v>9100</v>
      </c>
    </row>
    <row r="113" spans="2:15" x14ac:dyDescent="0.25">
      <c r="B113" t="s">
        <v>948</v>
      </c>
      <c r="C113">
        <v>10499</v>
      </c>
      <c r="D113">
        <v>12169</v>
      </c>
      <c r="E113">
        <v>59</v>
      </c>
      <c r="F113">
        <v>1666826</v>
      </c>
      <c r="J113" t="s">
        <v>180</v>
      </c>
    </row>
    <row r="114" spans="2:15" x14ac:dyDescent="0.25">
      <c r="B114" t="s">
        <v>948</v>
      </c>
      <c r="C114">
        <v>10499</v>
      </c>
      <c r="D114">
        <v>12153</v>
      </c>
      <c r="E114">
        <v>59</v>
      </c>
      <c r="F114">
        <v>1700640</v>
      </c>
      <c r="J114" t="s">
        <v>181</v>
      </c>
    </row>
    <row r="115" spans="2:15" x14ac:dyDescent="0.25">
      <c r="B115" t="s">
        <v>948</v>
      </c>
      <c r="C115">
        <v>10499</v>
      </c>
      <c r="D115">
        <v>12165</v>
      </c>
      <c r="E115">
        <v>59</v>
      </c>
      <c r="F115">
        <v>1701589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12147</v>
      </c>
      <c r="E116">
        <v>59</v>
      </c>
      <c r="F116">
        <v>1851542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12177</v>
      </c>
      <c r="E117">
        <v>60</v>
      </c>
      <c r="F117">
        <v>1683381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12147</v>
      </c>
      <c r="O117">
        <f>MAX(D113:D117)</f>
        <v>12177</v>
      </c>
    </row>
    <row r="118" spans="2:15" x14ac:dyDescent="0.25">
      <c r="B118" t="s">
        <v>949</v>
      </c>
      <c r="C118">
        <v>9629</v>
      </c>
      <c r="D118">
        <v>11458</v>
      </c>
      <c r="E118">
        <v>57</v>
      </c>
      <c r="F118">
        <v>1802706</v>
      </c>
      <c r="J118" t="s">
        <v>185</v>
      </c>
    </row>
    <row r="119" spans="2:15" x14ac:dyDescent="0.25">
      <c r="B119" t="s">
        <v>949</v>
      </c>
      <c r="C119">
        <v>9629</v>
      </c>
      <c r="D119">
        <v>11455</v>
      </c>
      <c r="E119">
        <v>59</v>
      </c>
      <c r="F119">
        <v>1864072</v>
      </c>
      <c r="J119" t="s">
        <v>186</v>
      </c>
    </row>
    <row r="120" spans="2:15" x14ac:dyDescent="0.25">
      <c r="B120" t="s">
        <v>949</v>
      </c>
      <c r="C120">
        <v>9629</v>
      </c>
      <c r="D120">
        <v>11451</v>
      </c>
      <c r="E120">
        <v>58</v>
      </c>
      <c r="F120">
        <v>2046960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11466</v>
      </c>
      <c r="E121">
        <v>59</v>
      </c>
      <c r="F121">
        <v>1845513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11458</v>
      </c>
      <c r="E122">
        <v>59</v>
      </c>
      <c r="F122">
        <v>1870390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11451</v>
      </c>
      <c r="O122">
        <f>MAX(D118:D122)</f>
        <v>11466</v>
      </c>
    </row>
    <row r="123" spans="2:15" x14ac:dyDescent="0.25">
      <c r="B123" t="s">
        <v>950</v>
      </c>
      <c r="C123">
        <v>9559</v>
      </c>
      <c r="D123">
        <v>11276</v>
      </c>
      <c r="E123">
        <v>59</v>
      </c>
      <c r="F123">
        <v>1621048</v>
      </c>
      <c r="J123" t="s">
        <v>190</v>
      </c>
    </row>
    <row r="124" spans="2:15" x14ac:dyDescent="0.25">
      <c r="B124" t="s">
        <v>950</v>
      </c>
      <c r="C124">
        <v>9559</v>
      </c>
      <c r="D124">
        <v>11263</v>
      </c>
      <c r="E124">
        <v>59</v>
      </c>
      <c r="F124">
        <v>1779954</v>
      </c>
      <c r="J124" t="s">
        <v>191</v>
      </c>
    </row>
    <row r="125" spans="2:15" x14ac:dyDescent="0.25">
      <c r="B125" t="s">
        <v>950</v>
      </c>
      <c r="C125">
        <v>9559</v>
      </c>
      <c r="D125">
        <v>11285</v>
      </c>
      <c r="E125">
        <v>59</v>
      </c>
      <c r="F125">
        <v>1640464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11251</v>
      </c>
      <c r="E126">
        <v>59</v>
      </c>
      <c r="F126">
        <v>1680139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11258</v>
      </c>
      <c r="E127">
        <v>59</v>
      </c>
      <c r="F127">
        <v>1740203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11251</v>
      </c>
      <c r="O127">
        <f>MAX(D123:D127)</f>
        <v>11285</v>
      </c>
    </row>
    <row r="128" spans="2:15" x14ac:dyDescent="0.25">
      <c r="B128" t="s">
        <v>951</v>
      </c>
      <c r="C128">
        <v>5616</v>
      </c>
      <c r="D128">
        <v>7851</v>
      </c>
      <c r="E128">
        <v>59</v>
      </c>
      <c r="F128">
        <v>1923001</v>
      </c>
      <c r="J128" t="s">
        <v>195</v>
      </c>
    </row>
    <row r="129" spans="2:15" x14ac:dyDescent="0.25">
      <c r="B129" t="s">
        <v>951</v>
      </c>
      <c r="C129">
        <v>5616</v>
      </c>
      <c r="D129">
        <v>7860</v>
      </c>
      <c r="E129">
        <v>60</v>
      </c>
      <c r="F129">
        <v>1896391</v>
      </c>
      <c r="J129" t="s">
        <v>196</v>
      </c>
    </row>
    <row r="130" spans="2:15" x14ac:dyDescent="0.25">
      <c r="B130" t="s">
        <v>951</v>
      </c>
      <c r="C130">
        <v>5616</v>
      </c>
      <c r="D130">
        <v>7855</v>
      </c>
      <c r="E130">
        <v>59</v>
      </c>
      <c r="F130">
        <v>1850290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7856</v>
      </c>
      <c r="E131">
        <v>59</v>
      </c>
      <c r="F131">
        <v>1857826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7850</v>
      </c>
      <c r="E132">
        <v>59</v>
      </c>
      <c r="F132">
        <v>1847408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7850</v>
      </c>
      <c r="O132">
        <f>MAX(D128:D132)</f>
        <v>7860</v>
      </c>
    </row>
    <row r="133" spans="2:15" x14ac:dyDescent="0.25">
      <c r="B133" t="s">
        <v>952</v>
      </c>
      <c r="C133">
        <v>9370</v>
      </c>
      <c r="D133">
        <v>10457</v>
      </c>
      <c r="E133">
        <v>58</v>
      </c>
      <c r="F133">
        <v>1546076</v>
      </c>
      <c r="J133" t="s">
        <v>200</v>
      </c>
    </row>
    <row r="134" spans="2:15" x14ac:dyDescent="0.25">
      <c r="B134" t="s">
        <v>952</v>
      </c>
      <c r="C134">
        <v>9370</v>
      </c>
      <c r="D134">
        <v>10473</v>
      </c>
      <c r="E134">
        <v>56</v>
      </c>
      <c r="F134">
        <v>1625636</v>
      </c>
      <c r="J134" t="s">
        <v>201</v>
      </c>
    </row>
    <row r="135" spans="2:15" x14ac:dyDescent="0.25">
      <c r="B135" t="s">
        <v>952</v>
      </c>
      <c r="C135">
        <v>9370</v>
      </c>
      <c r="D135">
        <v>10457</v>
      </c>
      <c r="E135">
        <v>54</v>
      </c>
      <c r="F135">
        <v>1563922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10469</v>
      </c>
      <c r="E136">
        <v>59</v>
      </c>
      <c r="F136">
        <v>1598253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10467</v>
      </c>
      <c r="E137">
        <v>55</v>
      </c>
      <c r="F137">
        <v>1612186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10457</v>
      </c>
      <c r="O137">
        <f>MAX(D133:D137)</f>
        <v>10473</v>
      </c>
    </row>
    <row r="138" spans="2:15" x14ac:dyDescent="0.25">
      <c r="B138" t="s">
        <v>953</v>
      </c>
      <c r="C138">
        <v>6738</v>
      </c>
      <c r="D138">
        <v>8484</v>
      </c>
      <c r="E138">
        <v>59</v>
      </c>
      <c r="F138">
        <v>2013765</v>
      </c>
      <c r="J138" t="s">
        <v>205</v>
      </c>
    </row>
    <row r="139" spans="2:15" x14ac:dyDescent="0.25">
      <c r="B139" t="s">
        <v>953</v>
      </c>
      <c r="C139">
        <v>6738</v>
      </c>
      <c r="D139">
        <v>8480</v>
      </c>
      <c r="E139">
        <v>59</v>
      </c>
      <c r="F139">
        <v>1861951</v>
      </c>
      <c r="J139" t="s">
        <v>206</v>
      </c>
    </row>
    <row r="140" spans="2:15" x14ac:dyDescent="0.25">
      <c r="B140" t="s">
        <v>953</v>
      </c>
      <c r="C140">
        <v>6738</v>
      </c>
      <c r="D140">
        <v>8480</v>
      </c>
      <c r="E140">
        <v>59</v>
      </c>
      <c r="F140">
        <v>1808027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8474</v>
      </c>
      <c r="E141">
        <v>58</v>
      </c>
      <c r="F141">
        <v>1871430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8487</v>
      </c>
      <c r="E142">
        <v>59</v>
      </c>
      <c r="F142">
        <v>1949062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8474</v>
      </c>
      <c r="O142">
        <f>MAX(D138:D142)</f>
        <v>8487</v>
      </c>
    </row>
    <row r="143" spans="2:15" x14ac:dyDescent="0.25">
      <c r="B143" t="s">
        <v>954</v>
      </c>
      <c r="C143">
        <v>7971</v>
      </c>
      <c r="D143">
        <v>9873</v>
      </c>
      <c r="E143">
        <v>57</v>
      </c>
      <c r="F143">
        <v>1851444</v>
      </c>
      <c r="J143" t="s">
        <v>210</v>
      </c>
    </row>
    <row r="144" spans="2:15" x14ac:dyDescent="0.25">
      <c r="B144" t="s">
        <v>954</v>
      </c>
      <c r="C144">
        <v>7971</v>
      </c>
      <c r="D144">
        <v>9874</v>
      </c>
      <c r="E144">
        <v>59</v>
      </c>
      <c r="F144">
        <v>1888862</v>
      </c>
      <c r="J144" t="s">
        <v>211</v>
      </c>
    </row>
    <row r="145" spans="2:15" x14ac:dyDescent="0.25">
      <c r="B145" t="s">
        <v>954</v>
      </c>
      <c r="C145">
        <v>7971</v>
      </c>
      <c r="D145">
        <v>9868</v>
      </c>
      <c r="E145">
        <v>59</v>
      </c>
      <c r="F145">
        <v>1867440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9878</v>
      </c>
      <c r="E146">
        <v>59</v>
      </c>
      <c r="F146">
        <v>1819222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9882</v>
      </c>
      <c r="E147">
        <v>59</v>
      </c>
      <c r="F147">
        <v>1788837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9868</v>
      </c>
      <c r="O147">
        <f>MAX(D143:D147)</f>
        <v>9882</v>
      </c>
    </row>
    <row r="148" spans="2:15" x14ac:dyDescent="0.25">
      <c r="B148" t="s">
        <v>955</v>
      </c>
      <c r="C148">
        <v>8439</v>
      </c>
      <c r="D148">
        <v>10390</v>
      </c>
      <c r="E148">
        <v>59</v>
      </c>
      <c r="F148">
        <v>1911083</v>
      </c>
      <c r="J148" t="s">
        <v>215</v>
      </c>
    </row>
    <row r="149" spans="2:15" x14ac:dyDescent="0.25">
      <c r="B149" t="s">
        <v>955</v>
      </c>
      <c r="C149">
        <v>8439</v>
      </c>
      <c r="D149">
        <v>10382</v>
      </c>
      <c r="E149">
        <v>57</v>
      </c>
      <c r="F149">
        <v>1836270</v>
      </c>
      <c r="J149" t="s">
        <v>216</v>
      </c>
    </row>
    <row r="150" spans="2:15" x14ac:dyDescent="0.25">
      <c r="B150" t="s">
        <v>955</v>
      </c>
      <c r="C150">
        <v>8439</v>
      </c>
      <c r="D150">
        <v>10385</v>
      </c>
      <c r="E150">
        <v>58</v>
      </c>
      <c r="F150">
        <v>1862016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10390</v>
      </c>
      <c r="E151">
        <v>59</v>
      </c>
      <c r="F151">
        <v>1870959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10396</v>
      </c>
      <c r="E152">
        <v>59</v>
      </c>
      <c r="F152">
        <v>1864311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10382</v>
      </c>
      <c r="O152">
        <f>MAX(D148:D152)</f>
        <v>10396</v>
      </c>
    </row>
    <row r="153" spans="2:15" x14ac:dyDescent="0.25">
      <c r="B153" t="s">
        <v>956</v>
      </c>
      <c r="C153">
        <v>10006</v>
      </c>
      <c r="D153">
        <v>11221</v>
      </c>
      <c r="E153">
        <v>59</v>
      </c>
      <c r="F153">
        <v>1779845</v>
      </c>
      <c r="J153" t="s">
        <v>220</v>
      </c>
    </row>
    <row r="154" spans="2:15" x14ac:dyDescent="0.25">
      <c r="B154" t="s">
        <v>956</v>
      </c>
      <c r="C154">
        <v>10006</v>
      </c>
      <c r="D154">
        <v>11224</v>
      </c>
      <c r="E154">
        <v>58</v>
      </c>
      <c r="F154">
        <v>1671292</v>
      </c>
      <c r="J154" t="s">
        <v>221</v>
      </c>
    </row>
    <row r="155" spans="2:15" x14ac:dyDescent="0.25">
      <c r="B155" t="s">
        <v>956</v>
      </c>
      <c r="C155">
        <v>10006</v>
      </c>
      <c r="D155">
        <v>11222</v>
      </c>
      <c r="E155">
        <v>59</v>
      </c>
      <c r="F155">
        <v>1795928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11227</v>
      </c>
      <c r="E156">
        <v>59</v>
      </c>
      <c r="F156">
        <v>1790583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11229</v>
      </c>
      <c r="E157">
        <v>59</v>
      </c>
      <c r="F157">
        <v>1645355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11221</v>
      </c>
      <c r="O157">
        <f>MAX(D153:D157)</f>
        <v>11229</v>
      </c>
    </row>
    <row r="158" spans="2:15" x14ac:dyDescent="0.25">
      <c r="B158" t="s">
        <v>957</v>
      </c>
      <c r="C158">
        <v>7997</v>
      </c>
      <c r="D158">
        <v>9916</v>
      </c>
      <c r="E158">
        <v>58</v>
      </c>
      <c r="F158">
        <v>1619845</v>
      </c>
      <c r="J158" t="s">
        <v>225</v>
      </c>
    </row>
    <row r="159" spans="2:15" x14ac:dyDescent="0.25">
      <c r="B159" t="s">
        <v>957</v>
      </c>
      <c r="C159">
        <v>7997</v>
      </c>
      <c r="D159">
        <v>9917</v>
      </c>
      <c r="E159">
        <v>59</v>
      </c>
      <c r="F159">
        <v>1664251</v>
      </c>
      <c r="J159" t="s">
        <v>226</v>
      </c>
    </row>
    <row r="160" spans="2:15" x14ac:dyDescent="0.25">
      <c r="B160" t="s">
        <v>957</v>
      </c>
      <c r="C160">
        <v>7997</v>
      </c>
      <c r="D160">
        <v>9918</v>
      </c>
      <c r="E160">
        <v>59</v>
      </c>
      <c r="F160">
        <v>1608407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9920</v>
      </c>
      <c r="E161">
        <v>58</v>
      </c>
      <c r="F161">
        <v>1696617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9920</v>
      </c>
      <c r="E162">
        <v>59</v>
      </c>
      <c r="F162">
        <v>1612236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9916</v>
      </c>
      <c r="O162">
        <f>MAX(D158:D162)</f>
        <v>9920</v>
      </c>
    </row>
    <row r="163" spans="2:15" x14ac:dyDescent="0.25">
      <c r="B163" t="s">
        <v>958</v>
      </c>
      <c r="C163">
        <v>11618</v>
      </c>
      <c r="D163">
        <v>12252</v>
      </c>
      <c r="E163">
        <v>55</v>
      </c>
      <c r="F163">
        <v>1725268</v>
      </c>
      <c r="J163" t="s">
        <v>230</v>
      </c>
    </row>
    <row r="164" spans="2:15" x14ac:dyDescent="0.25">
      <c r="B164" t="s">
        <v>958</v>
      </c>
      <c r="C164">
        <v>11618</v>
      </c>
      <c r="D164">
        <v>12253</v>
      </c>
      <c r="E164">
        <v>57</v>
      </c>
      <c r="F164">
        <v>1562333</v>
      </c>
      <c r="J164" t="s">
        <v>231</v>
      </c>
    </row>
    <row r="165" spans="2:15" x14ac:dyDescent="0.25">
      <c r="B165" t="s">
        <v>958</v>
      </c>
      <c r="C165">
        <v>11618</v>
      </c>
      <c r="D165">
        <v>12252</v>
      </c>
      <c r="E165">
        <v>58</v>
      </c>
      <c r="F165">
        <v>1664391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12250</v>
      </c>
      <c r="E166">
        <v>58</v>
      </c>
      <c r="F166">
        <v>1700509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12252</v>
      </c>
      <c r="E167">
        <v>57</v>
      </c>
      <c r="F167">
        <v>1653261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12250</v>
      </c>
      <c r="O167">
        <f>MAX(D163:D167)</f>
        <v>12253</v>
      </c>
    </row>
    <row r="168" spans="2:15" x14ac:dyDescent="0.25">
      <c r="B168" t="s">
        <v>959</v>
      </c>
      <c r="C168">
        <v>9724</v>
      </c>
      <c r="D168">
        <v>11189</v>
      </c>
      <c r="E168">
        <v>58</v>
      </c>
      <c r="F168">
        <v>1740006</v>
      </c>
      <c r="J168" t="s">
        <v>235</v>
      </c>
    </row>
    <row r="169" spans="2:15" x14ac:dyDescent="0.25">
      <c r="B169" t="s">
        <v>959</v>
      </c>
      <c r="C169">
        <v>9724</v>
      </c>
      <c r="D169">
        <v>11180</v>
      </c>
      <c r="E169">
        <v>59</v>
      </c>
      <c r="F169">
        <v>1976121</v>
      </c>
      <c r="J169" t="s">
        <v>236</v>
      </c>
    </row>
    <row r="170" spans="2:15" x14ac:dyDescent="0.25">
      <c r="B170" t="s">
        <v>959</v>
      </c>
      <c r="C170">
        <v>9724</v>
      </c>
      <c r="D170">
        <v>11180</v>
      </c>
      <c r="E170">
        <v>59</v>
      </c>
      <c r="F170">
        <v>1927653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11185</v>
      </c>
      <c r="E171">
        <v>58</v>
      </c>
      <c r="F171">
        <v>1753314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11179</v>
      </c>
      <c r="E172">
        <v>58</v>
      </c>
      <c r="F172">
        <v>1946314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11179</v>
      </c>
      <c r="O172">
        <f>MAX(D168:D172)</f>
        <v>11189</v>
      </c>
    </row>
    <row r="173" spans="2:15" x14ac:dyDescent="0.25">
      <c r="B173" t="s">
        <v>960</v>
      </c>
      <c r="C173">
        <v>8704</v>
      </c>
      <c r="D173">
        <v>9789</v>
      </c>
      <c r="E173">
        <v>58</v>
      </c>
      <c r="F173">
        <v>1753340</v>
      </c>
      <c r="J173" t="s">
        <v>240</v>
      </c>
    </row>
    <row r="174" spans="2:15" x14ac:dyDescent="0.25">
      <c r="B174" t="s">
        <v>960</v>
      </c>
      <c r="C174">
        <v>8704</v>
      </c>
      <c r="D174">
        <v>9791</v>
      </c>
      <c r="E174">
        <v>57</v>
      </c>
      <c r="F174">
        <v>1684804</v>
      </c>
      <c r="J174" t="s">
        <v>241</v>
      </c>
    </row>
    <row r="175" spans="2:15" x14ac:dyDescent="0.25">
      <c r="B175" t="s">
        <v>960</v>
      </c>
      <c r="C175">
        <v>8704</v>
      </c>
      <c r="D175">
        <v>9774</v>
      </c>
      <c r="E175">
        <v>59</v>
      </c>
      <c r="F175">
        <v>1636785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9786</v>
      </c>
      <c r="E176">
        <v>55</v>
      </c>
      <c r="F176">
        <v>1723083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9781</v>
      </c>
      <c r="E177">
        <v>57</v>
      </c>
      <c r="F177">
        <v>1735584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9774</v>
      </c>
      <c r="O177">
        <f>MAX(D173:D177)</f>
        <v>9791</v>
      </c>
    </row>
    <row r="178" spans="2:15" x14ac:dyDescent="0.25">
      <c r="B178" t="s">
        <v>961</v>
      </c>
      <c r="C178">
        <v>8514</v>
      </c>
      <c r="D178">
        <v>10177</v>
      </c>
      <c r="E178">
        <v>58</v>
      </c>
      <c r="F178">
        <v>1549563</v>
      </c>
      <c r="J178" t="s">
        <v>245</v>
      </c>
    </row>
    <row r="179" spans="2:15" x14ac:dyDescent="0.25">
      <c r="B179" t="s">
        <v>961</v>
      </c>
      <c r="C179">
        <v>8514</v>
      </c>
      <c r="D179">
        <v>10179</v>
      </c>
      <c r="E179">
        <v>59</v>
      </c>
      <c r="F179">
        <v>1573490</v>
      </c>
      <c r="J179" t="s">
        <v>246</v>
      </c>
    </row>
    <row r="180" spans="2:15" x14ac:dyDescent="0.25">
      <c r="B180" t="s">
        <v>961</v>
      </c>
      <c r="C180">
        <v>8514</v>
      </c>
      <c r="D180">
        <v>10182</v>
      </c>
      <c r="E180">
        <v>59</v>
      </c>
      <c r="F180">
        <v>1555396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10181</v>
      </c>
      <c r="E181">
        <v>59</v>
      </c>
      <c r="F181">
        <v>1611065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10184</v>
      </c>
      <c r="E182">
        <v>57</v>
      </c>
      <c r="F182">
        <v>1562289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10177</v>
      </c>
      <c r="O182">
        <f>MAX(D178:D182)</f>
        <v>10184</v>
      </c>
    </row>
    <row r="183" spans="2:15" x14ac:dyDescent="0.25">
      <c r="B183" t="s">
        <v>962</v>
      </c>
      <c r="C183">
        <v>9096</v>
      </c>
      <c r="D183">
        <v>10452</v>
      </c>
      <c r="E183">
        <v>59</v>
      </c>
      <c r="F183">
        <v>1710691</v>
      </c>
      <c r="J183" t="s">
        <v>250</v>
      </c>
    </row>
    <row r="184" spans="2:15" x14ac:dyDescent="0.25">
      <c r="B184" t="s">
        <v>962</v>
      </c>
      <c r="C184">
        <v>9096</v>
      </c>
      <c r="D184">
        <v>10462</v>
      </c>
      <c r="E184">
        <v>59</v>
      </c>
      <c r="F184">
        <v>1737152</v>
      </c>
      <c r="J184" t="s">
        <v>251</v>
      </c>
    </row>
    <row r="185" spans="2:15" x14ac:dyDescent="0.25">
      <c r="B185" t="s">
        <v>962</v>
      </c>
      <c r="C185">
        <v>9096</v>
      </c>
      <c r="D185">
        <v>10461</v>
      </c>
      <c r="E185">
        <v>58</v>
      </c>
      <c r="F185">
        <v>1722529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10452</v>
      </c>
      <c r="E186">
        <v>59</v>
      </c>
      <c r="F186">
        <v>1749245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10461</v>
      </c>
      <c r="E187">
        <v>58</v>
      </c>
      <c r="F187">
        <v>1805126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10452</v>
      </c>
      <c r="O187">
        <f>MAX(D183:D187)</f>
        <v>10462</v>
      </c>
    </row>
    <row r="188" spans="2:15" x14ac:dyDescent="0.25">
      <c r="B188" t="s">
        <v>963</v>
      </c>
      <c r="C188">
        <v>11170</v>
      </c>
      <c r="D188">
        <v>12138</v>
      </c>
      <c r="E188">
        <v>59</v>
      </c>
      <c r="F188">
        <v>2012571</v>
      </c>
      <c r="J188" t="s">
        <v>255</v>
      </c>
    </row>
    <row r="189" spans="2:15" x14ac:dyDescent="0.25">
      <c r="B189" t="s">
        <v>963</v>
      </c>
      <c r="C189">
        <v>11170</v>
      </c>
      <c r="D189">
        <v>12124</v>
      </c>
      <c r="E189">
        <v>59</v>
      </c>
      <c r="F189">
        <v>1938711</v>
      </c>
      <c r="J189" t="s">
        <v>256</v>
      </c>
    </row>
    <row r="190" spans="2:15" x14ac:dyDescent="0.25">
      <c r="B190" t="s">
        <v>963</v>
      </c>
      <c r="C190">
        <v>11170</v>
      </c>
      <c r="D190">
        <v>12138</v>
      </c>
      <c r="E190">
        <v>59</v>
      </c>
      <c r="F190">
        <v>1912855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12135</v>
      </c>
      <c r="E191">
        <v>59</v>
      </c>
      <c r="F191">
        <v>1915936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12129</v>
      </c>
      <c r="E192">
        <v>59</v>
      </c>
      <c r="F192">
        <v>1897184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12124</v>
      </c>
      <c r="O192">
        <f>MAX(D188:D192)</f>
        <v>12138</v>
      </c>
    </row>
    <row r="193" spans="2:15" x14ac:dyDescent="0.25">
      <c r="B193" t="s">
        <v>964</v>
      </c>
      <c r="C193">
        <v>11940</v>
      </c>
      <c r="D193">
        <v>13045</v>
      </c>
      <c r="E193">
        <v>58</v>
      </c>
      <c r="F193">
        <v>1926053</v>
      </c>
      <c r="J193" t="s">
        <v>260</v>
      </c>
    </row>
    <row r="194" spans="2:15" x14ac:dyDescent="0.25">
      <c r="B194" t="s">
        <v>964</v>
      </c>
      <c r="C194">
        <v>11940</v>
      </c>
      <c r="D194">
        <v>13040</v>
      </c>
      <c r="E194">
        <v>60</v>
      </c>
      <c r="F194">
        <v>1782216</v>
      </c>
      <c r="J194" t="s">
        <v>261</v>
      </c>
    </row>
    <row r="195" spans="2:15" x14ac:dyDescent="0.25">
      <c r="B195" t="s">
        <v>964</v>
      </c>
      <c r="C195">
        <v>11940</v>
      </c>
      <c r="D195">
        <v>13041</v>
      </c>
      <c r="E195">
        <v>59</v>
      </c>
      <c r="F195">
        <v>1896648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13043</v>
      </c>
      <c r="E196">
        <v>59</v>
      </c>
      <c r="F196">
        <v>1969036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13044</v>
      </c>
      <c r="E197">
        <v>58</v>
      </c>
      <c r="F197">
        <v>1963045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13040</v>
      </c>
      <c r="O197">
        <f>MAX(D193:D197)</f>
        <v>13045</v>
      </c>
    </row>
    <row r="198" spans="2:15" x14ac:dyDescent="0.25">
      <c r="B198" t="s">
        <v>965</v>
      </c>
      <c r="C198">
        <v>7446</v>
      </c>
      <c r="D198">
        <v>9066</v>
      </c>
      <c r="E198">
        <v>59</v>
      </c>
      <c r="F198">
        <v>1959198</v>
      </c>
      <c r="J198" t="s">
        <v>265</v>
      </c>
    </row>
    <row r="199" spans="2:15" x14ac:dyDescent="0.25">
      <c r="B199" t="s">
        <v>965</v>
      </c>
      <c r="C199">
        <v>7446</v>
      </c>
      <c r="D199">
        <v>9081</v>
      </c>
      <c r="E199">
        <v>59</v>
      </c>
      <c r="F199">
        <v>1910299</v>
      </c>
      <c r="J199" t="s">
        <v>266</v>
      </c>
    </row>
    <row r="200" spans="2:15" x14ac:dyDescent="0.25">
      <c r="B200" t="s">
        <v>965</v>
      </c>
      <c r="C200">
        <v>7446</v>
      </c>
      <c r="D200">
        <v>9074</v>
      </c>
      <c r="E200">
        <v>59</v>
      </c>
      <c r="F200">
        <v>1950437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9085</v>
      </c>
      <c r="E201">
        <v>59</v>
      </c>
      <c r="F201">
        <v>1963951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9073</v>
      </c>
      <c r="E202">
        <v>59</v>
      </c>
      <c r="F202">
        <v>1910326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9066</v>
      </c>
      <c r="O202">
        <f>MAX(D198:D202)</f>
        <v>9085</v>
      </c>
    </row>
    <row r="203" spans="2:15" x14ac:dyDescent="0.25">
      <c r="B203" t="s">
        <v>966</v>
      </c>
      <c r="C203">
        <v>10337</v>
      </c>
      <c r="D203">
        <v>11625</v>
      </c>
      <c r="E203">
        <v>58</v>
      </c>
      <c r="F203">
        <v>1754984</v>
      </c>
      <c r="J203" t="s">
        <v>270</v>
      </c>
    </row>
    <row r="204" spans="2:15" x14ac:dyDescent="0.25">
      <c r="B204" t="s">
        <v>966</v>
      </c>
      <c r="C204">
        <v>10337</v>
      </c>
      <c r="D204">
        <v>11635</v>
      </c>
      <c r="E204">
        <v>57</v>
      </c>
      <c r="F204">
        <v>1697400</v>
      </c>
      <c r="J204" t="s">
        <v>271</v>
      </c>
    </row>
    <row r="205" spans="2:15" x14ac:dyDescent="0.25">
      <c r="B205" t="s">
        <v>966</v>
      </c>
      <c r="C205">
        <v>10337</v>
      </c>
      <c r="D205">
        <v>11626</v>
      </c>
      <c r="E205">
        <v>59</v>
      </c>
      <c r="F205">
        <v>1622684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11618</v>
      </c>
      <c r="E206">
        <v>59</v>
      </c>
      <c r="F206">
        <v>1605537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11619</v>
      </c>
      <c r="E207">
        <v>59</v>
      </c>
      <c r="F207">
        <v>1644015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11618</v>
      </c>
      <c r="O207">
        <f>MAX(D203:D207)</f>
        <v>11635</v>
      </c>
    </row>
    <row r="208" spans="2:15" x14ac:dyDescent="0.25">
      <c r="B208" t="s">
        <v>967</v>
      </c>
      <c r="C208">
        <v>12640</v>
      </c>
      <c r="D208">
        <v>13336</v>
      </c>
      <c r="E208">
        <v>58</v>
      </c>
      <c r="F208">
        <v>1539354</v>
      </c>
      <c r="J208" t="s">
        <v>275</v>
      </c>
    </row>
    <row r="209" spans="2:15" x14ac:dyDescent="0.25">
      <c r="B209" t="s">
        <v>967</v>
      </c>
      <c r="C209">
        <v>12640</v>
      </c>
      <c r="D209">
        <v>13332</v>
      </c>
      <c r="E209">
        <v>59</v>
      </c>
      <c r="F209">
        <v>1549778</v>
      </c>
      <c r="J209" t="s">
        <v>276</v>
      </c>
    </row>
    <row r="210" spans="2:15" x14ac:dyDescent="0.25">
      <c r="B210" t="s">
        <v>967</v>
      </c>
      <c r="C210">
        <v>12640</v>
      </c>
      <c r="D210">
        <v>13335</v>
      </c>
      <c r="E210">
        <v>58</v>
      </c>
      <c r="F210">
        <v>1555523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13333</v>
      </c>
      <c r="E211">
        <v>56</v>
      </c>
      <c r="F211">
        <v>1704102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13334</v>
      </c>
      <c r="E212">
        <v>56</v>
      </c>
      <c r="F212">
        <v>1564642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13332</v>
      </c>
      <c r="O212">
        <f>MAX(D208:D212)</f>
        <v>13336</v>
      </c>
    </row>
    <row r="213" spans="2:15" x14ac:dyDescent="0.25">
      <c r="B213" t="s">
        <v>968</v>
      </c>
      <c r="C213">
        <v>10274</v>
      </c>
      <c r="D213">
        <v>11383</v>
      </c>
      <c r="E213">
        <v>58</v>
      </c>
      <c r="F213">
        <v>2001622</v>
      </c>
      <c r="J213" t="s">
        <v>280</v>
      </c>
    </row>
    <row r="214" spans="2:15" x14ac:dyDescent="0.25">
      <c r="B214" t="s">
        <v>968</v>
      </c>
      <c r="C214">
        <v>10274</v>
      </c>
      <c r="D214">
        <v>11384</v>
      </c>
      <c r="E214">
        <v>58</v>
      </c>
      <c r="F214">
        <v>1825216</v>
      </c>
      <c r="J214" t="s">
        <v>281</v>
      </c>
    </row>
    <row r="215" spans="2:15" x14ac:dyDescent="0.25">
      <c r="B215" t="s">
        <v>968</v>
      </c>
      <c r="C215">
        <v>10274</v>
      </c>
      <c r="D215">
        <v>11387</v>
      </c>
      <c r="E215">
        <v>58</v>
      </c>
      <c r="F215">
        <v>1938618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11386</v>
      </c>
      <c r="E216">
        <v>58</v>
      </c>
      <c r="F216">
        <v>1793825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11391</v>
      </c>
      <c r="E217">
        <v>57</v>
      </c>
      <c r="F217">
        <v>1765815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11383</v>
      </c>
      <c r="O217">
        <f>MAX(D213:D217)</f>
        <v>11391</v>
      </c>
    </row>
    <row r="218" spans="2:15" x14ac:dyDescent="0.25">
      <c r="B218" t="s">
        <v>969</v>
      </c>
      <c r="C218">
        <v>9196</v>
      </c>
      <c r="D218">
        <v>10681</v>
      </c>
      <c r="E218">
        <v>59</v>
      </c>
      <c r="F218">
        <v>1386368</v>
      </c>
      <c r="J218" t="s">
        <v>285</v>
      </c>
    </row>
    <row r="219" spans="2:15" x14ac:dyDescent="0.25">
      <c r="B219" t="s">
        <v>969</v>
      </c>
      <c r="C219">
        <v>9196</v>
      </c>
      <c r="D219">
        <v>10697</v>
      </c>
      <c r="E219">
        <v>58</v>
      </c>
      <c r="F219">
        <v>1428516</v>
      </c>
      <c r="J219" t="s">
        <v>286</v>
      </c>
    </row>
    <row r="220" spans="2:15" x14ac:dyDescent="0.25">
      <c r="B220" t="s">
        <v>969</v>
      </c>
      <c r="C220">
        <v>9196</v>
      </c>
      <c r="D220">
        <v>10689</v>
      </c>
      <c r="E220">
        <v>59</v>
      </c>
      <c r="F220">
        <v>1474709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10715</v>
      </c>
      <c r="E221">
        <v>58</v>
      </c>
      <c r="F221">
        <v>1457928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10695</v>
      </c>
      <c r="E222">
        <v>58</v>
      </c>
      <c r="F222">
        <v>1462951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10681</v>
      </c>
      <c r="O222">
        <f>MAX(D218:D222)</f>
        <v>10715</v>
      </c>
    </row>
    <row r="223" spans="2:15" x14ac:dyDescent="0.25">
      <c r="B223" t="s">
        <v>970</v>
      </c>
      <c r="C223">
        <v>8765</v>
      </c>
      <c r="D223">
        <v>9874</v>
      </c>
      <c r="E223">
        <v>59</v>
      </c>
      <c r="F223">
        <v>1663678</v>
      </c>
      <c r="J223" t="s">
        <v>290</v>
      </c>
    </row>
    <row r="224" spans="2:15" x14ac:dyDescent="0.25">
      <c r="B224" t="s">
        <v>970</v>
      </c>
      <c r="C224">
        <v>8765</v>
      </c>
      <c r="D224">
        <v>9888</v>
      </c>
      <c r="E224">
        <v>57</v>
      </c>
      <c r="F224">
        <v>1475291</v>
      </c>
      <c r="J224" t="s">
        <v>291</v>
      </c>
    </row>
    <row r="225" spans="2:15" x14ac:dyDescent="0.25">
      <c r="B225" t="s">
        <v>970</v>
      </c>
      <c r="C225">
        <v>8765</v>
      </c>
      <c r="D225">
        <v>9876</v>
      </c>
      <c r="E225">
        <v>59</v>
      </c>
      <c r="F225">
        <v>1631001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9888</v>
      </c>
      <c r="E226">
        <v>56</v>
      </c>
      <c r="F226">
        <v>1622284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9878</v>
      </c>
      <c r="E227">
        <v>59</v>
      </c>
      <c r="F227">
        <v>1436647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9874</v>
      </c>
      <c r="O227">
        <f>MAX(D223:D227)</f>
        <v>9888</v>
      </c>
    </row>
    <row r="228" spans="2:15" x14ac:dyDescent="0.25">
      <c r="B228" t="s">
        <v>971</v>
      </c>
      <c r="C228">
        <v>9552</v>
      </c>
      <c r="D228">
        <v>10725</v>
      </c>
      <c r="E228">
        <v>59</v>
      </c>
      <c r="F228">
        <v>1620937</v>
      </c>
      <c r="J228" t="s">
        <v>295</v>
      </c>
    </row>
    <row r="229" spans="2:15" x14ac:dyDescent="0.25">
      <c r="B229" t="s">
        <v>971</v>
      </c>
      <c r="C229">
        <v>9552</v>
      </c>
      <c r="D229">
        <v>10726</v>
      </c>
      <c r="E229">
        <v>59</v>
      </c>
      <c r="F229">
        <v>1773059</v>
      </c>
      <c r="J229" t="s">
        <v>296</v>
      </c>
    </row>
    <row r="230" spans="2:15" x14ac:dyDescent="0.25">
      <c r="B230" t="s">
        <v>971</v>
      </c>
      <c r="C230">
        <v>9552</v>
      </c>
      <c r="D230">
        <v>10730</v>
      </c>
      <c r="E230">
        <v>57</v>
      </c>
      <c r="F230">
        <v>1647981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10726</v>
      </c>
      <c r="E231">
        <v>59</v>
      </c>
      <c r="F231">
        <v>1679266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10724</v>
      </c>
      <c r="E232">
        <v>57</v>
      </c>
      <c r="F232">
        <v>1670949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10724</v>
      </c>
      <c r="O232">
        <f>MAX(D228:D232)</f>
        <v>10730</v>
      </c>
    </row>
    <row r="233" spans="2:15" x14ac:dyDescent="0.25">
      <c r="B233" t="s">
        <v>972</v>
      </c>
      <c r="C233">
        <v>11240</v>
      </c>
      <c r="D233">
        <v>12206</v>
      </c>
      <c r="E233">
        <v>59</v>
      </c>
      <c r="F233">
        <v>1503816</v>
      </c>
      <c r="J233" t="s">
        <v>300</v>
      </c>
    </row>
    <row r="234" spans="2:15" x14ac:dyDescent="0.25">
      <c r="B234" t="s">
        <v>972</v>
      </c>
      <c r="C234">
        <v>11240</v>
      </c>
      <c r="D234">
        <v>12197</v>
      </c>
      <c r="E234">
        <v>59</v>
      </c>
      <c r="F234">
        <v>1584552</v>
      </c>
      <c r="J234" t="s">
        <v>301</v>
      </c>
    </row>
    <row r="235" spans="2:15" x14ac:dyDescent="0.25">
      <c r="B235" t="s">
        <v>972</v>
      </c>
      <c r="C235">
        <v>11240</v>
      </c>
      <c r="D235">
        <v>12188</v>
      </c>
      <c r="E235">
        <v>57</v>
      </c>
      <c r="F235">
        <v>1633050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12194</v>
      </c>
      <c r="E236">
        <v>57</v>
      </c>
      <c r="F236">
        <v>1471800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12188</v>
      </c>
      <c r="E237">
        <v>59</v>
      </c>
      <c r="F237">
        <v>1639854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12188</v>
      </c>
      <c r="O237">
        <f>MAX(D233:D237)</f>
        <v>12206</v>
      </c>
    </row>
    <row r="238" spans="2:15" x14ac:dyDescent="0.25">
      <c r="B238" t="s">
        <v>973</v>
      </c>
      <c r="C238">
        <v>10806</v>
      </c>
      <c r="D238">
        <v>11775</v>
      </c>
      <c r="E238">
        <v>59</v>
      </c>
      <c r="F238">
        <v>1663119</v>
      </c>
      <c r="J238" t="s">
        <v>305</v>
      </c>
    </row>
    <row r="239" spans="2:15" x14ac:dyDescent="0.25">
      <c r="B239" t="s">
        <v>973</v>
      </c>
      <c r="C239">
        <v>10806</v>
      </c>
      <c r="D239">
        <v>11775</v>
      </c>
      <c r="E239">
        <v>59</v>
      </c>
      <c r="F239">
        <v>1472763</v>
      </c>
      <c r="J239" t="s">
        <v>306</v>
      </c>
    </row>
    <row r="240" spans="2:15" x14ac:dyDescent="0.25">
      <c r="B240" t="s">
        <v>973</v>
      </c>
      <c r="C240">
        <v>10806</v>
      </c>
      <c r="D240">
        <v>11778</v>
      </c>
      <c r="E240">
        <v>58</v>
      </c>
      <c r="F240">
        <v>1507760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11777</v>
      </c>
      <c r="E241">
        <v>58</v>
      </c>
      <c r="F241">
        <v>1609967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11777</v>
      </c>
      <c r="E242">
        <v>59</v>
      </c>
      <c r="F242">
        <v>1547222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11775</v>
      </c>
      <c r="O242">
        <f>MAX(D238:D242)</f>
        <v>11778</v>
      </c>
    </row>
    <row r="243" spans="2:15" x14ac:dyDescent="0.25">
      <c r="B243" t="s">
        <v>974</v>
      </c>
      <c r="C243">
        <v>8522</v>
      </c>
      <c r="D243">
        <v>10340</v>
      </c>
      <c r="E243">
        <v>59</v>
      </c>
      <c r="F243">
        <v>1982275</v>
      </c>
      <c r="J243" t="s">
        <v>310</v>
      </c>
    </row>
    <row r="244" spans="2:15" x14ac:dyDescent="0.25">
      <c r="B244" t="s">
        <v>974</v>
      </c>
      <c r="C244">
        <v>8522</v>
      </c>
      <c r="D244">
        <v>10337</v>
      </c>
      <c r="E244">
        <v>59</v>
      </c>
      <c r="F244">
        <v>1847459</v>
      </c>
      <c r="J244" t="s">
        <v>311</v>
      </c>
    </row>
    <row r="245" spans="2:15" x14ac:dyDescent="0.25">
      <c r="B245" t="s">
        <v>974</v>
      </c>
      <c r="C245">
        <v>8522</v>
      </c>
      <c r="D245">
        <v>10343</v>
      </c>
      <c r="E245">
        <v>58</v>
      </c>
      <c r="F245">
        <v>2005218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10336</v>
      </c>
      <c r="E246">
        <v>59</v>
      </c>
      <c r="F246">
        <v>1926507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10341</v>
      </c>
      <c r="E247">
        <v>56</v>
      </c>
      <c r="F247">
        <v>1866690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10336</v>
      </c>
      <c r="O247">
        <f>MAX(D243:D247)</f>
        <v>10343</v>
      </c>
    </row>
    <row r="248" spans="2:15" x14ac:dyDescent="0.25">
      <c r="B248" t="s">
        <v>975</v>
      </c>
      <c r="C248">
        <v>10520</v>
      </c>
      <c r="D248">
        <v>11784</v>
      </c>
      <c r="E248">
        <v>59</v>
      </c>
      <c r="F248">
        <v>1718037</v>
      </c>
      <c r="J248" t="s">
        <v>315</v>
      </c>
    </row>
    <row r="249" spans="2:15" x14ac:dyDescent="0.25">
      <c r="B249" t="s">
        <v>975</v>
      </c>
      <c r="C249">
        <v>10520</v>
      </c>
      <c r="D249">
        <v>11780</v>
      </c>
      <c r="E249">
        <v>54</v>
      </c>
      <c r="F249">
        <v>1683459</v>
      </c>
      <c r="J249" t="s">
        <v>316</v>
      </c>
    </row>
    <row r="250" spans="2:15" x14ac:dyDescent="0.25">
      <c r="B250" t="s">
        <v>975</v>
      </c>
      <c r="C250">
        <v>10520</v>
      </c>
      <c r="D250">
        <v>11783</v>
      </c>
      <c r="E250">
        <v>57</v>
      </c>
      <c r="F250">
        <v>1738722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11781</v>
      </c>
      <c r="E251">
        <v>59</v>
      </c>
      <c r="F251">
        <v>1662092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11787</v>
      </c>
      <c r="E252">
        <v>57</v>
      </c>
      <c r="F252">
        <v>1776865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11780</v>
      </c>
      <c r="O252">
        <f>MAX(D248:D252)</f>
        <v>11787</v>
      </c>
    </row>
    <row r="253" spans="2:15" x14ac:dyDescent="0.25">
      <c r="B253" t="s">
        <v>976</v>
      </c>
      <c r="C253">
        <v>9833</v>
      </c>
      <c r="D253">
        <v>10793</v>
      </c>
      <c r="E253">
        <v>58</v>
      </c>
      <c r="F253">
        <v>1546607</v>
      </c>
      <c r="J253" t="s">
        <v>320</v>
      </c>
    </row>
    <row r="254" spans="2:15" x14ac:dyDescent="0.25">
      <c r="B254" t="s">
        <v>976</v>
      </c>
      <c r="C254">
        <v>9833</v>
      </c>
      <c r="D254">
        <v>10798</v>
      </c>
      <c r="E254">
        <v>59</v>
      </c>
      <c r="F254">
        <v>1606540</v>
      </c>
      <c r="J254" t="s">
        <v>321</v>
      </c>
    </row>
    <row r="255" spans="2:15" x14ac:dyDescent="0.25">
      <c r="B255" t="s">
        <v>976</v>
      </c>
      <c r="C255">
        <v>9833</v>
      </c>
      <c r="D255">
        <v>10792</v>
      </c>
      <c r="E255">
        <v>59</v>
      </c>
      <c r="F255">
        <v>1556644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10793</v>
      </c>
      <c r="E256">
        <v>59</v>
      </c>
      <c r="F256">
        <v>1677411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10799</v>
      </c>
      <c r="E257">
        <v>59</v>
      </c>
      <c r="F257">
        <v>1590650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10792</v>
      </c>
      <c r="O257">
        <f>MAX(D253:D257)</f>
        <v>10799</v>
      </c>
    </row>
    <row r="258" spans="2:15" x14ac:dyDescent="0.25">
      <c r="B258" t="s">
        <v>977</v>
      </c>
      <c r="C258">
        <v>11779</v>
      </c>
      <c r="D258">
        <v>12596</v>
      </c>
      <c r="E258">
        <v>59</v>
      </c>
      <c r="F258">
        <v>1540760</v>
      </c>
      <c r="J258" t="s">
        <v>325</v>
      </c>
    </row>
    <row r="259" spans="2:15" x14ac:dyDescent="0.25">
      <c r="B259" t="s">
        <v>977</v>
      </c>
      <c r="C259">
        <v>11779</v>
      </c>
      <c r="D259">
        <v>12594</v>
      </c>
      <c r="E259">
        <v>59</v>
      </c>
      <c r="F259">
        <v>1561620</v>
      </c>
      <c r="J259" t="s">
        <v>326</v>
      </c>
    </row>
    <row r="260" spans="2:15" x14ac:dyDescent="0.25">
      <c r="B260" t="s">
        <v>977</v>
      </c>
      <c r="C260">
        <v>11779</v>
      </c>
      <c r="D260">
        <v>12598</v>
      </c>
      <c r="E260">
        <v>59</v>
      </c>
      <c r="F260">
        <v>1598982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12595</v>
      </c>
      <c r="E261">
        <v>59</v>
      </c>
      <c r="F261">
        <v>1536167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12601</v>
      </c>
      <c r="E262">
        <v>59</v>
      </c>
      <c r="F262">
        <v>1595538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12594</v>
      </c>
      <c r="O262">
        <f>MAX(D258:D262)</f>
        <v>12601</v>
      </c>
    </row>
    <row r="263" spans="2:15" x14ac:dyDescent="0.25">
      <c r="B263" t="s">
        <v>978</v>
      </c>
      <c r="C263">
        <v>10981</v>
      </c>
      <c r="D263">
        <v>11986</v>
      </c>
      <c r="E263">
        <v>57</v>
      </c>
      <c r="F263">
        <v>1649538</v>
      </c>
      <c r="J263" t="s">
        <v>330</v>
      </c>
    </row>
    <row r="264" spans="2:15" x14ac:dyDescent="0.25">
      <c r="B264" t="s">
        <v>978</v>
      </c>
      <c r="C264">
        <v>10981</v>
      </c>
      <c r="D264">
        <v>11986</v>
      </c>
      <c r="E264">
        <v>59</v>
      </c>
      <c r="F264">
        <v>1652031</v>
      </c>
      <c r="J264" t="s">
        <v>331</v>
      </c>
    </row>
    <row r="265" spans="2:15" x14ac:dyDescent="0.25">
      <c r="B265" t="s">
        <v>978</v>
      </c>
      <c r="C265">
        <v>10981</v>
      </c>
      <c r="D265">
        <v>11985</v>
      </c>
      <c r="E265">
        <v>59</v>
      </c>
      <c r="F265">
        <v>1531348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11981</v>
      </c>
      <c r="E266">
        <v>58</v>
      </c>
      <c r="F266">
        <v>1543108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11984</v>
      </c>
      <c r="E267">
        <v>58</v>
      </c>
      <c r="F267">
        <v>1646496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11981</v>
      </c>
      <c r="O267">
        <f>MAX(D263:D267)</f>
        <v>11986</v>
      </c>
    </row>
    <row r="268" spans="2:15" x14ac:dyDescent="0.25">
      <c r="B268" t="s">
        <v>979</v>
      </c>
      <c r="C268">
        <v>10627</v>
      </c>
      <c r="D268">
        <v>11547</v>
      </c>
      <c r="E268">
        <v>58</v>
      </c>
      <c r="F268">
        <v>1617941</v>
      </c>
      <c r="J268" t="s">
        <v>335</v>
      </c>
    </row>
    <row r="269" spans="2:15" x14ac:dyDescent="0.25">
      <c r="B269" t="s">
        <v>979</v>
      </c>
      <c r="C269">
        <v>10627</v>
      </c>
      <c r="D269">
        <v>11551</v>
      </c>
      <c r="E269">
        <v>58</v>
      </c>
      <c r="F269">
        <v>1610611</v>
      </c>
      <c r="J269" t="s">
        <v>336</v>
      </c>
    </row>
    <row r="270" spans="2:15" x14ac:dyDescent="0.25">
      <c r="B270" t="s">
        <v>979</v>
      </c>
      <c r="C270">
        <v>10627</v>
      </c>
      <c r="D270">
        <v>11558</v>
      </c>
      <c r="E270">
        <v>55</v>
      </c>
      <c r="F270">
        <v>1611947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11556</v>
      </c>
      <c r="E271">
        <v>59</v>
      </c>
      <c r="F271">
        <v>1620870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11545</v>
      </c>
      <c r="E272">
        <v>59</v>
      </c>
      <c r="F272">
        <v>1607388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11545</v>
      </c>
      <c r="O272">
        <f>MAX(D268:D272)</f>
        <v>11558</v>
      </c>
    </row>
    <row r="273" spans="2:15" x14ac:dyDescent="0.25">
      <c r="B273" t="s">
        <v>980</v>
      </c>
      <c r="C273">
        <v>9478</v>
      </c>
      <c r="D273">
        <v>11097</v>
      </c>
      <c r="E273">
        <v>57</v>
      </c>
      <c r="F273">
        <v>1894934</v>
      </c>
      <c r="J273" t="s">
        <v>340</v>
      </c>
    </row>
    <row r="274" spans="2:15" x14ac:dyDescent="0.25">
      <c r="B274" t="s">
        <v>980</v>
      </c>
      <c r="C274">
        <v>9478</v>
      </c>
      <c r="D274">
        <v>11098</v>
      </c>
      <c r="E274">
        <v>59</v>
      </c>
      <c r="F274">
        <v>1763555</v>
      </c>
      <c r="J274" t="s">
        <v>341</v>
      </c>
    </row>
    <row r="275" spans="2:15" x14ac:dyDescent="0.25">
      <c r="B275" t="s">
        <v>980</v>
      </c>
      <c r="C275">
        <v>9478</v>
      </c>
      <c r="D275">
        <v>11100</v>
      </c>
      <c r="E275">
        <v>59</v>
      </c>
      <c r="F275">
        <v>1839718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11094</v>
      </c>
      <c r="E276">
        <v>58</v>
      </c>
      <c r="F276">
        <v>1897379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11091</v>
      </c>
      <c r="E277">
        <v>59</v>
      </c>
      <c r="F277">
        <v>1897047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11091</v>
      </c>
      <c r="O277">
        <f>MAX(D273:D277)</f>
        <v>11100</v>
      </c>
    </row>
    <row r="278" spans="2:15" x14ac:dyDescent="0.25">
      <c r="B278" t="s">
        <v>981</v>
      </c>
      <c r="C278">
        <v>10602</v>
      </c>
      <c r="D278">
        <v>11799</v>
      </c>
      <c r="E278">
        <v>60</v>
      </c>
      <c r="F278">
        <v>1431030</v>
      </c>
      <c r="J278" t="s">
        <v>345</v>
      </c>
    </row>
    <row r="279" spans="2:15" x14ac:dyDescent="0.25">
      <c r="B279" t="s">
        <v>981</v>
      </c>
      <c r="C279">
        <v>10602</v>
      </c>
      <c r="D279">
        <v>11810</v>
      </c>
      <c r="E279">
        <v>59</v>
      </c>
      <c r="F279">
        <v>1457624</v>
      </c>
      <c r="J279" t="s">
        <v>346</v>
      </c>
    </row>
    <row r="280" spans="2:15" x14ac:dyDescent="0.25">
      <c r="B280" t="s">
        <v>981</v>
      </c>
      <c r="C280">
        <v>10602</v>
      </c>
      <c r="D280">
        <v>11805</v>
      </c>
      <c r="E280">
        <v>59</v>
      </c>
      <c r="F280">
        <v>1465763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11822</v>
      </c>
      <c r="E281">
        <v>59</v>
      </c>
      <c r="F281">
        <v>1448194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11807</v>
      </c>
      <c r="E282">
        <v>58</v>
      </c>
      <c r="F282">
        <v>1474510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11799</v>
      </c>
      <c r="O282">
        <f>MAX(D278:D282)</f>
        <v>11822</v>
      </c>
    </row>
    <row r="283" spans="2:15" x14ac:dyDescent="0.25">
      <c r="B283" t="s">
        <v>982</v>
      </c>
      <c r="C283">
        <v>12300</v>
      </c>
      <c r="D283">
        <v>13172</v>
      </c>
      <c r="E283">
        <v>59</v>
      </c>
      <c r="F283">
        <v>1669179</v>
      </c>
      <c r="J283" t="s">
        <v>350</v>
      </c>
    </row>
    <row r="284" spans="2:15" x14ac:dyDescent="0.25">
      <c r="B284" t="s">
        <v>982</v>
      </c>
      <c r="C284">
        <v>12300</v>
      </c>
      <c r="D284">
        <v>13167</v>
      </c>
      <c r="E284">
        <v>59</v>
      </c>
      <c r="F284">
        <v>1621801</v>
      </c>
      <c r="J284" t="s">
        <v>351</v>
      </c>
    </row>
    <row r="285" spans="2:15" x14ac:dyDescent="0.25">
      <c r="B285" t="s">
        <v>982</v>
      </c>
      <c r="C285">
        <v>12300</v>
      </c>
      <c r="D285">
        <v>13169</v>
      </c>
      <c r="E285">
        <v>59</v>
      </c>
      <c r="F285">
        <v>1620894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13164</v>
      </c>
      <c r="E286">
        <v>58</v>
      </c>
      <c r="F286">
        <v>1642633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13167</v>
      </c>
      <c r="E287">
        <v>56</v>
      </c>
      <c r="F287">
        <v>1725554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13164</v>
      </c>
      <c r="O287">
        <f>MAX(D283:D287)</f>
        <v>13172</v>
      </c>
    </row>
    <row r="288" spans="2:15" x14ac:dyDescent="0.25">
      <c r="B288" t="s">
        <v>983</v>
      </c>
      <c r="C288">
        <v>10547</v>
      </c>
      <c r="D288">
        <v>11820</v>
      </c>
      <c r="E288">
        <v>58</v>
      </c>
      <c r="F288">
        <v>1670314</v>
      </c>
      <c r="J288" t="s">
        <v>355</v>
      </c>
    </row>
    <row r="289" spans="2:15" x14ac:dyDescent="0.25">
      <c r="B289" t="s">
        <v>983</v>
      </c>
      <c r="C289">
        <v>10547</v>
      </c>
      <c r="D289">
        <v>11823</v>
      </c>
      <c r="E289">
        <v>59</v>
      </c>
      <c r="F289">
        <v>1709401</v>
      </c>
      <c r="J289" t="s">
        <v>356</v>
      </c>
    </row>
    <row r="290" spans="2:15" x14ac:dyDescent="0.25">
      <c r="B290" t="s">
        <v>983</v>
      </c>
      <c r="C290">
        <v>10547</v>
      </c>
      <c r="D290">
        <v>11827</v>
      </c>
      <c r="E290">
        <v>59</v>
      </c>
      <c r="F290">
        <v>1600034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11822</v>
      </c>
      <c r="E291">
        <v>57</v>
      </c>
      <c r="F291">
        <v>1782951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11831</v>
      </c>
      <c r="E292">
        <v>59</v>
      </c>
      <c r="F292">
        <v>1604724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11820</v>
      </c>
      <c r="O292">
        <f>MAX(D288:D292)</f>
        <v>11831</v>
      </c>
    </row>
    <row r="293" spans="2:15" x14ac:dyDescent="0.25">
      <c r="B293" t="s">
        <v>984</v>
      </c>
      <c r="C293">
        <v>10689</v>
      </c>
      <c r="D293">
        <v>11904</v>
      </c>
      <c r="E293">
        <v>59</v>
      </c>
      <c r="F293">
        <v>1695331</v>
      </c>
      <c r="J293" t="s">
        <v>360</v>
      </c>
    </row>
    <row r="294" spans="2:15" x14ac:dyDescent="0.25">
      <c r="B294" t="s">
        <v>984</v>
      </c>
      <c r="C294">
        <v>10689</v>
      </c>
      <c r="D294">
        <v>11904</v>
      </c>
      <c r="E294">
        <v>59</v>
      </c>
      <c r="F294">
        <v>1713181</v>
      </c>
      <c r="J294" t="s">
        <v>361</v>
      </c>
    </row>
    <row r="295" spans="2:15" x14ac:dyDescent="0.25">
      <c r="B295" t="s">
        <v>984</v>
      </c>
      <c r="C295">
        <v>10689</v>
      </c>
      <c r="D295">
        <v>11894</v>
      </c>
      <c r="E295">
        <v>58</v>
      </c>
      <c r="F295">
        <v>1787030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11895</v>
      </c>
      <c r="E296">
        <v>59</v>
      </c>
      <c r="F296">
        <v>1809387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11904</v>
      </c>
      <c r="E297">
        <v>56</v>
      </c>
      <c r="F297">
        <v>1728325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11894</v>
      </c>
      <c r="O297">
        <f>MAX(D293:D297)</f>
        <v>11904</v>
      </c>
    </row>
    <row r="298" spans="2:15" x14ac:dyDescent="0.25">
      <c r="B298" t="s">
        <v>985</v>
      </c>
      <c r="C298">
        <v>9862</v>
      </c>
      <c r="D298">
        <v>11098</v>
      </c>
      <c r="E298">
        <v>59</v>
      </c>
      <c r="F298">
        <v>1717804</v>
      </c>
      <c r="J298" t="s">
        <v>365</v>
      </c>
    </row>
    <row r="299" spans="2:15" x14ac:dyDescent="0.25">
      <c r="B299" t="s">
        <v>985</v>
      </c>
      <c r="C299">
        <v>9862</v>
      </c>
      <c r="D299">
        <v>11097</v>
      </c>
      <c r="E299">
        <v>51</v>
      </c>
      <c r="F299">
        <v>1884594</v>
      </c>
      <c r="J299" t="s">
        <v>366</v>
      </c>
    </row>
    <row r="300" spans="2:15" x14ac:dyDescent="0.25">
      <c r="B300" t="s">
        <v>985</v>
      </c>
      <c r="C300">
        <v>9862</v>
      </c>
      <c r="D300">
        <v>11097</v>
      </c>
      <c r="E300">
        <v>59</v>
      </c>
      <c r="F300">
        <v>1860887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11102</v>
      </c>
      <c r="E301">
        <v>54</v>
      </c>
      <c r="F301">
        <v>1679159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11097</v>
      </c>
      <c r="E302">
        <v>55</v>
      </c>
      <c r="F302">
        <v>1802224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11097</v>
      </c>
      <c r="O302">
        <f>MAX(D298:D302)</f>
        <v>11102</v>
      </c>
    </row>
    <row r="303" spans="2:15" x14ac:dyDescent="0.25">
      <c r="B303" t="s">
        <v>986</v>
      </c>
      <c r="C303">
        <v>12057</v>
      </c>
      <c r="D303">
        <v>12733</v>
      </c>
      <c r="E303">
        <v>58</v>
      </c>
      <c r="F303">
        <v>1583853</v>
      </c>
      <c r="J303" t="s">
        <v>370</v>
      </c>
    </row>
    <row r="304" spans="2:15" x14ac:dyDescent="0.25">
      <c r="B304" t="s">
        <v>986</v>
      </c>
      <c r="C304">
        <v>12057</v>
      </c>
      <c r="D304">
        <v>12729</v>
      </c>
      <c r="E304">
        <v>58</v>
      </c>
      <c r="F304">
        <v>1661871</v>
      </c>
      <c r="J304" t="s">
        <v>371</v>
      </c>
    </row>
    <row r="305" spans="2:15" x14ac:dyDescent="0.25">
      <c r="B305" t="s">
        <v>986</v>
      </c>
      <c r="C305">
        <v>12057</v>
      </c>
      <c r="D305">
        <v>12732</v>
      </c>
      <c r="E305">
        <v>59</v>
      </c>
      <c r="F305">
        <v>1598835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12738</v>
      </c>
      <c r="E306">
        <v>58</v>
      </c>
      <c r="F306">
        <v>1521403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12727</v>
      </c>
      <c r="E307">
        <v>58</v>
      </c>
      <c r="F307">
        <v>1684388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12727</v>
      </c>
      <c r="O307">
        <f>MAX(D303:D307)</f>
        <v>12738</v>
      </c>
    </row>
    <row r="308" spans="2:15" x14ac:dyDescent="0.25">
      <c r="B308" t="s">
        <v>987</v>
      </c>
      <c r="C308">
        <v>12669</v>
      </c>
      <c r="D308">
        <v>13330</v>
      </c>
      <c r="E308">
        <v>58</v>
      </c>
      <c r="F308">
        <v>1562498</v>
      </c>
      <c r="J308" t="s">
        <v>375</v>
      </c>
    </row>
    <row r="309" spans="2:15" x14ac:dyDescent="0.25">
      <c r="B309" t="s">
        <v>987</v>
      </c>
      <c r="C309">
        <v>12669</v>
      </c>
      <c r="D309">
        <v>13330</v>
      </c>
      <c r="E309">
        <v>59</v>
      </c>
      <c r="F309">
        <v>1529070</v>
      </c>
      <c r="J309" t="s">
        <v>376</v>
      </c>
    </row>
    <row r="310" spans="2:15" x14ac:dyDescent="0.25">
      <c r="B310" t="s">
        <v>987</v>
      </c>
      <c r="C310">
        <v>12669</v>
      </c>
      <c r="D310">
        <v>13337</v>
      </c>
      <c r="E310">
        <v>58</v>
      </c>
      <c r="F310">
        <v>1597280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13337</v>
      </c>
      <c r="E311">
        <v>59</v>
      </c>
      <c r="F311">
        <v>1560264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13327</v>
      </c>
      <c r="E312">
        <v>59</v>
      </c>
      <c r="F312">
        <v>1583288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13327</v>
      </c>
      <c r="O312">
        <f>MAX(D308:D312)</f>
        <v>13337</v>
      </c>
    </row>
    <row r="313" spans="2:15" x14ac:dyDescent="0.25">
      <c r="B313" t="s">
        <v>988</v>
      </c>
      <c r="C313">
        <v>11658</v>
      </c>
      <c r="D313">
        <v>12844</v>
      </c>
      <c r="E313">
        <v>59</v>
      </c>
      <c r="F313">
        <v>1606649</v>
      </c>
      <c r="J313" t="s">
        <v>380</v>
      </c>
    </row>
    <row r="314" spans="2:15" x14ac:dyDescent="0.25">
      <c r="B314" t="s">
        <v>988</v>
      </c>
      <c r="C314">
        <v>11658</v>
      </c>
      <c r="D314">
        <v>12837</v>
      </c>
      <c r="E314">
        <v>59</v>
      </c>
      <c r="F314">
        <v>1683812</v>
      </c>
      <c r="J314" t="s">
        <v>381</v>
      </c>
    </row>
    <row r="315" spans="2:15" x14ac:dyDescent="0.25">
      <c r="B315" t="s">
        <v>988</v>
      </c>
      <c r="C315">
        <v>11658</v>
      </c>
      <c r="D315">
        <v>12844</v>
      </c>
      <c r="E315">
        <v>58</v>
      </c>
      <c r="F315">
        <v>1660764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12832</v>
      </c>
      <c r="E316">
        <v>59</v>
      </c>
      <c r="F316">
        <v>1703196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12837</v>
      </c>
      <c r="E317">
        <v>59</v>
      </c>
      <c r="F317">
        <v>1685033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12832</v>
      </c>
      <c r="O317">
        <f>MAX(D313:D317)</f>
        <v>12844</v>
      </c>
    </row>
    <row r="318" spans="2:15" x14ac:dyDescent="0.25">
      <c r="B318" t="s">
        <v>989</v>
      </c>
      <c r="C318">
        <v>11642</v>
      </c>
      <c r="D318">
        <v>12366</v>
      </c>
      <c r="E318">
        <v>57</v>
      </c>
      <c r="F318">
        <v>1829993</v>
      </c>
      <c r="J318" t="s">
        <v>385</v>
      </c>
    </row>
    <row r="319" spans="2:15" x14ac:dyDescent="0.25">
      <c r="B319" t="s">
        <v>989</v>
      </c>
      <c r="C319">
        <v>11642</v>
      </c>
      <c r="D319">
        <v>12370</v>
      </c>
      <c r="E319">
        <v>58</v>
      </c>
      <c r="F319">
        <v>1935951</v>
      </c>
      <c r="J319" t="s">
        <v>386</v>
      </c>
    </row>
    <row r="320" spans="2:15" x14ac:dyDescent="0.25">
      <c r="B320" t="s">
        <v>989</v>
      </c>
      <c r="C320">
        <v>11642</v>
      </c>
      <c r="D320">
        <v>12371</v>
      </c>
      <c r="E320">
        <v>57</v>
      </c>
      <c r="F320">
        <v>1932017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12364</v>
      </c>
      <c r="E321">
        <v>59</v>
      </c>
      <c r="F321">
        <v>1717569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12372</v>
      </c>
      <c r="E322">
        <v>60</v>
      </c>
      <c r="F322">
        <v>1781121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12364</v>
      </c>
      <c r="O322">
        <f>MAX(D318:D322)</f>
        <v>12372</v>
      </c>
    </row>
    <row r="323" spans="2:15" x14ac:dyDescent="0.25">
      <c r="B323" t="s">
        <v>990</v>
      </c>
      <c r="C323">
        <v>14011</v>
      </c>
      <c r="D323">
        <v>14562</v>
      </c>
      <c r="E323">
        <v>59</v>
      </c>
      <c r="F323">
        <v>1748131</v>
      </c>
      <c r="J323" t="s">
        <v>390</v>
      </c>
    </row>
    <row r="324" spans="2:15" x14ac:dyDescent="0.25">
      <c r="B324" t="s">
        <v>990</v>
      </c>
      <c r="C324">
        <v>14011</v>
      </c>
      <c r="D324">
        <v>14563</v>
      </c>
      <c r="E324">
        <v>59</v>
      </c>
      <c r="F324">
        <v>1614025</v>
      </c>
      <c r="J324" t="s">
        <v>391</v>
      </c>
    </row>
    <row r="325" spans="2:15" x14ac:dyDescent="0.25">
      <c r="B325" t="s">
        <v>990</v>
      </c>
      <c r="C325">
        <v>14011</v>
      </c>
      <c r="D325">
        <v>14561</v>
      </c>
      <c r="E325">
        <v>53</v>
      </c>
      <c r="F325">
        <v>1756407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14566</v>
      </c>
      <c r="E326">
        <v>58</v>
      </c>
      <c r="F326">
        <v>1700715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14567</v>
      </c>
      <c r="E327">
        <v>59</v>
      </c>
      <c r="F327">
        <v>1617356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14561</v>
      </c>
      <c r="O327">
        <f>MAX(D323:D327)</f>
        <v>14567</v>
      </c>
    </row>
    <row r="328" spans="2:15" x14ac:dyDescent="0.25">
      <c r="B328" t="s">
        <v>991</v>
      </c>
      <c r="C328">
        <v>13026</v>
      </c>
      <c r="D328">
        <v>13770</v>
      </c>
      <c r="E328">
        <v>59</v>
      </c>
      <c r="F328">
        <v>1488806</v>
      </c>
      <c r="J328" t="s">
        <v>395</v>
      </c>
    </row>
    <row r="329" spans="2:15" x14ac:dyDescent="0.25">
      <c r="B329" t="s">
        <v>991</v>
      </c>
      <c r="C329">
        <v>13026</v>
      </c>
      <c r="D329">
        <v>13767</v>
      </c>
      <c r="E329">
        <v>59</v>
      </c>
      <c r="F329">
        <v>1460265</v>
      </c>
      <c r="J329" t="s">
        <v>396</v>
      </c>
    </row>
    <row r="330" spans="2:15" x14ac:dyDescent="0.25">
      <c r="B330" t="s">
        <v>991</v>
      </c>
      <c r="C330">
        <v>13026</v>
      </c>
      <c r="D330">
        <v>13764</v>
      </c>
      <c r="E330">
        <v>57</v>
      </c>
      <c r="F330">
        <v>1375181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13773</v>
      </c>
      <c r="E331">
        <v>57</v>
      </c>
      <c r="F331">
        <v>1417255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13782</v>
      </c>
      <c r="E332">
        <v>58</v>
      </c>
      <c r="F332">
        <v>1432541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13764</v>
      </c>
      <c r="O332">
        <f>MAX(D328:D332)</f>
        <v>13782</v>
      </c>
    </row>
    <row r="333" spans="2:15" x14ac:dyDescent="0.25">
      <c r="B333" t="s">
        <v>992</v>
      </c>
      <c r="C333">
        <v>13821</v>
      </c>
      <c r="D333">
        <v>14498</v>
      </c>
      <c r="E333">
        <v>56</v>
      </c>
      <c r="F333">
        <v>1643051</v>
      </c>
      <c r="J333" t="s">
        <v>400</v>
      </c>
    </row>
    <row r="334" spans="2:15" x14ac:dyDescent="0.25">
      <c r="B334" t="s">
        <v>992</v>
      </c>
      <c r="C334">
        <v>13821</v>
      </c>
      <c r="D334">
        <v>14494</v>
      </c>
      <c r="E334">
        <v>57</v>
      </c>
      <c r="F334">
        <v>1579014</v>
      </c>
      <c r="J334" t="s">
        <v>401</v>
      </c>
    </row>
    <row r="335" spans="2:15" x14ac:dyDescent="0.25">
      <c r="B335" t="s">
        <v>992</v>
      </c>
      <c r="C335">
        <v>13821</v>
      </c>
      <c r="D335">
        <v>14504</v>
      </c>
      <c r="E335">
        <v>59</v>
      </c>
      <c r="F335">
        <v>1565018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14497</v>
      </c>
      <c r="E336">
        <v>58</v>
      </c>
      <c r="F336">
        <v>1549854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14495</v>
      </c>
      <c r="E337">
        <v>57</v>
      </c>
      <c r="F337">
        <v>1542979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14494</v>
      </c>
      <c r="O337">
        <f>MAX(D333:D337)</f>
        <v>14504</v>
      </c>
    </row>
    <row r="338" spans="2:15" x14ac:dyDescent="0.25">
      <c r="B338" t="s">
        <v>993</v>
      </c>
      <c r="C338">
        <v>10407</v>
      </c>
      <c r="D338">
        <v>11321</v>
      </c>
      <c r="E338">
        <v>59</v>
      </c>
      <c r="F338">
        <v>1548910</v>
      </c>
      <c r="J338" t="s">
        <v>405</v>
      </c>
    </row>
    <row r="339" spans="2:15" x14ac:dyDescent="0.25">
      <c r="B339" t="s">
        <v>993</v>
      </c>
      <c r="C339">
        <v>10407</v>
      </c>
      <c r="D339">
        <v>11314</v>
      </c>
      <c r="E339">
        <v>59</v>
      </c>
      <c r="F339">
        <v>1512472</v>
      </c>
      <c r="J339" t="s">
        <v>406</v>
      </c>
    </row>
    <row r="340" spans="2:15" x14ac:dyDescent="0.25">
      <c r="B340" t="s">
        <v>993</v>
      </c>
      <c r="C340">
        <v>10407</v>
      </c>
      <c r="D340">
        <v>11310</v>
      </c>
      <c r="E340">
        <v>56</v>
      </c>
      <c r="F340">
        <v>1601158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11312</v>
      </c>
      <c r="E341">
        <v>59</v>
      </c>
      <c r="F341">
        <v>1651066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11315</v>
      </c>
      <c r="E342">
        <v>59</v>
      </c>
      <c r="F342">
        <v>1564012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11310</v>
      </c>
      <c r="O342">
        <f>MAX(D338:D342)</f>
        <v>11321</v>
      </c>
    </row>
    <row r="343" spans="2:15" x14ac:dyDescent="0.25">
      <c r="B343" t="s">
        <v>994</v>
      </c>
      <c r="C343">
        <v>12299</v>
      </c>
      <c r="D343">
        <v>12867</v>
      </c>
      <c r="E343">
        <v>58</v>
      </c>
      <c r="F343">
        <v>1533744</v>
      </c>
      <c r="J343" t="s">
        <v>410</v>
      </c>
    </row>
    <row r="344" spans="2:15" x14ac:dyDescent="0.25">
      <c r="B344" t="s">
        <v>994</v>
      </c>
      <c r="C344">
        <v>12299</v>
      </c>
      <c r="D344">
        <v>12872</v>
      </c>
      <c r="E344">
        <v>59</v>
      </c>
      <c r="F344">
        <v>1499683</v>
      </c>
      <c r="J344" t="s">
        <v>411</v>
      </c>
    </row>
    <row r="345" spans="2:15" x14ac:dyDescent="0.25">
      <c r="B345" t="s">
        <v>994</v>
      </c>
      <c r="C345">
        <v>12299</v>
      </c>
      <c r="D345">
        <v>12863</v>
      </c>
      <c r="E345">
        <v>58</v>
      </c>
      <c r="F345">
        <v>1647365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12858</v>
      </c>
      <c r="E346">
        <v>59</v>
      </c>
      <c r="F346">
        <v>1671572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12869</v>
      </c>
      <c r="E347">
        <v>59</v>
      </c>
      <c r="F347">
        <v>1488096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12858</v>
      </c>
      <c r="O347">
        <f>MAX(D343:D347)</f>
        <v>12872</v>
      </c>
    </row>
    <row r="348" spans="2:15" x14ac:dyDescent="0.25">
      <c r="B348" t="s">
        <v>995</v>
      </c>
      <c r="C348">
        <v>11347</v>
      </c>
      <c r="D348">
        <v>12140</v>
      </c>
      <c r="E348">
        <v>58</v>
      </c>
      <c r="F348">
        <v>1645796</v>
      </c>
      <c r="J348" t="s">
        <v>415</v>
      </c>
    </row>
    <row r="349" spans="2:15" x14ac:dyDescent="0.25">
      <c r="B349" t="s">
        <v>995</v>
      </c>
      <c r="C349">
        <v>11347</v>
      </c>
      <c r="D349">
        <v>12134</v>
      </c>
      <c r="E349">
        <v>60</v>
      </c>
      <c r="F349">
        <v>1611874</v>
      </c>
      <c r="J349" t="s">
        <v>416</v>
      </c>
    </row>
    <row r="350" spans="2:15" x14ac:dyDescent="0.25">
      <c r="B350" t="s">
        <v>995</v>
      </c>
      <c r="C350">
        <v>11347</v>
      </c>
      <c r="D350">
        <v>12134</v>
      </c>
      <c r="E350">
        <v>56</v>
      </c>
      <c r="F350">
        <v>1577331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12134</v>
      </c>
      <c r="E351">
        <v>59</v>
      </c>
      <c r="F351">
        <v>1524750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12133</v>
      </c>
      <c r="E352">
        <v>58</v>
      </c>
      <c r="F352">
        <v>1610433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12133</v>
      </c>
      <c r="O352">
        <f>MAX(D348:D352)</f>
        <v>12140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70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8942</v>
      </c>
      <c r="E3">
        <v>59</v>
      </c>
      <c r="F3">
        <v>810239</v>
      </c>
      <c r="J3" t="s">
        <v>70</v>
      </c>
    </row>
    <row r="4" spans="2:15" x14ac:dyDescent="0.25">
      <c r="B4" t="s">
        <v>926</v>
      </c>
      <c r="C4">
        <v>7297</v>
      </c>
      <c r="D4">
        <v>8959</v>
      </c>
      <c r="E4">
        <v>56</v>
      </c>
      <c r="F4">
        <v>814335</v>
      </c>
      <c r="J4" t="s">
        <v>71</v>
      </c>
    </row>
    <row r="5" spans="2:15" x14ac:dyDescent="0.25">
      <c r="B5" t="s">
        <v>926</v>
      </c>
      <c r="C5">
        <v>7297</v>
      </c>
      <c r="D5">
        <v>8962</v>
      </c>
      <c r="E5">
        <v>59</v>
      </c>
      <c r="F5">
        <v>817900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8959</v>
      </c>
      <c r="E6">
        <v>57</v>
      </c>
      <c r="F6">
        <v>756003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8957</v>
      </c>
      <c r="E7">
        <v>56</v>
      </c>
      <c r="F7">
        <v>822363</v>
      </c>
      <c r="J7" t="s">
        <v>74</v>
      </c>
      <c r="L7">
        <f>MIN(B3:B7)</f>
        <v>0</v>
      </c>
      <c r="M7">
        <f>MAX(C3:C7)</f>
        <v>7297</v>
      </c>
      <c r="N7">
        <f>MIN(D3:D7)</f>
        <v>8942</v>
      </c>
      <c r="O7">
        <f>MAX(D3:D7)</f>
        <v>8962</v>
      </c>
    </row>
    <row r="8" spans="2:15" x14ac:dyDescent="0.25">
      <c r="B8" t="s">
        <v>927</v>
      </c>
      <c r="C8">
        <v>4571</v>
      </c>
      <c r="D8">
        <v>8846</v>
      </c>
      <c r="E8">
        <v>60</v>
      </c>
      <c r="F8">
        <v>1211137</v>
      </c>
      <c r="J8" t="s">
        <v>75</v>
      </c>
    </row>
    <row r="9" spans="2:15" x14ac:dyDescent="0.25">
      <c r="B9" t="s">
        <v>927</v>
      </c>
      <c r="C9">
        <v>4571</v>
      </c>
      <c r="D9">
        <v>8833</v>
      </c>
      <c r="E9">
        <v>59</v>
      </c>
      <c r="F9">
        <v>1062518</v>
      </c>
      <c r="J9" t="s">
        <v>76</v>
      </c>
    </row>
    <row r="10" spans="2:15" x14ac:dyDescent="0.25">
      <c r="B10" t="s">
        <v>927</v>
      </c>
      <c r="C10">
        <v>4571</v>
      </c>
      <c r="D10">
        <v>8828</v>
      </c>
      <c r="E10">
        <v>58</v>
      </c>
      <c r="F10">
        <v>1088610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8832</v>
      </c>
      <c r="E11">
        <v>58</v>
      </c>
      <c r="F11">
        <v>1064277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8842</v>
      </c>
      <c r="E12">
        <v>59</v>
      </c>
      <c r="F12">
        <v>1083515</v>
      </c>
      <c r="J12" t="s">
        <v>79</v>
      </c>
      <c r="L12">
        <f>MIN(B8:B12)</f>
        <v>0</v>
      </c>
      <c r="M12">
        <f>MAX(C8:C12)</f>
        <v>4571</v>
      </c>
      <c r="N12">
        <f>MIN(D8:D12)</f>
        <v>8828</v>
      </c>
      <c r="O12">
        <f>MAX(D8:D12)</f>
        <v>8846</v>
      </c>
    </row>
    <row r="13" spans="2:15" x14ac:dyDescent="0.25">
      <c r="B13" t="s">
        <v>928</v>
      </c>
      <c r="C13">
        <v>7716</v>
      </c>
      <c r="D13">
        <v>9660</v>
      </c>
      <c r="E13">
        <v>56</v>
      </c>
      <c r="F13">
        <v>810204</v>
      </c>
      <c r="J13" t="s">
        <v>80</v>
      </c>
    </row>
    <row r="14" spans="2:15" x14ac:dyDescent="0.25">
      <c r="B14" t="s">
        <v>928</v>
      </c>
      <c r="C14">
        <v>7716</v>
      </c>
      <c r="D14">
        <v>9652</v>
      </c>
      <c r="E14">
        <v>53</v>
      </c>
      <c r="F14">
        <v>865274</v>
      </c>
      <c r="J14" t="s">
        <v>81</v>
      </c>
    </row>
    <row r="15" spans="2:15" x14ac:dyDescent="0.25">
      <c r="B15" t="s">
        <v>928</v>
      </c>
      <c r="C15">
        <v>7716</v>
      </c>
      <c r="D15">
        <v>9650</v>
      </c>
      <c r="E15">
        <v>59</v>
      </c>
      <c r="F15">
        <v>857508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9649</v>
      </c>
      <c r="E16">
        <v>46</v>
      </c>
      <c r="F16">
        <v>861363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9648</v>
      </c>
      <c r="E17">
        <v>58</v>
      </c>
      <c r="F17">
        <v>870797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9648</v>
      </c>
      <c r="O17">
        <f>MAX(D13:D17)</f>
        <v>9660</v>
      </c>
    </row>
    <row r="18" spans="2:15" x14ac:dyDescent="0.25">
      <c r="B18" t="s">
        <v>929</v>
      </c>
      <c r="C18">
        <v>4073</v>
      </c>
      <c r="D18">
        <v>9216</v>
      </c>
      <c r="E18">
        <v>57</v>
      </c>
      <c r="F18">
        <v>1175658</v>
      </c>
      <c r="J18" t="s">
        <v>85</v>
      </c>
    </row>
    <row r="19" spans="2:15" x14ac:dyDescent="0.25">
      <c r="B19" t="s">
        <v>929</v>
      </c>
      <c r="C19">
        <v>4073</v>
      </c>
      <c r="D19">
        <v>9220</v>
      </c>
      <c r="E19">
        <v>57</v>
      </c>
      <c r="F19">
        <v>1091443</v>
      </c>
      <c r="J19" t="s">
        <v>86</v>
      </c>
    </row>
    <row r="20" spans="2:15" x14ac:dyDescent="0.25">
      <c r="B20" t="s">
        <v>929</v>
      </c>
      <c r="C20">
        <v>4073</v>
      </c>
      <c r="D20">
        <v>9194</v>
      </c>
      <c r="E20">
        <v>60</v>
      </c>
      <c r="F20">
        <v>1110095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9189</v>
      </c>
      <c r="E21">
        <v>54</v>
      </c>
      <c r="F21">
        <v>1114886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9209</v>
      </c>
      <c r="E22">
        <v>59</v>
      </c>
      <c r="F22">
        <v>1155508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9189</v>
      </c>
      <c r="O22">
        <f>MAX(D18:D22)</f>
        <v>9220</v>
      </c>
    </row>
    <row r="23" spans="2:15" x14ac:dyDescent="0.25">
      <c r="B23" t="s">
        <v>930</v>
      </c>
      <c r="C23">
        <v>6071</v>
      </c>
      <c r="D23">
        <v>8298</v>
      </c>
      <c r="E23">
        <v>56</v>
      </c>
      <c r="F23">
        <v>744401</v>
      </c>
      <c r="J23" t="s">
        <v>90</v>
      </c>
    </row>
    <row r="24" spans="2:15" x14ac:dyDescent="0.25">
      <c r="B24" t="s">
        <v>930</v>
      </c>
      <c r="C24">
        <v>6071</v>
      </c>
      <c r="D24">
        <v>8298</v>
      </c>
      <c r="E24">
        <v>57</v>
      </c>
      <c r="F24">
        <v>746698</v>
      </c>
      <c r="J24" t="s">
        <v>91</v>
      </c>
    </row>
    <row r="25" spans="2:15" x14ac:dyDescent="0.25">
      <c r="B25" t="s">
        <v>930</v>
      </c>
      <c r="C25">
        <v>6071</v>
      </c>
      <c r="D25">
        <v>8288</v>
      </c>
      <c r="E25">
        <v>59</v>
      </c>
      <c r="F25">
        <v>735446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8299</v>
      </c>
      <c r="E26">
        <v>59</v>
      </c>
      <c r="F26">
        <v>731586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8288</v>
      </c>
      <c r="E27">
        <v>59</v>
      </c>
      <c r="F27">
        <v>733135</v>
      </c>
      <c r="J27" t="s">
        <v>94</v>
      </c>
      <c r="L27">
        <f>MIN(B23:B27)</f>
        <v>0</v>
      </c>
      <c r="M27">
        <f>MAX(C23:C27)</f>
        <v>6071</v>
      </c>
      <c r="N27">
        <f>MIN(D23:D27)</f>
        <v>8288</v>
      </c>
      <c r="O27">
        <f>MAX(D23:D27)</f>
        <v>8299</v>
      </c>
    </row>
    <row r="28" spans="2:15" x14ac:dyDescent="0.25">
      <c r="B28" t="s">
        <v>931</v>
      </c>
      <c r="C28">
        <v>6009</v>
      </c>
      <c r="D28">
        <v>7689</v>
      </c>
      <c r="E28">
        <v>56</v>
      </c>
      <c r="F28">
        <v>557779</v>
      </c>
      <c r="J28" t="s">
        <v>95</v>
      </c>
    </row>
    <row r="29" spans="2:15" x14ac:dyDescent="0.25">
      <c r="B29" t="s">
        <v>931</v>
      </c>
      <c r="C29">
        <v>6009</v>
      </c>
      <c r="D29">
        <v>7685</v>
      </c>
      <c r="E29">
        <v>58</v>
      </c>
      <c r="F29">
        <v>576718</v>
      </c>
      <c r="J29" t="s">
        <v>96</v>
      </c>
    </row>
    <row r="30" spans="2:15" x14ac:dyDescent="0.25">
      <c r="B30" t="s">
        <v>931</v>
      </c>
      <c r="C30">
        <v>6009</v>
      </c>
      <c r="D30">
        <v>7684</v>
      </c>
      <c r="E30">
        <v>55</v>
      </c>
      <c r="F30">
        <v>588464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7684</v>
      </c>
      <c r="E31">
        <v>53</v>
      </c>
      <c r="F31">
        <v>563290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7686</v>
      </c>
      <c r="E32">
        <v>59</v>
      </c>
      <c r="F32">
        <v>594385</v>
      </c>
      <c r="J32" t="s">
        <v>99</v>
      </c>
      <c r="L32">
        <f>MIN(B28:B32)</f>
        <v>0</v>
      </c>
      <c r="M32">
        <f>MAX(C28:C32)</f>
        <v>6009</v>
      </c>
      <c r="N32">
        <f>MIN(D28:D32)</f>
        <v>7684</v>
      </c>
      <c r="O32">
        <f>MAX(D28:D32)</f>
        <v>7689</v>
      </c>
    </row>
    <row r="33" spans="2:15" x14ac:dyDescent="0.25">
      <c r="B33" t="s">
        <v>932</v>
      </c>
      <c r="C33">
        <v>5467</v>
      </c>
      <c r="D33">
        <v>9712</v>
      </c>
      <c r="E33">
        <v>59</v>
      </c>
      <c r="F33">
        <v>1089559</v>
      </c>
      <c r="J33" t="s">
        <v>100</v>
      </c>
    </row>
    <row r="34" spans="2:15" x14ac:dyDescent="0.25">
      <c r="B34" t="s">
        <v>932</v>
      </c>
      <c r="C34">
        <v>5467</v>
      </c>
      <c r="D34">
        <v>9724</v>
      </c>
      <c r="E34">
        <v>59</v>
      </c>
      <c r="F34">
        <v>1073771</v>
      </c>
      <c r="J34" t="s">
        <v>101</v>
      </c>
    </row>
    <row r="35" spans="2:15" x14ac:dyDescent="0.25">
      <c r="B35" t="s">
        <v>932</v>
      </c>
      <c r="C35">
        <v>5467</v>
      </c>
      <c r="D35">
        <v>9722</v>
      </c>
      <c r="E35">
        <v>59</v>
      </c>
      <c r="F35">
        <v>1112010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9715</v>
      </c>
      <c r="E36">
        <v>59</v>
      </c>
      <c r="F36">
        <v>1095037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9715</v>
      </c>
      <c r="E37">
        <v>59</v>
      </c>
      <c r="F37">
        <v>1089183</v>
      </c>
      <c r="J37" t="s">
        <v>104</v>
      </c>
      <c r="L37">
        <f>MIN(B33:B37)</f>
        <v>0</v>
      </c>
      <c r="M37">
        <f>MAX(C33:C37)</f>
        <v>5467</v>
      </c>
      <c r="N37">
        <f>MIN(D33:D37)</f>
        <v>9712</v>
      </c>
      <c r="O37">
        <f>MAX(D33:D37)</f>
        <v>9724</v>
      </c>
    </row>
    <row r="38" spans="2:15" x14ac:dyDescent="0.25">
      <c r="B38" t="s">
        <v>933</v>
      </c>
      <c r="C38">
        <v>3870</v>
      </c>
      <c r="D38">
        <v>8581</v>
      </c>
      <c r="E38">
        <v>59</v>
      </c>
      <c r="F38">
        <v>1046075</v>
      </c>
      <c r="J38" t="s">
        <v>105</v>
      </c>
    </row>
    <row r="39" spans="2:15" x14ac:dyDescent="0.25">
      <c r="B39" t="s">
        <v>933</v>
      </c>
      <c r="C39">
        <v>3870</v>
      </c>
      <c r="D39">
        <v>8584</v>
      </c>
      <c r="E39">
        <v>59</v>
      </c>
      <c r="F39">
        <v>1050917</v>
      </c>
      <c r="J39" t="s">
        <v>106</v>
      </c>
    </row>
    <row r="40" spans="2:15" x14ac:dyDescent="0.25">
      <c r="B40" t="s">
        <v>933</v>
      </c>
      <c r="C40">
        <v>3870</v>
      </c>
      <c r="D40">
        <v>8627</v>
      </c>
      <c r="E40">
        <v>56</v>
      </c>
      <c r="F40">
        <v>1404362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8585</v>
      </c>
      <c r="E41">
        <v>58</v>
      </c>
      <c r="F41">
        <v>1063588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8597</v>
      </c>
      <c r="E42">
        <v>59</v>
      </c>
      <c r="F42">
        <v>1066253</v>
      </c>
      <c r="J42" t="s">
        <v>109</v>
      </c>
      <c r="L42">
        <f>MIN(B38:B42)</f>
        <v>0</v>
      </c>
      <c r="M42">
        <f>MAX(C38:C42)</f>
        <v>3870</v>
      </c>
      <c r="N42">
        <f>MIN(D38:D42)</f>
        <v>8581</v>
      </c>
      <c r="O42">
        <f>MAX(D38:D42)</f>
        <v>8627</v>
      </c>
    </row>
    <row r="43" spans="2:15" x14ac:dyDescent="0.25">
      <c r="B43" t="s">
        <v>934</v>
      </c>
      <c r="C43">
        <v>8781</v>
      </c>
      <c r="D43">
        <v>10201</v>
      </c>
      <c r="E43">
        <v>56</v>
      </c>
      <c r="F43">
        <v>760579</v>
      </c>
      <c r="J43" t="s">
        <v>110</v>
      </c>
    </row>
    <row r="44" spans="2:15" x14ac:dyDescent="0.25">
      <c r="B44" t="s">
        <v>934</v>
      </c>
      <c r="C44">
        <v>8781</v>
      </c>
      <c r="D44">
        <v>10206</v>
      </c>
      <c r="E44">
        <v>59</v>
      </c>
      <c r="F44">
        <v>750119</v>
      </c>
      <c r="J44" t="s">
        <v>111</v>
      </c>
    </row>
    <row r="45" spans="2:15" x14ac:dyDescent="0.25">
      <c r="B45" t="s">
        <v>934</v>
      </c>
      <c r="C45">
        <v>8781</v>
      </c>
      <c r="D45">
        <v>10201</v>
      </c>
      <c r="E45">
        <v>57</v>
      </c>
      <c r="F45">
        <v>747336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10201</v>
      </c>
      <c r="E46">
        <v>55</v>
      </c>
      <c r="F46">
        <v>788379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10209</v>
      </c>
      <c r="E47">
        <v>59</v>
      </c>
      <c r="F47">
        <v>740651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10201</v>
      </c>
      <c r="O47">
        <f>MAX(D43:D47)</f>
        <v>10209</v>
      </c>
    </row>
    <row r="48" spans="2:15" x14ac:dyDescent="0.25">
      <c r="B48" t="s">
        <v>935</v>
      </c>
      <c r="C48">
        <v>3708</v>
      </c>
      <c r="D48">
        <v>11079</v>
      </c>
      <c r="E48">
        <v>59</v>
      </c>
      <c r="F48">
        <v>1258555</v>
      </c>
      <c r="J48" t="s">
        <v>115</v>
      </c>
    </row>
    <row r="49" spans="2:15" x14ac:dyDescent="0.25">
      <c r="B49" t="s">
        <v>935</v>
      </c>
      <c r="C49">
        <v>3708</v>
      </c>
      <c r="D49">
        <v>11053</v>
      </c>
      <c r="E49">
        <v>59</v>
      </c>
      <c r="F49">
        <v>1249050</v>
      </c>
      <c r="J49" t="s">
        <v>116</v>
      </c>
    </row>
    <row r="50" spans="2:15" x14ac:dyDescent="0.25">
      <c r="B50" t="s">
        <v>935</v>
      </c>
      <c r="C50">
        <v>3708</v>
      </c>
      <c r="D50">
        <v>11017</v>
      </c>
      <c r="E50">
        <v>57</v>
      </c>
      <c r="F50">
        <v>1264804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11077</v>
      </c>
      <c r="E51">
        <v>58</v>
      </c>
      <c r="F51">
        <v>1258830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11022</v>
      </c>
      <c r="E52">
        <v>60</v>
      </c>
      <c r="F52">
        <v>1254485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11017</v>
      </c>
      <c r="O52">
        <f>MAX(D48:D52)</f>
        <v>11079</v>
      </c>
    </row>
    <row r="53" spans="2:15" x14ac:dyDescent="0.25">
      <c r="B53" t="s">
        <v>936</v>
      </c>
      <c r="C53">
        <v>7254</v>
      </c>
      <c r="D53">
        <v>8510</v>
      </c>
      <c r="E53">
        <v>56</v>
      </c>
      <c r="F53">
        <v>828589</v>
      </c>
      <c r="J53" t="s">
        <v>120</v>
      </c>
    </row>
    <row r="54" spans="2:15" x14ac:dyDescent="0.25">
      <c r="B54" t="s">
        <v>936</v>
      </c>
      <c r="C54">
        <v>7254</v>
      </c>
      <c r="D54">
        <v>8510</v>
      </c>
      <c r="E54">
        <v>59</v>
      </c>
      <c r="F54">
        <v>882614</v>
      </c>
      <c r="J54" t="s">
        <v>121</v>
      </c>
    </row>
    <row r="55" spans="2:15" x14ac:dyDescent="0.25">
      <c r="B55" t="s">
        <v>936</v>
      </c>
      <c r="C55">
        <v>7254</v>
      </c>
      <c r="D55">
        <v>8508</v>
      </c>
      <c r="E55">
        <v>59</v>
      </c>
      <c r="F55">
        <v>837944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8517</v>
      </c>
      <c r="E56">
        <v>59</v>
      </c>
      <c r="F56">
        <v>898119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8504</v>
      </c>
      <c r="E57">
        <v>59</v>
      </c>
      <c r="F57">
        <v>851412</v>
      </c>
      <c r="J57" t="s">
        <v>124</v>
      </c>
      <c r="L57">
        <f>MIN(B53:B57)</f>
        <v>0</v>
      </c>
      <c r="M57">
        <f>MAX(C53:C57)</f>
        <v>7254</v>
      </c>
      <c r="N57">
        <f>MIN(D53:D57)</f>
        <v>8504</v>
      </c>
      <c r="O57">
        <f>MAX(D53:D57)</f>
        <v>8517</v>
      </c>
    </row>
    <row r="58" spans="2:15" x14ac:dyDescent="0.25">
      <c r="B58" t="s">
        <v>937</v>
      </c>
      <c r="C58">
        <v>8331</v>
      </c>
      <c r="D58">
        <v>10355</v>
      </c>
      <c r="E58">
        <v>52</v>
      </c>
      <c r="F58">
        <v>762968</v>
      </c>
      <c r="J58" t="s">
        <v>125</v>
      </c>
    </row>
    <row r="59" spans="2:15" x14ac:dyDescent="0.25">
      <c r="B59" t="s">
        <v>937</v>
      </c>
      <c r="C59">
        <v>8331</v>
      </c>
      <c r="D59">
        <v>10351</v>
      </c>
      <c r="E59">
        <v>60</v>
      </c>
      <c r="F59">
        <v>767827</v>
      </c>
      <c r="J59" t="s">
        <v>126</v>
      </c>
    </row>
    <row r="60" spans="2:15" x14ac:dyDescent="0.25">
      <c r="B60" t="s">
        <v>937</v>
      </c>
      <c r="C60">
        <v>8331</v>
      </c>
      <c r="D60">
        <v>10357</v>
      </c>
      <c r="E60">
        <v>58</v>
      </c>
      <c r="F60">
        <v>784007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10356</v>
      </c>
      <c r="E61">
        <v>54</v>
      </c>
      <c r="F61">
        <v>776657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10355</v>
      </c>
      <c r="E62">
        <v>59</v>
      </c>
      <c r="F62">
        <v>747187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10351</v>
      </c>
      <c r="O62">
        <f>MAX(D58:D62)</f>
        <v>10357</v>
      </c>
    </row>
    <row r="63" spans="2:15" x14ac:dyDescent="0.25">
      <c r="B63" t="s">
        <v>938</v>
      </c>
      <c r="C63">
        <v>5850</v>
      </c>
      <c r="D63">
        <v>8102</v>
      </c>
      <c r="E63">
        <v>59</v>
      </c>
      <c r="F63">
        <v>866824</v>
      </c>
      <c r="J63" t="s">
        <v>130</v>
      </c>
    </row>
    <row r="64" spans="2:15" x14ac:dyDescent="0.25">
      <c r="B64" t="s">
        <v>938</v>
      </c>
      <c r="C64">
        <v>5850</v>
      </c>
      <c r="D64">
        <v>8102</v>
      </c>
      <c r="E64">
        <v>59</v>
      </c>
      <c r="F64">
        <v>855777</v>
      </c>
      <c r="J64" t="s">
        <v>131</v>
      </c>
    </row>
    <row r="65" spans="2:15" x14ac:dyDescent="0.25">
      <c r="B65" t="s">
        <v>938</v>
      </c>
      <c r="C65">
        <v>5850</v>
      </c>
      <c r="D65">
        <v>8108</v>
      </c>
      <c r="E65">
        <v>57</v>
      </c>
      <c r="F65">
        <v>856346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8105</v>
      </c>
      <c r="E66">
        <v>60</v>
      </c>
      <c r="F66">
        <v>874437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8104</v>
      </c>
      <c r="E67">
        <v>58</v>
      </c>
      <c r="F67">
        <v>852678</v>
      </c>
      <c r="J67" t="s">
        <v>134</v>
      </c>
      <c r="L67">
        <f>MIN(B63:B67)</f>
        <v>0</v>
      </c>
      <c r="M67">
        <f>MAX(C63:C67)</f>
        <v>5850</v>
      </c>
      <c r="N67">
        <f>MIN(D63:D67)</f>
        <v>8102</v>
      </c>
      <c r="O67">
        <f>MAX(D63:D67)</f>
        <v>8108</v>
      </c>
    </row>
    <row r="68" spans="2:15" x14ac:dyDescent="0.25">
      <c r="B68" t="s">
        <v>939</v>
      </c>
      <c r="C68">
        <v>5766</v>
      </c>
      <c r="D68">
        <v>8334</v>
      </c>
      <c r="E68">
        <v>60</v>
      </c>
      <c r="F68">
        <v>822969</v>
      </c>
      <c r="J68" t="s">
        <v>135</v>
      </c>
    </row>
    <row r="69" spans="2:15" x14ac:dyDescent="0.25">
      <c r="B69" t="s">
        <v>939</v>
      </c>
      <c r="C69">
        <v>5766</v>
      </c>
      <c r="D69">
        <v>8337</v>
      </c>
      <c r="E69">
        <v>59</v>
      </c>
      <c r="F69">
        <v>812241</v>
      </c>
      <c r="J69" t="s">
        <v>136</v>
      </c>
    </row>
    <row r="70" spans="2:15" x14ac:dyDescent="0.25">
      <c r="B70" t="s">
        <v>939</v>
      </c>
      <c r="C70">
        <v>5766</v>
      </c>
      <c r="D70">
        <v>8345</v>
      </c>
      <c r="E70">
        <v>57</v>
      </c>
      <c r="F70">
        <v>884951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8340</v>
      </c>
      <c r="E71">
        <v>57</v>
      </c>
      <c r="F71">
        <v>831351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8341</v>
      </c>
      <c r="E72">
        <v>59</v>
      </c>
      <c r="F72">
        <v>830435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8334</v>
      </c>
      <c r="O72">
        <f>MAX(D68:D72)</f>
        <v>8345</v>
      </c>
    </row>
    <row r="73" spans="2:15" x14ac:dyDescent="0.25">
      <c r="B73" t="s">
        <v>940</v>
      </c>
      <c r="C73">
        <v>7804</v>
      </c>
      <c r="D73">
        <v>9171</v>
      </c>
      <c r="E73">
        <v>57</v>
      </c>
      <c r="F73">
        <v>754009</v>
      </c>
      <c r="J73" t="s">
        <v>140</v>
      </c>
    </row>
    <row r="74" spans="2:15" x14ac:dyDescent="0.25">
      <c r="B74" t="s">
        <v>940</v>
      </c>
      <c r="C74">
        <v>7804</v>
      </c>
      <c r="D74">
        <v>9167</v>
      </c>
      <c r="E74">
        <v>59</v>
      </c>
      <c r="F74">
        <v>740771</v>
      </c>
      <c r="J74" t="s">
        <v>141</v>
      </c>
    </row>
    <row r="75" spans="2:15" x14ac:dyDescent="0.25">
      <c r="B75" t="s">
        <v>940</v>
      </c>
      <c r="C75">
        <v>7804</v>
      </c>
      <c r="D75">
        <v>9169</v>
      </c>
      <c r="E75">
        <v>60</v>
      </c>
      <c r="F75">
        <v>750001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9171</v>
      </c>
      <c r="E76">
        <v>60</v>
      </c>
      <c r="F76">
        <v>744112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9164</v>
      </c>
      <c r="E77">
        <v>59</v>
      </c>
      <c r="F77">
        <v>740161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9164</v>
      </c>
      <c r="O77">
        <f>MAX(D73:D77)</f>
        <v>9171</v>
      </c>
    </row>
    <row r="78" spans="2:15" x14ac:dyDescent="0.25">
      <c r="B78" t="s">
        <v>941</v>
      </c>
      <c r="C78">
        <v>7209</v>
      </c>
      <c r="D78">
        <v>8881</v>
      </c>
      <c r="E78">
        <v>59</v>
      </c>
      <c r="F78">
        <v>781792</v>
      </c>
      <c r="J78" t="s">
        <v>145</v>
      </c>
    </row>
    <row r="79" spans="2:15" x14ac:dyDescent="0.25">
      <c r="B79" t="s">
        <v>941</v>
      </c>
      <c r="C79">
        <v>7209</v>
      </c>
      <c r="D79">
        <v>8887</v>
      </c>
      <c r="E79">
        <v>57</v>
      </c>
      <c r="F79">
        <v>768118</v>
      </c>
      <c r="J79" t="s">
        <v>146</v>
      </c>
    </row>
    <row r="80" spans="2:15" x14ac:dyDescent="0.25">
      <c r="B80" t="s">
        <v>941</v>
      </c>
      <c r="C80">
        <v>7209</v>
      </c>
      <c r="D80">
        <v>8879</v>
      </c>
      <c r="E80">
        <v>59</v>
      </c>
      <c r="F80">
        <v>756222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8887</v>
      </c>
      <c r="E81">
        <v>51</v>
      </c>
      <c r="F81">
        <v>773859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8884</v>
      </c>
      <c r="E82">
        <v>59</v>
      </c>
      <c r="F82">
        <v>783938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8879</v>
      </c>
      <c r="O82">
        <f>MAX(D78:D82)</f>
        <v>8887</v>
      </c>
    </row>
    <row r="83" spans="2:15" x14ac:dyDescent="0.25">
      <c r="B83" t="s">
        <v>942</v>
      </c>
      <c r="C83">
        <v>5412</v>
      </c>
      <c r="D83">
        <v>7561</v>
      </c>
      <c r="E83">
        <v>60</v>
      </c>
      <c r="F83">
        <v>647800</v>
      </c>
      <c r="J83" t="s">
        <v>150</v>
      </c>
    </row>
    <row r="84" spans="2:15" x14ac:dyDescent="0.25">
      <c r="B84" t="s">
        <v>942</v>
      </c>
      <c r="C84">
        <v>5412</v>
      </c>
      <c r="D84">
        <v>7555</v>
      </c>
      <c r="E84">
        <v>57</v>
      </c>
      <c r="F84">
        <v>659375</v>
      </c>
      <c r="J84" t="s">
        <v>151</v>
      </c>
    </row>
    <row r="85" spans="2:15" x14ac:dyDescent="0.25">
      <c r="B85" t="s">
        <v>942</v>
      </c>
      <c r="C85">
        <v>5412</v>
      </c>
      <c r="D85">
        <v>7547</v>
      </c>
      <c r="E85">
        <v>58</v>
      </c>
      <c r="F85">
        <v>670783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7558</v>
      </c>
      <c r="E86">
        <v>58</v>
      </c>
      <c r="F86">
        <v>636358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7563</v>
      </c>
      <c r="E87">
        <v>57</v>
      </c>
      <c r="F87">
        <v>652650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7547</v>
      </c>
      <c r="O87">
        <f>MAX(D83:D87)</f>
        <v>7563</v>
      </c>
    </row>
    <row r="88" spans="2:15" x14ac:dyDescent="0.25">
      <c r="B88" t="s">
        <v>943</v>
      </c>
      <c r="C88">
        <v>7298</v>
      </c>
      <c r="D88">
        <v>9797</v>
      </c>
      <c r="E88">
        <v>59</v>
      </c>
      <c r="F88">
        <v>987318</v>
      </c>
      <c r="J88" t="s">
        <v>155</v>
      </c>
    </row>
    <row r="89" spans="2:15" x14ac:dyDescent="0.25">
      <c r="B89" t="s">
        <v>943</v>
      </c>
      <c r="C89">
        <v>7298</v>
      </c>
      <c r="D89">
        <v>9810</v>
      </c>
      <c r="E89">
        <v>59</v>
      </c>
      <c r="F89">
        <v>1035279</v>
      </c>
      <c r="J89" t="s">
        <v>156</v>
      </c>
    </row>
    <row r="90" spans="2:15" x14ac:dyDescent="0.25">
      <c r="B90" t="s">
        <v>943</v>
      </c>
      <c r="C90">
        <v>7298</v>
      </c>
      <c r="D90">
        <v>9796</v>
      </c>
      <c r="E90">
        <v>59</v>
      </c>
      <c r="F90">
        <v>811308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9790</v>
      </c>
      <c r="E91">
        <v>54</v>
      </c>
      <c r="F91">
        <v>865977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9798</v>
      </c>
      <c r="E92">
        <v>56</v>
      </c>
      <c r="F92">
        <v>815849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9790</v>
      </c>
      <c r="O92">
        <f>MAX(D88:D92)</f>
        <v>9810</v>
      </c>
    </row>
    <row r="93" spans="2:15" x14ac:dyDescent="0.25">
      <c r="B93" t="s">
        <v>944</v>
      </c>
      <c r="C93">
        <v>7881</v>
      </c>
      <c r="D93">
        <v>9176</v>
      </c>
      <c r="E93">
        <v>59</v>
      </c>
      <c r="F93">
        <v>735515</v>
      </c>
      <c r="J93" t="s">
        <v>160</v>
      </c>
    </row>
    <row r="94" spans="2:15" x14ac:dyDescent="0.25">
      <c r="B94" t="s">
        <v>944</v>
      </c>
      <c r="C94">
        <v>7881</v>
      </c>
      <c r="D94">
        <v>9182</v>
      </c>
      <c r="E94">
        <v>58</v>
      </c>
      <c r="F94">
        <v>762554</v>
      </c>
      <c r="J94" t="s">
        <v>161</v>
      </c>
    </row>
    <row r="95" spans="2:15" x14ac:dyDescent="0.25">
      <c r="B95" t="s">
        <v>944</v>
      </c>
      <c r="C95">
        <v>7881</v>
      </c>
      <c r="D95">
        <v>9181</v>
      </c>
      <c r="E95">
        <v>56</v>
      </c>
      <c r="F95">
        <v>760846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9184</v>
      </c>
      <c r="E96">
        <v>59</v>
      </c>
      <c r="F96">
        <v>768364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9184</v>
      </c>
      <c r="E97">
        <v>59</v>
      </c>
      <c r="F97">
        <v>776618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9176</v>
      </c>
      <c r="O97">
        <f>MAX(D93:D97)</f>
        <v>9184</v>
      </c>
    </row>
    <row r="98" spans="2:15" x14ac:dyDescent="0.25">
      <c r="B98" t="s">
        <v>945</v>
      </c>
      <c r="C98">
        <v>9135</v>
      </c>
      <c r="D98">
        <v>10344</v>
      </c>
      <c r="E98">
        <v>55</v>
      </c>
      <c r="F98">
        <v>781088</v>
      </c>
      <c r="J98" t="s">
        <v>165</v>
      </c>
    </row>
    <row r="99" spans="2:15" x14ac:dyDescent="0.25">
      <c r="B99" t="s">
        <v>945</v>
      </c>
      <c r="C99">
        <v>9135</v>
      </c>
      <c r="D99">
        <v>10345</v>
      </c>
      <c r="E99">
        <v>59</v>
      </c>
      <c r="F99">
        <v>763243</v>
      </c>
      <c r="J99" t="s">
        <v>166</v>
      </c>
    </row>
    <row r="100" spans="2:15" x14ac:dyDescent="0.25">
      <c r="B100" t="s">
        <v>945</v>
      </c>
      <c r="C100">
        <v>9135</v>
      </c>
      <c r="D100">
        <v>10347</v>
      </c>
      <c r="E100">
        <v>59</v>
      </c>
      <c r="F100">
        <v>771471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10344</v>
      </c>
      <c r="E101">
        <v>56</v>
      </c>
      <c r="F101">
        <v>793266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10345</v>
      </c>
      <c r="E102">
        <v>60</v>
      </c>
      <c r="F102">
        <v>795456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10344</v>
      </c>
      <c r="O102">
        <f>MAX(D98:D102)</f>
        <v>10347</v>
      </c>
    </row>
    <row r="103" spans="2:15" x14ac:dyDescent="0.25">
      <c r="B103" t="s">
        <v>946</v>
      </c>
      <c r="C103">
        <v>8631</v>
      </c>
      <c r="D103">
        <v>10239</v>
      </c>
      <c r="E103">
        <v>59</v>
      </c>
      <c r="F103">
        <v>645551</v>
      </c>
      <c r="J103" t="s">
        <v>170</v>
      </c>
    </row>
    <row r="104" spans="2:15" x14ac:dyDescent="0.25">
      <c r="B104" t="s">
        <v>946</v>
      </c>
      <c r="C104">
        <v>8631</v>
      </c>
      <c r="D104">
        <v>10248</v>
      </c>
      <c r="E104">
        <v>59</v>
      </c>
      <c r="F104">
        <v>650949</v>
      </c>
      <c r="J104" t="s">
        <v>171</v>
      </c>
    </row>
    <row r="105" spans="2:15" x14ac:dyDescent="0.25">
      <c r="B105" t="s">
        <v>946</v>
      </c>
      <c r="C105">
        <v>8631</v>
      </c>
      <c r="D105">
        <v>10236</v>
      </c>
      <c r="E105">
        <v>59</v>
      </c>
      <c r="F105">
        <v>649856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10242</v>
      </c>
      <c r="E106">
        <v>60</v>
      </c>
      <c r="F106">
        <v>666936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10227</v>
      </c>
      <c r="E107">
        <v>59</v>
      </c>
      <c r="F107">
        <v>667041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10227</v>
      </c>
      <c r="O107">
        <f>MAX(D103:D107)</f>
        <v>10248</v>
      </c>
    </row>
    <row r="108" spans="2:15" x14ac:dyDescent="0.25">
      <c r="B108" t="s">
        <v>947</v>
      </c>
      <c r="C108">
        <v>7281</v>
      </c>
      <c r="D108">
        <v>9053</v>
      </c>
      <c r="E108">
        <v>57</v>
      </c>
      <c r="F108">
        <v>873166</v>
      </c>
      <c r="J108" t="s">
        <v>175</v>
      </c>
    </row>
    <row r="109" spans="2:15" x14ac:dyDescent="0.25">
      <c r="B109" t="s">
        <v>947</v>
      </c>
      <c r="C109">
        <v>7281</v>
      </c>
      <c r="D109">
        <v>9050</v>
      </c>
      <c r="E109">
        <v>59</v>
      </c>
      <c r="F109">
        <v>882679</v>
      </c>
      <c r="J109" t="s">
        <v>176</v>
      </c>
    </row>
    <row r="110" spans="2:15" x14ac:dyDescent="0.25">
      <c r="B110" t="s">
        <v>947</v>
      </c>
      <c r="C110">
        <v>7281</v>
      </c>
      <c r="D110">
        <v>9041</v>
      </c>
      <c r="E110">
        <v>57</v>
      </c>
      <c r="F110">
        <v>857609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9049</v>
      </c>
      <c r="E111">
        <v>56</v>
      </c>
      <c r="F111">
        <v>855476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9058</v>
      </c>
      <c r="E112">
        <v>60</v>
      </c>
      <c r="F112">
        <v>867290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9041</v>
      </c>
      <c r="O112">
        <f>MAX(D108:D112)</f>
        <v>9058</v>
      </c>
    </row>
    <row r="113" spans="2:15" x14ac:dyDescent="0.25">
      <c r="B113" t="s">
        <v>948</v>
      </c>
      <c r="C113">
        <v>10499</v>
      </c>
      <c r="D113">
        <v>12141</v>
      </c>
      <c r="E113">
        <v>59</v>
      </c>
      <c r="F113">
        <v>823297</v>
      </c>
      <c r="J113" t="s">
        <v>180</v>
      </c>
    </row>
    <row r="114" spans="2:15" x14ac:dyDescent="0.25">
      <c r="B114" t="s">
        <v>948</v>
      </c>
      <c r="C114">
        <v>10499</v>
      </c>
      <c r="D114">
        <v>12134</v>
      </c>
      <c r="E114">
        <v>59</v>
      </c>
      <c r="F114">
        <v>842076</v>
      </c>
      <c r="J114" t="s">
        <v>181</v>
      </c>
    </row>
    <row r="115" spans="2:15" x14ac:dyDescent="0.25">
      <c r="B115" t="s">
        <v>948</v>
      </c>
      <c r="C115">
        <v>10499</v>
      </c>
      <c r="D115">
        <v>12142</v>
      </c>
      <c r="E115">
        <v>59</v>
      </c>
      <c r="F115">
        <v>823314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12149</v>
      </c>
      <c r="E116">
        <v>59</v>
      </c>
      <c r="F116">
        <v>827597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12133</v>
      </c>
      <c r="E117">
        <v>60</v>
      </c>
      <c r="F117">
        <v>854707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12133</v>
      </c>
      <c r="O117">
        <f>MAX(D113:D117)</f>
        <v>12149</v>
      </c>
    </row>
    <row r="118" spans="2:15" x14ac:dyDescent="0.25">
      <c r="B118" t="s">
        <v>949</v>
      </c>
      <c r="C118">
        <v>9629</v>
      </c>
      <c r="D118">
        <v>11418</v>
      </c>
      <c r="E118">
        <v>58</v>
      </c>
      <c r="F118">
        <v>819606</v>
      </c>
      <c r="J118" t="s">
        <v>185</v>
      </c>
    </row>
    <row r="119" spans="2:15" x14ac:dyDescent="0.25">
      <c r="B119" t="s">
        <v>949</v>
      </c>
      <c r="C119">
        <v>9629</v>
      </c>
      <c r="D119">
        <v>11422</v>
      </c>
      <c r="E119">
        <v>56</v>
      </c>
      <c r="F119">
        <v>830389</v>
      </c>
      <c r="J119" t="s">
        <v>186</v>
      </c>
    </row>
    <row r="120" spans="2:15" x14ac:dyDescent="0.25">
      <c r="B120" t="s">
        <v>949</v>
      </c>
      <c r="C120">
        <v>9629</v>
      </c>
      <c r="D120">
        <v>11427</v>
      </c>
      <c r="E120">
        <v>59</v>
      </c>
      <c r="F120">
        <v>826231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11422</v>
      </c>
      <c r="E121">
        <v>56</v>
      </c>
      <c r="F121">
        <v>812181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11424</v>
      </c>
      <c r="E122">
        <v>58</v>
      </c>
      <c r="F122">
        <v>808374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11418</v>
      </c>
      <c r="O122">
        <f>MAX(D118:D122)</f>
        <v>11427</v>
      </c>
    </row>
    <row r="123" spans="2:15" x14ac:dyDescent="0.25">
      <c r="B123" t="s">
        <v>950</v>
      </c>
      <c r="C123">
        <v>9559</v>
      </c>
      <c r="D123">
        <v>11113</v>
      </c>
      <c r="E123">
        <v>59</v>
      </c>
      <c r="F123">
        <v>697624</v>
      </c>
      <c r="J123" t="s">
        <v>190</v>
      </c>
    </row>
    <row r="124" spans="2:15" x14ac:dyDescent="0.25">
      <c r="B124" t="s">
        <v>950</v>
      </c>
      <c r="C124">
        <v>9559</v>
      </c>
      <c r="D124">
        <v>11109</v>
      </c>
      <c r="E124">
        <v>59</v>
      </c>
      <c r="F124">
        <v>733445</v>
      </c>
      <c r="J124" t="s">
        <v>191</v>
      </c>
    </row>
    <row r="125" spans="2:15" x14ac:dyDescent="0.25">
      <c r="B125" t="s">
        <v>950</v>
      </c>
      <c r="C125">
        <v>9559</v>
      </c>
      <c r="D125">
        <v>11122</v>
      </c>
      <c r="E125">
        <v>60</v>
      </c>
      <c r="F125">
        <v>708463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11116</v>
      </c>
      <c r="E126">
        <v>57</v>
      </c>
      <c r="F126">
        <v>745320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11122</v>
      </c>
      <c r="E127">
        <v>57</v>
      </c>
      <c r="F127">
        <v>734025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11109</v>
      </c>
      <c r="O127">
        <f>MAX(D123:D127)</f>
        <v>11122</v>
      </c>
    </row>
    <row r="128" spans="2:15" x14ac:dyDescent="0.25">
      <c r="B128" t="s">
        <v>951</v>
      </c>
      <c r="C128">
        <v>5616</v>
      </c>
      <c r="D128">
        <v>7763</v>
      </c>
      <c r="E128">
        <v>59</v>
      </c>
      <c r="F128">
        <v>719016</v>
      </c>
      <c r="J128" t="s">
        <v>195</v>
      </c>
    </row>
    <row r="129" spans="2:15" x14ac:dyDescent="0.25">
      <c r="B129" t="s">
        <v>951</v>
      </c>
      <c r="C129">
        <v>5616</v>
      </c>
      <c r="D129">
        <v>7770</v>
      </c>
      <c r="E129">
        <v>60</v>
      </c>
      <c r="F129">
        <v>716874</v>
      </c>
      <c r="J129" t="s">
        <v>196</v>
      </c>
    </row>
    <row r="130" spans="2:15" x14ac:dyDescent="0.25">
      <c r="B130" t="s">
        <v>951</v>
      </c>
      <c r="C130">
        <v>5616</v>
      </c>
      <c r="D130">
        <v>7786</v>
      </c>
      <c r="E130">
        <v>57</v>
      </c>
      <c r="F130">
        <v>720587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7778</v>
      </c>
      <c r="E131">
        <v>59</v>
      </c>
      <c r="F131">
        <v>764282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7786</v>
      </c>
      <c r="E132">
        <v>58</v>
      </c>
      <c r="F132">
        <v>751977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7763</v>
      </c>
      <c r="O132">
        <f>MAX(D128:D132)</f>
        <v>7786</v>
      </c>
    </row>
    <row r="133" spans="2:15" x14ac:dyDescent="0.25">
      <c r="B133" t="s">
        <v>952</v>
      </c>
      <c r="C133">
        <v>9370</v>
      </c>
      <c r="D133">
        <v>10438</v>
      </c>
      <c r="E133">
        <v>57</v>
      </c>
      <c r="F133">
        <v>673528</v>
      </c>
      <c r="J133" t="s">
        <v>200</v>
      </c>
    </row>
    <row r="134" spans="2:15" x14ac:dyDescent="0.25">
      <c r="B134" t="s">
        <v>952</v>
      </c>
      <c r="C134">
        <v>9370</v>
      </c>
      <c r="D134">
        <v>10437</v>
      </c>
      <c r="E134">
        <v>60</v>
      </c>
      <c r="F134">
        <v>670539</v>
      </c>
      <c r="J134" t="s">
        <v>201</v>
      </c>
    </row>
    <row r="135" spans="2:15" x14ac:dyDescent="0.25">
      <c r="B135" t="s">
        <v>952</v>
      </c>
      <c r="C135">
        <v>9370</v>
      </c>
      <c r="D135">
        <v>10443</v>
      </c>
      <c r="E135">
        <v>59</v>
      </c>
      <c r="F135">
        <v>672102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10435</v>
      </c>
      <c r="E136">
        <v>59</v>
      </c>
      <c r="F136">
        <v>669894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10427</v>
      </c>
      <c r="E137">
        <v>58</v>
      </c>
      <c r="F137">
        <v>669274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10427</v>
      </c>
      <c r="O137">
        <f>MAX(D133:D137)</f>
        <v>10443</v>
      </c>
    </row>
    <row r="138" spans="2:15" x14ac:dyDescent="0.25">
      <c r="B138" t="s">
        <v>953</v>
      </c>
      <c r="C138">
        <v>6738</v>
      </c>
      <c r="D138">
        <v>8425</v>
      </c>
      <c r="E138">
        <v>59</v>
      </c>
      <c r="F138">
        <v>682314</v>
      </c>
      <c r="J138" t="s">
        <v>205</v>
      </c>
    </row>
    <row r="139" spans="2:15" x14ac:dyDescent="0.25">
      <c r="B139" t="s">
        <v>953</v>
      </c>
      <c r="C139">
        <v>6738</v>
      </c>
      <c r="D139">
        <v>8416</v>
      </c>
      <c r="E139">
        <v>59</v>
      </c>
      <c r="F139">
        <v>697299</v>
      </c>
      <c r="J139" t="s">
        <v>206</v>
      </c>
    </row>
    <row r="140" spans="2:15" x14ac:dyDescent="0.25">
      <c r="B140" t="s">
        <v>953</v>
      </c>
      <c r="C140">
        <v>6738</v>
      </c>
      <c r="D140">
        <v>8430</v>
      </c>
      <c r="E140">
        <v>59</v>
      </c>
      <c r="F140">
        <v>686280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8427</v>
      </c>
      <c r="E141">
        <v>59</v>
      </c>
      <c r="F141">
        <v>670702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8419</v>
      </c>
      <c r="E142">
        <v>57</v>
      </c>
      <c r="F142">
        <v>678442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8416</v>
      </c>
      <c r="O142">
        <f>MAX(D138:D142)</f>
        <v>8430</v>
      </c>
    </row>
    <row r="143" spans="2:15" x14ac:dyDescent="0.25">
      <c r="B143" t="s">
        <v>954</v>
      </c>
      <c r="C143">
        <v>7971</v>
      </c>
      <c r="D143">
        <v>9822</v>
      </c>
      <c r="E143">
        <v>59</v>
      </c>
      <c r="F143">
        <v>645096</v>
      </c>
      <c r="J143" t="s">
        <v>210</v>
      </c>
    </row>
    <row r="144" spans="2:15" x14ac:dyDescent="0.25">
      <c r="B144" t="s">
        <v>954</v>
      </c>
      <c r="C144">
        <v>7971</v>
      </c>
      <c r="D144">
        <v>9822</v>
      </c>
      <c r="E144">
        <v>58</v>
      </c>
      <c r="F144">
        <v>669993</v>
      </c>
      <c r="J144" t="s">
        <v>211</v>
      </c>
    </row>
    <row r="145" spans="2:15" x14ac:dyDescent="0.25">
      <c r="B145" t="s">
        <v>954</v>
      </c>
      <c r="C145">
        <v>7971</v>
      </c>
      <c r="D145">
        <v>9829</v>
      </c>
      <c r="E145">
        <v>59</v>
      </c>
      <c r="F145">
        <v>636281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9840</v>
      </c>
      <c r="E146">
        <v>57</v>
      </c>
      <c r="F146">
        <v>621272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9869</v>
      </c>
      <c r="E147">
        <v>60</v>
      </c>
      <c r="F147">
        <v>787427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9822</v>
      </c>
      <c r="O147">
        <f>MAX(D143:D147)</f>
        <v>9869</v>
      </c>
    </row>
    <row r="148" spans="2:15" x14ac:dyDescent="0.25">
      <c r="B148" t="s">
        <v>955</v>
      </c>
      <c r="C148">
        <v>8439</v>
      </c>
      <c r="D148">
        <v>10350</v>
      </c>
      <c r="E148">
        <v>59</v>
      </c>
      <c r="F148">
        <v>806904</v>
      </c>
      <c r="J148" t="s">
        <v>215</v>
      </c>
    </row>
    <row r="149" spans="2:15" x14ac:dyDescent="0.25">
      <c r="B149" t="s">
        <v>955</v>
      </c>
      <c r="C149">
        <v>8439</v>
      </c>
      <c r="D149">
        <v>10358</v>
      </c>
      <c r="E149">
        <v>57</v>
      </c>
      <c r="F149">
        <v>810576</v>
      </c>
      <c r="J149" t="s">
        <v>216</v>
      </c>
    </row>
    <row r="150" spans="2:15" x14ac:dyDescent="0.25">
      <c r="B150" t="s">
        <v>955</v>
      </c>
      <c r="C150">
        <v>8439</v>
      </c>
      <c r="D150">
        <v>10359</v>
      </c>
      <c r="E150">
        <v>59</v>
      </c>
      <c r="F150">
        <v>821056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10353</v>
      </c>
      <c r="E151">
        <v>57</v>
      </c>
      <c r="F151">
        <v>826754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10350</v>
      </c>
      <c r="E152">
        <v>58</v>
      </c>
      <c r="F152">
        <v>825227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10350</v>
      </c>
      <c r="O152">
        <f>MAX(D148:D152)</f>
        <v>10359</v>
      </c>
    </row>
    <row r="153" spans="2:15" x14ac:dyDescent="0.25">
      <c r="B153" t="s">
        <v>956</v>
      </c>
      <c r="C153">
        <v>10006</v>
      </c>
      <c r="D153">
        <v>11186</v>
      </c>
      <c r="E153">
        <v>58</v>
      </c>
      <c r="F153">
        <v>739158</v>
      </c>
      <c r="J153" t="s">
        <v>220</v>
      </c>
    </row>
    <row r="154" spans="2:15" x14ac:dyDescent="0.25">
      <c r="B154" t="s">
        <v>956</v>
      </c>
      <c r="C154">
        <v>10006</v>
      </c>
      <c r="D154">
        <v>11183</v>
      </c>
      <c r="E154">
        <v>59</v>
      </c>
      <c r="F154">
        <v>770429</v>
      </c>
      <c r="J154" t="s">
        <v>221</v>
      </c>
    </row>
    <row r="155" spans="2:15" x14ac:dyDescent="0.25">
      <c r="B155" t="s">
        <v>956</v>
      </c>
      <c r="C155">
        <v>10006</v>
      </c>
      <c r="D155">
        <v>11177</v>
      </c>
      <c r="E155">
        <v>58</v>
      </c>
      <c r="F155">
        <v>753388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11173</v>
      </c>
      <c r="E156">
        <v>60</v>
      </c>
      <c r="F156">
        <v>755202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11187</v>
      </c>
      <c r="E157">
        <v>59</v>
      </c>
      <c r="F157">
        <v>742252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11173</v>
      </c>
      <c r="O157">
        <f>MAX(D153:D157)</f>
        <v>11187</v>
      </c>
    </row>
    <row r="158" spans="2:15" x14ac:dyDescent="0.25">
      <c r="B158" t="s">
        <v>957</v>
      </c>
      <c r="C158">
        <v>7997</v>
      </c>
      <c r="D158">
        <v>9866</v>
      </c>
      <c r="E158">
        <v>59</v>
      </c>
      <c r="F158">
        <v>739925</v>
      </c>
      <c r="J158" t="s">
        <v>225</v>
      </c>
    </row>
    <row r="159" spans="2:15" x14ac:dyDescent="0.25">
      <c r="B159" t="s">
        <v>957</v>
      </c>
      <c r="C159">
        <v>7997</v>
      </c>
      <c r="D159">
        <v>9871</v>
      </c>
      <c r="E159">
        <v>60</v>
      </c>
      <c r="F159">
        <v>757377</v>
      </c>
      <c r="J159" t="s">
        <v>226</v>
      </c>
    </row>
    <row r="160" spans="2:15" x14ac:dyDescent="0.25">
      <c r="B160" t="s">
        <v>957</v>
      </c>
      <c r="C160">
        <v>7997</v>
      </c>
      <c r="D160">
        <v>9878</v>
      </c>
      <c r="E160">
        <v>57</v>
      </c>
      <c r="F160">
        <v>757427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9874</v>
      </c>
      <c r="E161">
        <v>59</v>
      </c>
      <c r="F161">
        <v>757670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9871</v>
      </c>
      <c r="E162">
        <v>59</v>
      </c>
      <c r="F162">
        <v>755519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9866</v>
      </c>
      <c r="O162">
        <f>MAX(D158:D162)</f>
        <v>9878</v>
      </c>
    </row>
    <row r="163" spans="2:15" x14ac:dyDescent="0.25">
      <c r="B163" t="s">
        <v>958</v>
      </c>
      <c r="C163">
        <v>11618</v>
      </c>
      <c r="D163">
        <v>12249</v>
      </c>
      <c r="E163">
        <v>56</v>
      </c>
      <c r="F163">
        <v>796527</v>
      </c>
      <c r="J163" t="s">
        <v>230</v>
      </c>
    </row>
    <row r="164" spans="2:15" x14ac:dyDescent="0.25">
      <c r="B164" t="s">
        <v>958</v>
      </c>
      <c r="C164">
        <v>11618</v>
      </c>
      <c r="D164">
        <v>12245</v>
      </c>
      <c r="E164">
        <v>58</v>
      </c>
      <c r="F164">
        <v>784057</v>
      </c>
      <c r="J164" t="s">
        <v>231</v>
      </c>
    </row>
    <row r="165" spans="2:15" x14ac:dyDescent="0.25">
      <c r="B165" t="s">
        <v>958</v>
      </c>
      <c r="C165">
        <v>11618</v>
      </c>
      <c r="D165">
        <v>12243</v>
      </c>
      <c r="E165">
        <v>59</v>
      </c>
      <c r="F165">
        <v>801685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12245</v>
      </c>
      <c r="E166">
        <v>59</v>
      </c>
      <c r="F166">
        <v>820184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12241</v>
      </c>
      <c r="E167">
        <v>59</v>
      </c>
      <c r="F167">
        <v>794083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12241</v>
      </c>
      <c r="O167">
        <f>MAX(D163:D167)</f>
        <v>12249</v>
      </c>
    </row>
    <row r="168" spans="2:15" x14ac:dyDescent="0.25">
      <c r="B168" t="s">
        <v>959</v>
      </c>
      <c r="C168">
        <v>9724</v>
      </c>
      <c r="D168">
        <v>11146</v>
      </c>
      <c r="E168">
        <v>56</v>
      </c>
      <c r="F168">
        <v>795763</v>
      </c>
      <c r="J168" t="s">
        <v>235</v>
      </c>
    </row>
    <row r="169" spans="2:15" x14ac:dyDescent="0.25">
      <c r="B169" t="s">
        <v>959</v>
      </c>
      <c r="C169">
        <v>9724</v>
      </c>
      <c r="D169">
        <v>11144</v>
      </c>
      <c r="E169">
        <v>58</v>
      </c>
      <c r="F169">
        <v>783871</v>
      </c>
      <c r="J169" t="s">
        <v>236</v>
      </c>
    </row>
    <row r="170" spans="2:15" x14ac:dyDescent="0.25">
      <c r="B170" t="s">
        <v>959</v>
      </c>
      <c r="C170">
        <v>9724</v>
      </c>
      <c r="D170">
        <v>11148</v>
      </c>
      <c r="E170">
        <v>53</v>
      </c>
      <c r="F170">
        <v>775536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11146</v>
      </c>
      <c r="E171">
        <v>56</v>
      </c>
      <c r="F171">
        <v>792555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11144</v>
      </c>
      <c r="E172">
        <v>54</v>
      </c>
      <c r="F172">
        <v>790557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11144</v>
      </c>
      <c r="O172">
        <f>MAX(D168:D172)</f>
        <v>11148</v>
      </c>
    </row>
    <row r="173" spans="2:15" x14ac:dyDescent="0.25">
      <c r="B173" t="s">
        <v>960</v>
      </c>
      <c r="C173">
        <v>8704</v>
      </c>
      <c r="D173">
        <v>9761</v>
      </c>
      <c r="E173">
        <v>59</v>
      </c>
      <c r="F173">
        <v>701842</v>
      </c>
      <c r="J173" t="s">
        <v>240</v>
      </c>
    </row>
    <row r="174" spans="2:15" x14ac:dyDescent="0.25">
      <c r="B174" t="s">
        <v>960</v>
      </c>
      <c r="C174">
        <v>8704</v>
      </c>
      <c r="D174">
        <v>9768</v>
      </c>
      <c r="E174">
        <v>60</v>
      </c>
      <c r="F174">
        <v>693072</v>
      </c>
      <c r="J174" t="s">
        <v>241</v>
      </c>
    </row>
    <row r="175" spans="2:15" x14ac:dyDescent="0.25">
      <c r="B175" t="s">
        <v>960</v>
      </c>
      <c r="C175">
        <v>8704</v>
      </c>
      <c r="D175">
        <v>9764</v>
      </c>
      <c r="E175">
        <v>58</v>
      </c>
      <c r="F175">
        <v>713332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9771</v>
      </c>
      <c r="E176">
        <v>59</v>
      </c>
      <c r="F176">
        <v>701504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9758</v>
      </c>
      <c r="E177">
        <v>59</v>
      </c>
      <c r="F177">
        <v>738483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9758</v>
      </c>
      <c r="O177">
        <f>MAX(D173:D177)</f>
        <v>9771</v>
      </c>
    </row>
    <row r="178" spans="2:15" x14ac:dyDescent="0.25">
      <c r="B178" t="s">
        <v>961</v>
      </c>
      <c r="C178">
        <v>8514</v>
      </c>
      <c r="D178">
        <v>10147</v>
      </c>
      <c r="E178">
        <v>59</v>
      </c>
      <c r="F178">
        <v>701009</v>
      </c>
      <c r="J178" t="s">
        <v>245</v>
      </c>
    </row>
    <row r="179" spans="2:15" x14ac:dyDescent="0.25">
      <c r="B179" t="s">
        <v>961</v>
      </c>
      <c r="C179">
        <v>8514</v>
      </c>
      <c r="D179">
        <v>10150</v>
      </c>
      <c r="E179">
        <v>55</v>
      </c>
      <c r="F179">
        <v>697028</v>
      </c>
      <c r="J179" t="s">
        <v>246</v>
      </c>
    </row>
    <row r="180" spans="2:15" x14ac:dyDescent="0.25">
      <c r="B180" t="s">
        <v>961</v>
      </c>
      <c r="C180">
        <v>8514</v>
      </c>
      <c r="D180">
        <v>10149</v>
      </c>
      <c r="E180">
        <v>56</v>
      </c>
      <c r="F180">
        <v>695660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10142</v>
      </c>
      <c r="E181">
        <v>59</v>
      </c>
      <c r="F181">
        <v>708820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10146</v>
      </c>
      <c r="E182">
        <v>59</v>
      </c>
      <c r="F182">
        <v>690552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10142</v>
      </c>
      <c r="O182">
        <f>MAX(D178:D182)</f>
        <v>10150</v>
      </c>
    </row>
    <row r="183" spans="2:15" x14ac:dyDescent="0.25">
      <c r="B183" t="s">
        <v>962</v>
      </c>
      <c r="C183">
        <v>9096</v>
      </c>
      <c r="D183">
        <v>10455</v>
      </c>
      <c r="E183">
        <v>59</v>
      </c>
      <c r="F183">
        <v>674383</v>
      </c>
      <c r="J183" t="s">
        <v>250</v>
      </c>
    </row>
    <row r="184" spans="2:15" x14ac:dyDescent="0.25">
      <c r="B184" t="s">
        <v>962</v>
      </c>
      <c r="C184">
        <v>9096</v>
      </c>
      <c r="D184">
        <v>10461</v>
      </c>
      <c r="E184">
        <v>58</v>
      </c>
      <c r="F184">
        <v>667302</v>
      </c>
      <c r="J184" t="s">
        <v>251</v>
      </c>
    </row>
    <row r="185" spans="2:15" x14ac:dyDescent="0.25">
      <c r="B185" t="s">
        <v>962</v>
      </c>
      <c r="C185">
        <v>9096</v>
      </c>
      <c r="D185">
        <v>10453</v>
      </c>
      <c r="E185">
        <v>56</v>
      </c>
      <c r="F185">
        <v>671075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10458</v>
      </c>
      <c r="E186">
        <v>60</v>
      </c>
      <c r="F186">
        <v>674224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10454</v>
      </c>
      <c r="E187">
        <v>58</v>
      </c>
      <c r="F187">
        <v>666795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10453</v>
      </c>
      <c r="O187">
        <f>MAX(D183:D187)</f>
        <v>10461</v>
      </c>
    </row>
    <row r="188" spans="2:15" x14ac:dyDescent="0.25">
      <c r="B188" t="s">
        <v>963</v>
      </c>
      <c r="C188">
        <v>11170</v>
      </c>
      <c r="D188">
        <v>12147</v>
      </c>
      <c r="E188">
        <v>59</v>
      </c>
      <c r="F188">
        <v>710916</v>
      </c>
      <c r="J188" t="s">
        <v>255</v>
      </c>
    </row>
    <row r="189" spans="2:15" x14ac:dyDescent="0.25">
      <c r="B189" t="s">
        <v>963</v>
      </c>
      <c r="C189">
        <v>11170</v>
      </c>
      <c r="D189">
        <v>12141</v>
      </c>
      <c r="E189">
        <v>58</v>
      </c>
      <c r="F189">
        <v>719944</v>
      </c>
      <c r="J189" t="s">
        <v>256</v>
      </c>
    </row>
    <row r="190" spans="2:15" x14ac:dyDescent="0.25">
      <c r="B190" t="s">
        <v>963</v>
      </c>
      <c r="C190">
        <v>11170</v>
      </c>
      <c r="D190">
        <v>12145</v>
      </c>
      <c r="E190">
        <v>59</v>
      </c>
      <c r="F190">
        <v>715682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12136</v>
      </c>
      <c r="E191">
        <v>59</v>
      </c>
      <c r="F191">
        <v>708937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12138</v>
      </c>
      <c r="E192">
        <v>59</v>
      </c>
      <c r="F192">
        <v>706587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12136</v>
      </c>
      <c r="O192">
        <f>MAX(D188:D192)</f>
        <v>12147</v>
      </c>
    </row>
    <row r="193" spans="2:15" x14ac:dyDescent="0.25">
      <c r="B193" t="s">
        <v>964</v>
      </c>
      <c r="C193">
        <v>11940</v>
      </c>
      <c r="D193">
        <v>13005</v>
      </c>
      <c r="E193">
        <v>59</v>
      </c>
      <c r="F193">
        <v>845719</v>
      </c>
      <c r="J193" t="s">
        <v>260</v>
      </c>
    </row>
    <row r="194" spans="2:15" x14ac:dyDescent="0.25">
      <c r="B194" t="s">
        <v>964</v>
      </c>
      <c r="C194">
        <v>11940</v>
      </c>
      <c r="D194">
        <v>13007</v>
      </c>
      <c r="E194">
        <v>59</v>
      </c>
      <c r="F194">
        <v>836299</v>
      </c>
      <c r="J194" t="s">
        <v>261</v>
      </c>
    </row>
    <row r="195" spans="2:15" x14ac:dyDescent="0.25">
      <c r="B195" t="s">
        <v>964</v>
      </c>
      <c r="C195">
        <v>11940</v>
      </c>
      <c r="D195">
        <v>13004</v>
      </c>
      <c r="E195">
        <v>58</v>
      </c>
      <c r="F195">
        <v>851827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13005</v>
      </c>
      <c r="E196">
        <v>57</v>
      </c>
      <c r="F196">
        <v>845347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13009</v>
      </c>
      <c r="E197">
        <v>58</v>
      </c>
      <c r="F197">
        <v>821555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13004</v>
      </c>
      <c r="O197">
        <f>MAX(D193:D197)</f>
        <v>13009</v>
      </c>
    </row>
    <row r="198" spans="2:15" x14ac:dyDescent="0.25">
      <c r="B198" t="s">
        <v>965</v>
      </c>
      <c r="C198">
        <v>7446</v>
      </c>
      <c r="D198">
        <v>9029</v>
      </c>
      <c r="E198">
        <v>58</v>
      </c>
      <c r="F198">
        <v>741414</v>
      </c>
      <c r="J198" t="s">
        <v>265</v>
      </c>
    </row>
    <row r="199" spans="2:15" x14ac:dyDescent="0.25">
      <c r="B199" t="s">
        <v>965</v>
      </c>
      <c r="C199">
        <v>7446</v>
      </c>
      <c r="D199">
        <v>9033</v>
      </c>
      <c r="E199">
        <v>58</v>
      </c>
      <c r="F199">
        <v>736936</v>
      </c>
      <c r="J199" t="s">
        <v>266</v>
      </c>
    </row>
    <row r="200" spans="2:15" x14ac:dyDescent="0.25">
      <c r="B200" t="s">
        <v>965</v>
      </c>
      <c r="C200">
        <v>7446</v>
      </c>
      <c r="D200">
        <v>9038</v>
      </c>
      <c r="E200">
        <v>58</v>
      </c>
      <c r="F200">
        <v>727433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9036</v>
      </c>
      <c r="E201">
        <v>59</v>
      </c>
      <c r="F201">
        <v>739240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9046</v>
      </c>
      <c r="E202">
        <v>57</v>
      </c>
      <c r="F202">
        <v>900427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9029</v>
      </c>
      <c r="O202">
        <f>MAX(D198:D202)</f>
        <v>9046</v>
      </c>
    </row>
    <row r="203" spans="2:15" x14ac:dyDescent="0.25">
      <c r="B203" t="s">
        <v>966</v>
      </c>
      <c r="C203">
        <v>10337</v>
      </c>
      <c r="D203">
        <v>11589</v>
      </c>
      <c r="E203">
        <v>59</v>
      </c>
      <c r="F203">
        <v>595278</v>
      </c>
      <c r="J203" t="s">
        <v>270</v>
      </c>
    </row>
    <row r="204" spans="2:15" x14ac:dyDescent="0.25">
      <c r="B204" t="s">
        <v>966</v>
      </c>
      <c r="C204">
        <v>10337</v>
      </c>
      <c r="D204">
        <v>11590</v>
      </c>
      <c r="E204">
        <v>60</v>
      </c>
      <c r="F204">
        <v>579804</v>
      </c>
      <c r="J204" t="s">
        <v>271</v>
      </c>
    </row>
    <row r="205" spans="2:15" x14ac:dyDescent="0.25">
      <c r="B205" t="s">
        <v>966</v>
      </c>
      <c r="C205">
        <v>10337</v>
      </c>
      <c r="D205">
        <v>11574</v>
      </c>
      <c r="E205">
        <v>59</v>
      </c>
      <c r="F205">
        <v>561948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11597</v>
      </c>
      <c r="E206">
        <v>58</v>
      </c>
      <c r="F206">
        <v>554547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11555</v>
      </c>
      <c r="E207">
        <v>59</v>
      </c>
      <c r="F207">
        <v>575999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11555</v>
      </c>
      <c r="O207">
        <f>MAX(D203:D207)</f>
        <v>11597</v>
      </c>
    </row>
    <row r="208" spans="2:15" x14ac:dyDescent="0.25">
      <c r="B208" t="s">
        <v>967</v>
      </c>
      <c r="C208">
        <v>12640</v>
      </c>
      <c r="D208">
        <v>13337</v>
      </c>
      <c r="E208">
        <v>56</v>
      </c>
      <c r="F208">
        <v>672369</v>
      </c>
      <c r="J208" t="s">
        <v>275</v>
      </c>
    </row>
    <row r="209" spans="2:15" x14ac:dyDescent="0.25">
      <c r="B209" t="s">
        <v>967</v>
      </c>
      <c r="C209">
        <v>12640</v>
      </c>
      <c r="D209">
        <v>13334</v>
      </c>
      <c r="E209">
        <v>58</v>
      </c>
      <c r="F209">
        <v>677516</v>
      </c>
      <c r="J209" t="s">
        <v>276</v>
      </c>
    </row>
    <row r="210" spans="2:15" x14ac:dyDescent="0.25">
      <c r="B210" t="s">
        <v>967</v>
      </c>
      <c r="C210">
        <v>12640</v>
      </c>
      <c r="D210">
        <v>13335</v>
      </c>
      <c r="E210">
        <v>60</v>
      </c>
      <c r="F210">
        <v>661126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13339</v>
      </c>
      <c r="E211">
        <v>59</v>
      </c>
      <c r="F211">
        <v>681570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13334</v>
      </c>
      <c r="E212">
        <v>59</v>
      </c>
      <c r="F212">
        <v>657621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13334</v>
      </c>
      <c r="O212">
        <f>MAX(D208:D212)</f>
        <v>13339</v>
      </c>
    </row>
    <row r="213" spans="2:15" x14ac:dyDescent="0.25">
      <c r="B213" t="s">
        <v>968</v>
      </c>
      <c r="C213">
        <v>10274</v>
      </c>
      <c r="D213">
        <v>11351</v>
      </c>
      <c r="E213">
        <v>59</v>
      </c>
      <c r="F213">
        <v>782381</v>
      </c>
      <c r="J213" t="s">
        <v>280</v>
      </c>
    </row>
    <row r="214" spans="2:15" x14ac:dyDescent="0.25">
      <c r="B214" t="s">
        <v>968</v>
      </c>
      <c r="C214">
        <v>10274</v>
      </c>
      <c r="D214">
        <v>11351</v>
      </c>
      <c r="E214">
        <v>60</v>
      </c>
      <c r="F214">
        <v>780139</v>
      </c>
      <c r="J214" t="s">
        <v>281</v>
      </c>
    </row>
    <row r="215" spans="2:15" x14ac:dyDescent="0.25">
      <c r="B215" t="s">
        <v>968</v>
      </c>
      <c r="C215">
        <v>10274</v>
      </c>
      <c r="D215">
        <v>11350</v>
      </c>
      <c r="E215">
        <v>59</v>
      </c>
      <c r="F215">
        <v>798467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11351</v>
      </c>
      <c r="E216">
        <v>53</v>
      </c>
      <c r="F216">
        <v>804569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11353</v>
      </c>
      <c r="E217">
        <v>58</v>
      </c>
      <c r="F217">
        <v>780049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11350</v>
      </c>
      <c r="O217">
        <f>MAX(D213:D217)</f>
        <v>11353</v>
      </c>
    </row>
    <row r="218" spans="2:15" x14ac:dyDescent="0.25">
      <c r="B218" t="s">
        <v>969</v>
      </c>
      <c r="C218">
        <v>9196</v>
      </c>
      <c r="D218">
        <v>10613</v>
      </c>
      <c r="E218">
        <v>60</v>
      </c>
      <c r="F218">
        <v>589557</v>
      </c>
      <c r="J218" t="s">
        <v>285</v>
      </c>
    </row>
    <row r="219" spans="2:15" x14ac:dyDescent="0.25">
      <c r="B219" t="s">
        <v>969</v>
      </c>
      <c r="C219">
        <v>9196</v>
      </c>
      <c r="D219">
        <v>10605</v>
      </c>
      <c r="E219">
        <v>60</v>
      </c>
      <c r="F219">
        <v>613324</v>
      </c>
      <c r="J219" t="s">
        <v>286</v>
      </c>
    </row>
    <row r="220" spans="2:15" x14ac:dyDescent="0.25">
      <c r="B220" t="s">
        <v>969</v>
      </c>
      <c r="C220">
        <v>9196</v>
      </c>
      <c r="D220">
        <v>10616</v>
      </c>
      <c r="E220">
        <v>60</v>
      </c>
      <c r="F220">
        <v>588213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10606</v>
      </c>
      <c r="E221">
        <v>59</v>
      </c>
      <c r="F221">
        <v>579683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10605</v>
      </c>
      <c r="E222">
        <v>57</v>
      </c>
      <c r="F222">
        <v>590506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10605</v>
      </c>
      <c r="O222">
        <f>MAX(D218:D222)</f>
        <v>10616</v>
      </c>
    </row>
    <row r="223" spans="2:15" x14ac:dyDescent="0.25">
      <c r="B223" t="s">
        <v>970</v>
      </c>
      <c r="C223">
        <v>8765</v>
      </c>
      <c r="D223">
        <v>9856</v>
      </c>
      <c r="E223">
        <v>57</v>
      </c>
      <c r="F223">
        <v>669636</v>
      </c>
      <c r="J223" t="s">
        <v>290</v>
      </c>
    </row>
    <row r="224" spans="2:15" x14ac:dyDescent="0.25">
      <c r="B224" t="s">
        <v>970</v>
      </c>
      <c r="C224">
        <v>8765</v>
      </c>
      <c r="D224">
        <v>9855</v>
      </c>
      <c r="E224">
        <v>55</v>
      </c>
      <c r="F224">
        <v>653113</v>
      </c>
      <c r="J224" t="s">
        <v>291</v>
      </c>
    </row>
    <row r="225" spans="2:15" x14ac:dyDescent="0.25">
      <c r="B225" t="s">
        <v>970</v>
      </c>
      <c r="C225">
        <v>8765</v>
      </c>
      <c r="D225">
        <v>9856</v>
      </c>
      <c r="E225">
        <v>57</v>
      </c>
      <c r="F225">
        <v>678801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9856</v>
      </c>
      <c r="E226">
        <v>54</v>
      </c>
      <c r="F226">
        <v>652352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9852</v>
      </c>
      <c r="E227">
        <v>50</v>
      </c>
      <c r="F227">
        <v>654763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9852</v>
      </c>
      <c r="O227">
        <f>MAX(D223:D227)</f>
        <v>9856</v>
      </c>
    </row>
    <row r="228" spans="2:15" x14ac:dyDescent="0.25">
      <c r="B228" t="s">
        <v>971</v>
      </c>
      <c r="C228">
        <v>9552</v>
      </c>
      <c r="D228">
        <v>10736</v>
      </c>
      <c r="E228">
        <v>59</v>
      </c>
      <c r="F228">
        <v>729833</v>
      </c>
      <c r="J228" t="s">
        <v>295</v>
      </c>
    </row>
    <row r="229" spans="2:15" x14ac:dyDescent="0.25">
      <c r="B229" t="s">
        <v>971</v>
      </c>
      <c r="C229">
        <v>9552</v>
      </c>
      <c r="D229">
        <v>10742</v>
      </c>
      <c r="E229">
        <v>58</v>
      </c>
      <c r="F229">
        <v>707496</v>
      </c>
      <c r="J229" t="s">
        <v>296</v>
      </c>
    </row>
    <row r="230" spans="2:15" x14ac:dyDescent="0.25">
      <c r="B230" t="s">
        <v>971</v>
      </c>
      <c r="C230">
        <v>9552</v>
      </c>
      <c r="D230">
        <v>10741</v>
      </c>
      <c r="E230">
        <v>59</v>
      </c>
      <c r="F230">
        <v>714410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10741</v>
      </c>
      <c r="E231">
        <v>59</v>
      </c>
      <c r="F231">
        <v>718394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10735</v>
      </c>
      <c r="E232">
        <v>54</v>
      </c>
      <c r="F232">
        <v>701976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10735</v>
      </c>
      <c r="O232">
        <f>MAX(D228:D232)</f>
        <v>10742</v>
      </c>
    </row>
    <row r="233" spans="2:15" x14ac:dyDescent="0.25">
      <c r="B233" t="s">
        <v>972</v>
      </c>
      <c r="C233">
        <v>11240</v>
      </c>
      <c r="D233">
        <v>12150</v>
      </c>
      <c r="E233">
        <v>58</v>
      </c>
      <c r="F233">
        <v>725656</v>
      </c>
      <c r="J233" t="s">
        <v>300</v>
      </c>
    </row>
    <row r="234" spans="2:15" x14ac:dyDescent="0.25">
      <c r="B234" t="s">
        <v>972</v>
      </c>
      <c r="C234">
        <v>11240</v>
      </c>
      <c r="D234">
        <v>12159</v>
      </c>
      <c r="E234">
        <v>59</v>
      </c>
      <c r="F234">
        <v>713905</v>
      </c>
      <c r="J234" t="s">
        <v>301</v>
      </c>
    </row>
    <row r="235" spans="2:15" x14ac:dyDescent="0.25">
      <c r="B235" t="s">
        <v>972</v>
      </c>
      <c r="C235">
        <v>11240</v>
      </c>
      <c r="D235">
        <v>12146</v>
      </c>
      <c r="E235">
        <v>58</v>
      </c>
      <c r="F235">
        <v>729591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12151</v>
      </c>
      <c r="E236">
        <v>60</v>
      </c>
      <c r="F236">
        <v>739940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12153</v>
      </c>
      <c r="E237">
        <v>58</v>
      </c>
      <c r="F237">
        <v>738819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12146</v>
      </c>
      <c r="O237">
        <f>MAX(D233:D237)</f>
        <v>12159</v>
      </c>
    </row>
    <row r="238" spans="2:15" x14ac:dyDescent="0.25">
      <c r="B238" t="s">
        <v>973</v>
      </c>
      <c r="C238">
        <v>10806</v>
      </c>
      <c r="D238">
        <v>11761</v>
      </c>
      <c r="E238">
        <v>60</v>
      </c>
      <c r="F238">
        <v>642656</v>
      </c>
      <c r="J238" t="s">
        <v>305</v>
      </c>
    </row>
    <row r="239" spans="2:15" x14ac:dyDescent="0.25">
      <c r="B239" t="s">
        <v>973</v>
      </c>
      <c r="C239">
        <v>10806</v>
      </c>
      <c r="D239">
        <v>11764</v>
      </c>
      <c r="E239">
        <v>56</v>
      </c>
      <c r="F239">
        <v>656270</v>
      </c>
      <c r="J239" t="s">
        <v>306</v>
      </c>
    </row>
    <row r="240" spans="2:15" x14ac:dyDescent="0.25">
      <c r="B240" t="s">
        <v>973</v>
      </c>
      <c r="C240">
        <v>10806</v>
      </c>
      <c r="D240">
        <v>11756</v>
      </c>
      <c r="E240">
        <v>59</v>
      </c>
      <c r="F240">
        <v>653322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11757</v>
      </c>
      <c r="E241">
        <v>59</v>
      </c>
      <c r="F241">
        <v>634275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11758</v>
      </c>
      <c r="E242">
        <v>59</v>
      </c>
      <c r="F242">
        <v>620692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11756</v>
      </c>
      <c r="O242">
        <f>MAX(D238:D242)</f>
        <v>11764</v>
      </c>
    </row>
    <row r="243" spans="2:15" x14ac:dyDescent="0.25">
      <c r="B243" t="s">
        <v>974</v>
      </c>
      <c r="C243">
        <v>8522</v>
      </c>
      <c r="D243">
        <v>10276</v>
      </c>
      <c r="E243">
        <v>54</v>
      </c>
      <c r="F243">
        <v>796721</v>
      </c>
      <c r="J243" t="s">
        <v>310</v>
      </c>
    </row>
    <row r="244" spans="2:15" x14ac:dyDescent="0.25">
      <c r="B244" t="s">
        <v>974</v>
      </c>
      <c r="C244">
        <v>8522</v>
      </c>
      <c r="D244">
        <v>10273</v>
      </c>
      <c r="E244">
        <v>56</v>
      </c>
      <c r="F244">
        <v>805696</v>
      </c>
      <c r="J244" t="s">
        <v>311</v>
      </c>
    </row>
    <row r="245" spans="2:15" x14ac:dyDescent="0.25">
      <c r="B245" t="s">
        <v>974</v>
      </c>
      <c r="C245">
        <v>8522</v>
      </c>
      <c r="D245">
        <v>10276</v>
      </c>
      <c r="E245">
        <v>53</v>
      </c>
      <c r="F245">
        <v>777204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10277</v>
      </c>
      <c r="E246">
        <v>57</v>
      </c>
      <c r="F246">
        <v>804403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10277</v>
      </c>
      <c r="E247">
        <v>55</v>
      </c>
      <c r="F247">
        <v>775774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10273</v>
      </c>
      <c r="O247">
        <f>MAX(D243:D247)</f>
        <v>10277</v>
      </c>
    </row>
    <row r="248" spans="2:15" x14ac:dyDescent="0.25">
      <c r="B248" t="s">
        <v>975</v>
      </c>
      <c r="C248">
        <v>10520</v>
      </c>
      <c r="D248">
        <v>11764</v>
      </c>
      <c r="E248">
        <v>59</v>
      </c>
      <c r="F248">
        <v>683309</v>
      </c>
      <c r="J248" t="s">
        <v>315</v>
      </c>
    </row>
    <row r="249" spans="2:15" x14ac:dyDescent="0.25">
      <c r="B249" t="s">
        <v>975</v>
      </c>
      <c r="C249">
        <v>10520</v>
      </c>
      <c r="D249">
        <v>11758</v>
      </c>
      <c r="E249">
        <v>58</v>
      </c>
      <c r="F249">
        <v>694641</v>
      </c>
      <c r="J249" t="s">
        <v>316</v>
      </c>
    </row>
    <row r="250" spans="2:15" x14ac:dyDescent="0.25">
      <c r="B250" t="s">
        <v>975</v>
      </c>
      <c r="C250">
        <v>10520</v>
      </c>
      <c r="D250">
        <v>11762</v>
      </c>
      <c r="E250">
        <v>58</v>
      </c>
      <c r="F250">
        <v>697062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11764</v>
      </c>
      <c r="E251">
        <v>58</v>
      </c>
      <c r="F251">
        <v>695814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11764</v>
      </c>
      <c r="E252">
        <v>57</v>
      </c>
      <c r="F252">
        <v>696330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11758</v>
      </c>
      <c r="O252">
        <f>MAX(D248:D252)</f>
        <v>11764</v>
      </c>
    </row>
    <row r="253" spans="2:15" x14ac:dyDescent="0.25">
      <c r="B253" t="s">
        <v>976</v>
      </c>
      <c r="C253">
        <v>9833</v>
      </c>
      <c r="D253">
        <v>10754</v>
      </c>
      <c r="E253">
        <v>58</v>
      </c>
      <c r="F253">
        <v>618083</v>
      </c>
      <c r="J253" t="s">
        <v>320</v>
      </c>
    </row>
    <row r="254" spans="2:15" x14ac:dyDescent="0.25">
      <c r="B254" t="s">
        <v>976</v>
      </c>
      <c r="C254">
        <v>9833</v>
      </c>
      <c r="D254">
        <v>10760</v>
      </c>
      <c r="E254">
        <v>60</v>
      </c>
      <c r="F254">
        <v>621845</v>
      </c>
      <c r="J254" t="s">
        <v>321</v>
      </c>
    </row>
    <row r="255" spans="2:15" x14ac:dyDescent="0.25">
      <c r="B255" t="s">
        <v>976</v>
      </c>
      <c r="C255">
        <v>9833</v>
      </c>
      <c r="D255">
        <v>10765</v>
      </c>
      <c r="E255">
        <v>58</v>
      </c>
      <c r="F255">
        <v>605876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10761</v>
      </c>
      <c r="E256">
        <v>59</v>
      </c>
      <c r="F256">
        <v>611585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10758</v>
      </c>
      <c r="E257">
        <v>60</v>
      </c>
      <c r="F257">
        <v>620888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10754</v>
      </c>
      <c r="O257">
        <f>MAX(D253:D257)</f>
        <v>10765</v>
      </c>
    </row>
    <row r="258" spans="2:15" x14ac:dyDescent="0.25">
      <c r="B258" t="s">
        <v>977</v>
      </c>
      <c r="C258">
        <v>11779</v>
      </c>
      <c r="D258">
        <v>12594</v>
      </c>
      <c r="E258">
        <v>60</v>
      </c>
      <c r="F258">
        <v>707721</v>
      </c>
      <c r="J258" t="s">
        <v>325</v>
      </c>
    </row>
    <row r="259" spans="2:15" x14ac:dyDescent="0.25">
      <c r="B259" t="s">
        <v>977</v>
      </c>
      <c r="C259">
        <v>11779</v>
      </c>
      <c r="D259">
        <v>12593</v>
      </c>
      <c r="E259">
        <v>55</v>
      </c>
      <c r="F259">
        <v>699691</v>
      </c>
      <c r="J259" t="s">
        <v>326</v>
      </c>
    </row>
    <row r="260" spans="2:15" x14ac:dyDescent="0.25">
      <c r="B260" t="s">
        <v>977</v>
      </c>
      <c r="C260">
        <v>11779</v>
      </c>
      <c r="D260">
        <v>12596</v>
      </c>
      <c r="E260">
        <v>59</v>
      </c>
      <c r="F260">
        <v>711107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12593</v>
      </c>
      <c r="E261">
        <v>59</v>
      </c>
      <c r="F261">
        <v>706118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12597</v>
      </c>
      <c r="E262">
        <v>57</v>
      </c>
      <c r="F262">
        <v>720143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12593</v>
      </c>
      <c r="O262">
        <f>MAX(D258:D262)</f>
        <v>12597</v>
      </c>
    </row>
    <row r="263" spans="2:15" x14ac:dyDescent="0.25">
      <c r="B263" t="s">
        <v>978</v>
      </c>
      <c r="C263">
        <v>10981</v>
      </c>
      <c r="D263">
        <v>11956</v>
      </c>
      <c r="E263">
        <v>58</v>
      </c>
      <c r="F263">
        <v>733568</v>
      </c>
      <c r="J263" t="s">
        <v>330</v>
      </c>
    </row>
    <row r="264" spans="2:15" x14ac:dyDescent="0.25">
      <c r="B264" t="s">
        <v>978</v>
      </c>
      <c r="C264">
        <v>10981</v>
      </c>
      <c r="D264">
        <v>11962</v>
      </c>
      <c r="E264">
        <v>58</v>
      </c>
      <c r="F264">
        <v>723028</v>
      </c>
      <c r="J264" t="s">
        <v>331</v>
      </c>
    </row>
    <row r="265" spans="2:15" x14ac:dyDescent="0.25">
      <c r="B265" t="s">
        <v>978</v>
      </c>
      <c r="C265">
        <v>10981</v>
      </c>
      <c r="D265">
        <v>11956</v>
      </c>
      <c r="E265">
        <v>59</v>
      </c>
      <c r="F265">
        <v>732283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11956</v>
      </c>
      <c r="E266">
        <v>57</v>
      </c>
      <c r="F266">
        <v>735305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11958</v>
      </c>
      <c r="E267">
        <v>58</v>
      </c>
      <c r="F267">
        <v>724723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11956</v>
      </c>
      <c r="O267">
        <f>MAX(D263:D267)</f>
        <v>11962</v>
      </c>
    </row>
    <row r="268" spans="2:15" x14ac:dyDescent="0.25">
      <c r="B268" t="s">
        <v>979</v>
      </c>
      <c r="C268">
        <v>10627</v>
      </c>
      <c r="D268">
        <v>11529</v>
      </c>
      <c r="E268">
        <v>58</v>
      </c>
      <c r="F268">
        <v>801187</v>
      </c>
      <c r="J268" t="s">
        <v>335</v>
      </c>
    </row>
    <row r="269" spans="2:15" x14ac:dyDescent="0.25">
      <c r="B269" t="s">
        <v>979</v>
      </c>
      <c r="C269">
        <v>10627</v>
      </c>
      <c r="D269">
        <v>11524</v>
      </c>
      <c r="E269">
        <v>58</v>
      </c>
      <c r="F269">
        <v>801919</v>
      </c>
      <c r="J269" t="s">
        <v>336</v>
      </c>
    </row>
    <row r="270" spans="2:15" x14ac:dyDescent="0.25">
      <c r="B270" t="s">
        <v>979</v>
      </c>
      <c r="C270">
        <v>10627</v>
      </c>
      <c r="D270">
        <v>11532</v>
      </c>
      <c r="E270">
        <v>59</v>
      </c>
      <c r="F270">
        <v>807113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11526</v>
      </c>
      <c r="E271">
        <v>59</v>
      </c>
      <c r="F271">
        <v>802921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11532</v>
      </c>
      <c r="E272">
        <v>59</v>
      </c>
      <c r="F272">
        <v>801620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11524</v>
      </c>
      <c r="O272">
        <f>MAX(D268:D272)</f>
        <v>11532</v>
      </c>
    </row>
    <row r="273" spans="2:15" x14ac:dyDescent="0.25">
      <c r="B273" t="s">
        <v>980</v>
      </c>
      <c r="C273">
        <v>9478</v>
      </c>
      <c r="D273">
        <v>11030</v>
      </c>
      <c r="E273">
        <v>59</v>
      </c>
      <c r="F273">
        <v>699859</v>
      </c>
      <c r="J273" t="s">
        <v>340</v>
      </c>
    </row>
    <row r="274" spans="2:15" x14ac:dyDescent="0.25">
      <c r="B274" t="s">
        <v>980</v>
      </c>
      <c r="C274">
        <v>9478</v>
      </c>
      <c r="D274">
        <v>11026</v>
      </c>
      <c r="E274">
        <v>59</v>
      </c>
      <c r="F274">
        <v>694705</v>
      </c>
      <c r="J274" t="s">
        <v>341</v>
      </c>
    </row>
    <row r="275" spans="2:15" x14ac:dyDescent="0.25">
      <c r="B275" t="s">
        <v>980</v>
      </c>
      <c r="C275">
        <v>9478</v>
      </c>
      <c r="D275">
        <v>11020</v>
      </c>
      <c r="E275">
        <v>59</v>
      </c>
      <c r="F275">
        <v>689529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11037</v>
      </c>
      <c r="E276">
        <v>59</v>
      </c>
      <c r="F276">
        <v>670617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11033</v>
      </c>
      <c r="E277">
        <v>60</v>
      </c>
      <c r="F277">
        <v>692101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11020</v>
      </c>
      <c r="O277">
        <f>MAX(D273:D277)</f>
        <v>11037</v>
      </c>
    </row>
    <row r="278" spans="2:15" x14ac:dyDescent="0.25">
      <c r="B278" t="s">
        <v>981</v>
      </c>
      <c r="C278">
        <v>10602</v>
      </c>
      <c r="D278">
        <v>11707</v>
      </c>
      <c r="E278">
        <v>60</v>
      </c>
      <c r="F278">
        <v>637595</v>
      </c>
      <c r="J278" t="s">
        <v>345</v>
      </c>
    </row>
    <row r="279" spans="2:15" x14ac:dyDescent="0.25">
      <c r="B279" t="s">
        <v>981</v>
      </c>
      <c r="C279">
        <v>10602</v>
      </c>
      <c r="D279">
        <v>11716</v>
      </c>
      <c r="E279">
        <v>59</v>
      </c>
      <c r="F279">
        <v>628636</v>
      </c>
      <c r="J279" t="s">
        <v>346</v>
      </c>
    </row>
    <row r="280" spans="2:15" x14ac:dyDescent="0.25">
      <c r="B280" t="s">
        <v>981</v>
      </c>
      <c r="C280">
        <v>10602</v>
      </c>
      <c r="D280">
        <v>11709</v>
      </c>
      <c r="E280">
        <v>60</v>
      </c>
      <c r="F280">
        <v>625154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11706</v>
      </c>
      <c r="E281">
        <v>59</v>
      </c>
      <c r="F281">
        <v>632533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11709</v>
      </c>
      <c r="E282">
        <v>60</v>
      </c>
      <c r="F282">
        <v>633609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11706</v>
      </c>
      <c r="O282">
        <f>MAX(D278:D282)</f>
        <v>11716</v>
      </c>
    </row>
    <row r="283" spans="2:15" x14ac:dyDescent="0.25">
      <c r="B283" t="s">
        <v>982</v>
      </c>
      <c r="C283">
        <v>12300</v>
      </c>
      <c r="D283">
        <v>13160</v>
      </c>
      <c r="E283">
        <v>58</v>
      </c>
      <c r="F283">
        <v>748218</v>
      </c>
      <c r="J283" t="s">
        <v>350</v>
      </c>
    </row>
    <row r="284" spans="2:15" x14ac:dyDescent="0.25">
      <c r="B284" t="s">
        <v>982</v>
      </c>
      <c r="C284">
        <v>12300</v>
      </c>
      <c r="D284">
        <v>13155</v>
      </c>
      <c r="E284">
        <v>59</v>
      </c>
      <c r="F284">
        <v>729906</v>
      </c>
      <c r="J284" t="s">
        <v>351</v>
      </c>
    </row>
    <row r="285" spans="2:15" x14ac:dyDescent="0.25">
      <c r="B285" t="s">
        <v>982</v>
      </c>
      <c r="C285">
        <v>12300</v>
      </c>
      <c r="D285">
        <v>13158</v>
      </c>
      <c r="E285">
        <v>60</v>
      </c>
      <c r="F285">
        <v>748582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13158</v>
      </c>
      <c r="E286">
        <v>58</v>
      </c>
      <c r="F286">
        <v>756606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13162</v>
      </c>
      <c r="E287">
        <v>59</v>
      </c>
      <c r="F287">
        <v>743990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13155</v>
      </c>
      <c r="O287">
        <f>MAX(D283:D287)</f>
        <v>13162</v>
      </c>
    </row>
    <row r="288" spans="2:15" x14ac:dyDescent="0.25">
      <c r="B288" t="s">
        <v>983</v>
      </c>
      <c r="C288">
        <v>10547</v>
      </c>
      <c r="D288">
        <v>11801</v>
      </c>
      <c r="E288">
        <v>60</v>
      </c>
      <c r="F288">
        <v>707219</v>
      </c>
      <c r="J288" t="s">
        <v>355</v>
      </c>
    </row>
    <row r="289" spans="2:15" x14ac:dyDescent="0.25">
      <c r="B289" t="s">
        <v>983</v>
      </c>
      <c r="C289">
        <v>10547</v>
      </c>
      <c r="D289">
        <v>11816</v>
      </c>
      <c r="E289">
        <v>59</v>
      </c>
      <c r="F289">
        <v>685001</v>
      </c>
      <c r="J289" t="s">
        <v>356</v>
      </c>
    </row>
    <row r="290" spans="2:15" x14ac:dyDescent="0.25">
      <c r="B290" t="s">
        <v>983</v>
      </c>
      <c r="C290">
        <v>10547</v>
      </c>
      <c r="D290">
        <v>11814</v>
      </c>
      <c r="E290">
        <v>60</v>
      </c>
      <c r="F290">
        <v>712670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11811</v>
      </c>
      <c r="E291">
        <v>60</v>
      </c>
      <c r="F291">
        <v>720621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11815</v>
      </c>
      <c r="E292">
        <v>58</v>
      </c>
      <c r="F292">
        <v>698185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11801</v>
      </c>
      <c r="O292">
        <f>MAX(D288:D292)</f>
        <v>11816</v>
      </c>
    </row>
    <row r="293" spans="2:15" x14ac:dyDescent="0.25">
      <c r="B293" t="s">
        <v>984</v>
      </c>
      <c r="C293">
        <v>10689</v>
      </c>
      <c r="D293">
        <v>11881</v>
      </c>
      <c r="E293">
        <v>60</v>
      </c>
      <c r="F293">
        <v>768824</v>
      </c>
      <c r="J293" t="s">
        <v>360</v>
      </c>
    </row>
    <row r="294" spans="2:15" x14ac:dyDescent="0.25">
      <c r="B294" t="s">
        <v>984</v>
      </c>
      <c r="C294">
        <v>10689</v>
      </c>
      <c r="D294">
        <v>11881</v>
      </c>
      <c r="E294">
        <v>59</v>
      </c>
      <c r="F294">
        <v>754538</v>
      </c>
      <c r="J294" t="s">
        <v>361</v>
      </c>
    </row>
    <row r="295" spans="2:15" x14ac:dyDescent="0.25">
      <c r="B295" t="s">
        <v>984</v>
      </c>
      <c r="C295">
        <v>10689</v>
      </c>
      <c r="D295">
        <v>11880</v>
      </c>
      <c r="E295">
        <v>59</v>
      </c>
      <c r="F295">
        <v>788183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11872</v>
      </c>
      <c r="E296">
        <v>59</v>
      </c>
      <c r="F296">
        <v>785468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11874</v>
      </c>
      <c r="E297">
        <v>59</v>
      </c>
      <c r="F297">
        <v>773967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11872</v>
      </c>
      <c r="O297">
        <f>MAX(D293:D297)</f>
        <v>11881</v>
      </c>
    </row>
    <row r="298" spans="2:15" x14ac:dyDescent="0.25">
      <c r="B298" t="s">
        <v>985</v>
      </c>
      <c r="C298">
        <v>9862</v>
      </c>
      <c r="D298">
        <v>11097</v>
      </c>
      <c r="E298">
        <v>58</v>
      </c>
      <c r="F298">
        <v>706139</v>
      </c>
      <c r="J298" t="s">
        <v>365</v>
      </c>
    </row>
    <row r="299" spans="2:15" x14ac:dyDescent="0.25">
      <c r="B299" t="s">
        <v>985</v>
      </c>
      <c r="C299">
        <v>9862</v>
      </c>
      <c r="D299">
        <v>11099</v>
      </c>
      <c r="E299">
        <v>58</v>
      </c>
      <c r="F299">
        <v>701774</v>
      </c>
      <c r="J299" t="s">
        <v>366</v>
      </c>
    </row>
    <row r="300" spans="2:15" x14ac:dyDescent="0.25">
      <c r="B300" t="s">
        <v>985</v>
      </c>
      <c r="C300">
        <v>9862</v>
      </c>
      <c r="D300">
        <v>11098</v>
      </c>
      <c r="E300">
        <v>52</v>
      </c>
      <c r="F300">
        <v>712526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11101</v>
      </c>
      <c r="E301">
        <v>60</v>
      </c>
      <c r="F301">
        <v>662987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11096</v>
      </c>
      <c r="E302">
        <v>56</v>
      </c>
      <c r="F302">
        <v>689724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11096</v>
      </c>
      <c r="O302">
        <f>MAX(D298:D302)</f>
        <v>11101</v>
      </c>
    </row>
    <row r="303" spans="2:15" x14ac:dyDescent="0.25">
      <c r="B303" t="s">
        <v>986</v>
      </c>
      <c r="C303">
        <v>12057</v>
      </c>
      <c r="D303">
        <v>12693</v>
      </c>
      <c r="E303">
        <v>59</v>
      </c>
      <c r="F303">
        <v>731746</v>
      </c>
      <c r="J303" t="s">
        <v>370</v>
      </c>
    </row>
    <row r="304" spans="2:15" x14ac:dyDescent="0.25">
      <c r="B304" t="s">
        <v>986</v>
      </c>
      <c r="C304">
        <v>12057</v>
      </c>
      <c r="D304">
        <v>12695</v>
      </c>
      <c r="E304">
        <v>57</v>
      </c>
      <c r="F304">
        <v>695998</v>
      </c>
      <c r="J304" t="s">
        <v>371</v>
      </c>
    </row>
    <row r="305" spans="2:15" x14ac:dyDescent="0.25">
      <c r="B305" t="s">
        <v>986</v>
      </c>
      <c r="C305">
        <v>12057</v>
      </c>
      <c r="D305">
        <v>12691</v>
      </c>
      <c r="E305">
        <v>60</v>
      </c>
      <c r="F305">
        <v>715880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12690</v>
      </c>
      <c r="E306">
        <v>58</v>
      </c>
      <c r="F306">
        <v>729864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12695</v>
      </c>
      <c r="E307">
        <v>54</v>
      </c>
      <c r="F307">
        <v>721623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12690</v>
      </c>
      <c r="O307">
        <f>MAX(D303:D307)</f>
        <v>12695</v>
      </c>
    </row>
    <row r="308" spans="2:15" x14ac:dyDescent="0.25">
      <c r="B308" t="s">
        <v>987</v>
      </c>
      <c r="C308">
        <v>12669</v>
      </c>
      <c r="D308">
        <v>13313</v>
      </c>
      <c r="E308">
        <v>59</v>
      </c>
      <c r="F308">
        <v>787287</v>
      </c>
      <c r="J308" t="s">
        <v>375</v>
      </c>
    </row>
    <row r="309" spans="2:15" x14ac:dyDescent="0.25">
      <c r="B309" t="s">
        <v>987</v>
      </c>
      <c r="C309">
        <v>12669</v>
      </c>
      <c r="D309">
        <v>13317</v>
      </c>
      <c r="E309">
        <v>59</v>
      </c>
      <c r="F309">
        <v>790884</v>
      </c>
      <c r="J309" t="s">
        <v>376</v>
      </c>
    </row>
    <row r="310" spans="2:15" x14ac:dyDescent="0.25">
      <c r="B310" t="s">
        <v>987</v>
      </c>
      <c r="C310">
        <v>12669</v>
      </c>
      <c r="D310">
        <v>13324</v>
      </c>
      <c r="E310">
        <v>58</v>
      </c>
      <c r="F310">
        <v>787212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13313</v>
      </c>
      <c r="E311">
        <v>58</v>
      </c>
      <c r="F311">
        <v>789198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13322</v>
      </c>
      <c r="E312">
        <v>59</v>
      </c>
      <c r="F312">
        <v>789573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13313</v>
      </c>
      <c r="O312">
        <f>MAX(D308:D312)</f>
        <v>13324</v>
      </c>
    </row>
    <row r="313" spans="2:15" x14ac:dyDescent="0.25">
      <c r="B313" t="s">
        <v>988</v>
      </c>
      <c r="C313">
        <v>11658</v>
      </c>
      <c r="D313">
        <v>12811</v>
      </c>
      <c r="E313">
        <v>57</v>
      </c>
      <c r="F313">
        <v>670388</v>
      </c>
      <c r="J313" t="s">
        <v>380</v>
      </c>
    </row>
    <row r="314" spans="2:15" x14ac:dyDescent="0.25">
      <c r="B314" t="s">
        <v>988</v>
      </c>
      <c r="C314">
        <v>11658</v>
      </c>
      <c r="D314">
        <v>12817</v>
      </c>
      <c r="E314">
        <v>55</v>
      </c>
      <c r="F314">
        <v>671386</v>
      </c>
      <c r="J314" t="s">
        <v>381</v>
      </c>
    </row>
    <row r="315" spans="2:15" x14ac:dyDescent="0.25">
      <c r="B315" t="s">
        <v>988</v>
      </c>
      <c r="C315">
        <v>11658</v>
      </c>
      <c r="D315">
        <v>12815</v>
      </c>
      <c r="E315">
        <v>59</v>
      </c>
      <c r="F315">
        <v>680244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12803</v>
      </c>
      <c r="E316">
        <v>52</v>
      </c>
      <c r="F316">
        <v>685650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12815</v>
      </c>
      <c r="E317">
        <v>58</v>
      </c>
      <c r="F317">
        <v>690643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12803</v>
      </c>
      <c r="O317">
        <f>MAX(D313:D317)</f>
        <v>12817</v>
      </c>
    </row>
    <row r="318" spans="2:15" x14ac:dyDescent="0.25">
      <c r="B318" t="s">
        <v>989</v>
      </c>
      <c r="C318">
        <v>11642</v>
      </c>
      <c r="D318">
        <v>12348</v>
      </c>
      <c r="E318">
        <v>55</v>
      </c>
      <c r="F318">
        <v>807954</v>
      </c>
      <c r="J318" t="s">
        <v>385</v>
      </c>
    </row>
    <row r="319" spans="2:15" x14ac:dyDescent="0.25">
      <c r="B319" t="s">
        <v>989</v>
      </c>
      <c r="C319">
        <v>11642</v>
      </c>
      <c r="D319">
        <v>12343</v>
      </c>
      <c r="E319">
        <v>59</v>
      </c>
      <c r="F319">
        <v>792543</v>
      </c>
      <c r="J319" t="s">
        <v>386</v>
      </c>
    </row>
    <row r="320" spans="2:15" x14ac:dyDescent="0.25">
      <c r="B320" t="s">
        <v>989</v>
      </c>
      <c r="C320">
        <v>11642</v>
      </c>
      <c r="D320">
        <v>12340</v>
      </c>
      <c r="E320">
        <v>59</v>
      </c>
      <c r="F320">
        <v>804700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12349</v>
      </c>
      <c r="E321">
        <v>59</v>
      </c>
      <c r="F321">
        <v>800697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12344</v>
      </c>
      <c r="E322">
        <v>59</v>
      </c>
      <c r="F322">
        <v>803696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12340</v>
      </c>
      <c r="O322">
        <f>MAX(D318:D322)</f>
        <v>12349</v>
      </c>
    </row>
    <row r="323" spans="2:15" x14ac:dyDescent="0.25">
      <c r="B323" t="s">
        <v>990</v>
      </c>
      <c r="C323">
        <v>14011</v>
      </c>
      <c r="D323">
        <v>14544</v>
      </c>
      <c r="E323">
        <v>59</v>
      </c>
      <c r="F323">
        <v>808376</v>
      </c>
      <c r="J323" t="s">
        <v>390</v>
      </c>
    </row>
    <row r="324" spans="2:15" x14ac:dyDescent="0.25">
      <c r="B324" t="s">
        <v>990</v>
      </c>
      <c r="C324">
        <v>14011</v>
      </c>
      <c r="D324">
        <v>14535</v>
      </c>
      <c r="E324">
        <v>60</v>
      </c>
      <c r="F324">
        <v>814062</v>
      </c>
      <c r="J324" t="s">
        <v>391</v>
      </c>
    </row>
    <row r="325" spans="2:15" x14ac:dyDescent="0.25">
      <c r="B325" t="s">
        <v>990</v>
      </c>
      <c r="C325">
        <v>14011</v>
      </c>
      <c r="D325">
        <v>14534</v>
      </c>
      <c r="E325">
        <v>58</v>
      </c>
      <c r="F325">
        <v>791012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14547</v>
      </c>
      <c r="E326">
        <v>59</v>
      </c>
      <c r="F326">
        <v>805180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14537</v>
      </c>
      <c r="E327">
        <v>59</v>
      </c>
      <c r="F327">
        <v>801144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14534</v>
      </c>
      <c r="O327">
        <f>MAX(D323:D327)</f>
        <v>14547</v>
      </c>
    </row>
    <row r="328" spans="2:15" x14ac:dyDescent="0.25">
      <c r="B328" t="s">
        <v>991</v>
      </c>
      <c r="C328">
        <v>13026</v>
      </c>
      <c r="D328">
        <v>13711</v>
      </c>
      <c r="E328">
        <v>59</v>
      </c>
      <c r="F328">
        <v>684615</v>
      </c>
      <c r="J328" t="s">
        <v>395</v>
      </c>
    </row>
    <row r="329" spans="2:15" x14ac:dyDescent="0.25">
      <c r="B329" t="s">
        <v>991</v>
      </c>
      <c r="C329">
        <v>13026</v>
      </c>
      <c r="D329">
        <v>13695</v>
      </c>
      <c r="E329">
        <v>59</v>
      </c>
      <c r="F329">
        <v>698791</v>
      </c>
      <c r="J329" t="s">
        <v>396</v>
      </c>
    </row>
    <row r="330" spans="2:15" x14ac:dyDescent="0.25">
      <c r="B330" t="s">
        <v>991</v>
      </c>
      <c r="C330">
        <v>13026</v>
      </c>
      <c r="D330">
        <v>13701</v>
      </c>
      <c r="E330">
        <v>59</v>
      </c>
      <c r="F330">
        <v>700830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13704</v>
      </c>
      <c r="E331">
        <v>59</v>
      </c>
      <c r="F331">
        <v>700069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13705</v>
      </c>
      <c r="E332">
        <v>60</v>
      </c>
      <c r="F332">
        <v>690900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13695</v>
      </c>
      <c r="O332">
        <f>MAX(D328:D332)</f>
        <v>13711</v>
      </c>
    </row>
    <row r="333" spans="2:15" x14ac:dyDescent="0.25">
      <c r="B333" t="s">
        <v>992</v>
      </c>
      <c r="C333">
        <v>13821</v>
      </c>
      <c r="D333">
        <v>14495</v>
      </c>
      <c r="E333">
        <v>60</v>
      </c>
      <c r="F333">
        <v>759192</v>
      </c>
      <c r="J333" t="s">
        <v>400</v>
      </c>
    </row>
    <row r="334" spans="2:15" x14ac:dyDescent="0.25">
      <c r="B334" t="s">
        <v>992</v>
      </c>
      <c r="C334">
        <v>13821</v>
      </c>
      <c r="D334">
        <v>14491</v>
      </c>
      <c r="E334">
        <v>59</v>
      </c>
      <c r="F334">
        <v>766584</v>
      </c>
      <c r="J334" t="s">
        <v>401</v>
      </c>
    </row>
    <row r="335" spans="2:15" x14ac:dyDescent="0.25">
      <c r="B335" t="s">
        <v>992</v>
      </c>
      <c r="C335">
        <v>13821</v>
      </c>
      <c r="D335">
        <v>14472</v>
      </c>
      <c r="E335">
        <v>60</v>
      </c>
      <c r="F335">
        <v>753563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14466</v>
      </c>
      <c r="E336">
        <v>59</v>
      </c>
      <c r="F336">
        <v>745530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14479</v>
      </c>
      <c r="E337">
        <v>60</v>
      </c>
      <c r="F337">
        <v>724944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14466</v>
      </c>
      <c r="O337">
        <f>MAX(D333:D337)</f>
        <v>14495</v>
      </c>
    </row>
    <row r="338" spans="2:15" x14ac:dyDescent="0.25">
      <c r="B338" t="s">
        <v>993</v>
      </c>
      <c r="C338">
        <v>10407</v>
      </c>
      <c r="D338">
        <v>11322</v>
      </c>
      <c r="E338">
        <v>60</v>
      </c>
      <c r="F338">
        <v>606632</v>
      </c>
      <c r="J338" t="s">
        <v>405</v>
      </c>
    </row>
    <row r="339" spans="2:15" x14ac:dyDescent="0.25">
      <c r="B339" t="s">
        <v>993</v>
      </c>
      <c r="C339">
        <v>10407</v>
      </c>
      <c r="D339">
        <v>11331</v>
      </c>
      <c r="E339">
        <v>60</v>
      </c>
      <c r="F339">
        <v>606515</v>
      </c>
      <c r="J339" t="s">
        <v>406</v>
      </c>
    </row>
    <row r="340" spans="2:15" x14ac:dyDescent="0.25">
      <c r="B340" t="s">
        <v>993</v>
      </c>
      <c r="C340">
        <v>10407</v>
      </c>
      <c r="D340">
        <v>11333</v>
      </c>
      <c r="E340">
        <v>59</v>
      </c>
      <c r="F340">
        <v>601077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11321</v>
      </c>
      <c r="E341">
        <v>60</v>
      </c>
      <c r="F341">
        <v>603936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11327</v>
      </c>
      <c r="E342">
        <v>60</v>
      </c>
      <c r="F342">
        <v>606248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11321</v>
      </c>
      <c r="O342">
        <f>MAX(D338:D342)</f>
        <v>11333</v>
      </c>
    </row>
    <row r="343" spans="2:15" x14ac:dyDescent="0.25">
      <c r="B343" t="s">
        <v>994</v>
      </c>
      <c r="C343">
        <v>12299</v>
      </c>
      <c r="D343">
        <v>12858</v>
      </c>
      <c r="E343">
        <v>58</v>
      </c>
      <c r="F343">
        <v>746849</v>
      </c>
      <c r="J343" t="s">
        <v>410</v>
      </c>
    </row>
    <row r="344" spans="2:15" x14ac:dyDescent="0.25">
      <c r="B344" t="s">
        <v>994</v>
      </c>
      <c r="C344">
        <v>12299</v>
      </c>
      <c r="D344">
        <v>12848</v>
      </c>
      <c r="E344">
        <v>60</v>
      </c>
      <c r="F344">
        <v>755939</v>
      </c>
      <c r="J344" t="s">
        <v>411</v>
      </c>
    </row>
    <row r="345" spans="2:15" x14ac:dyDescent="0.25">
      <c r="B345" t="s">
        <v>994</v>
      </c>
      <c r="C345">
        <v>12299</v>
      </c>
      <c r="D345">
        <v>12858</v>
      </c>
      <c r="E345">
        <v>58</v>
      </c>
      <c r="F345">
        <v>751838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12858</v>
      </c>
      <c r="E346">
        <v>58</v>
      </c>
      <c r="F346">
        <v>751485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12851</v>
      </c>
      <c r="E347">
        <v>60</v>
      </c>
      <c r="F347">
        <v>771891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12848</v>
      </c>
      <c r="O347">
        <f>MAX(D343:D347)</f>
        <v>12858</v>
      </c>
    </row>
    <row r="348" spans="2:15" x14ac:dyDescent="0.25">
      <c r="B348" t="s">
        <v>995</v>
      </c>
      <c r="C348">
        <v>11347</v>
      </c>
      <c r="D348">
        <v>12123</v>
      </c>
      <c r="E348">
        <v>60</v>
      </c>
      <c r="F348">
        <v>726233</v>
      </c>
      <c r="J348" t="s">
        <v>415</v>
      </c>
    </row>
    <row r="349" spans="2:15" x14ac:dyDescent="0.25">
      <c r="B349" t="s">
        <v>995</v>
      </c>
      <c r="C349">
        <v>11347</v>
      </c>
      <c r="D349">
        <v>12119</v>
      </c>
      <c r="E349">
        <v>60</v>
      </c>
      <c r="F349">
        <v>717653</v>
      </c>
      <c r="J349" t="s">
        <v>416</v>
      </c>
    </row>
    <row r="350" spans="2:15" x14ac:dyDescent="0.25">
      <c r="B350" t="s">
        <v>995</v>
      </c>
      <c r="C350">
        <v>11347</v>
      </c>
      <c r="D350">
        <v>12126</v>
      </c>
      <c r="E350">
        <v>58</v>
      </c>
      <c r="F350">
        <v>725284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12135</v>
      </c>
      <c r="E351">
        <v>59</v>
      </c>
      <c r="F351">
        <v>699476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12129</v>
      </c>
      <c r="E352">
        <v>60</v>
      </c>
      <c r="F352">
        <v>698653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12119</v>
      </c>
      <c r="O352">
        <f>MAX(D348:D352)</f>
        <v>12135</v>
      </c>
    </row>
    <row r="353" spans="2:6" x14ac:dyDescent="0.25">
      <c r="B353" t="s">
        <v>926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926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926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926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926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927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927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927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927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927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928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928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928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928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928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929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929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929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929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929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930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930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930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930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930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931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931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931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931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931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932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932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932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932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932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933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933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933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933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933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934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934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934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934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934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935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935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935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935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935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936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936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936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936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936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937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937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937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937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937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938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938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938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938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938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939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939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939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939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939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940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940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940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940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940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941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941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941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941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941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942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942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942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942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942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943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943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943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943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943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944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944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944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944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944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945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945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945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945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945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946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946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946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946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946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947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947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947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947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947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948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948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948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948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948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949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949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949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949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949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950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950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950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950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950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951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951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951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951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951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952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952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952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952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952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953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953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953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953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953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954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954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954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954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954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955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955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955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955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955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956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956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956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956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956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957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957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957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957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957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958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958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958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958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958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959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959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959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959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959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960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960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960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960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960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961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961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961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961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961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962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962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962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962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962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963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963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963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963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963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964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964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964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964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964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965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965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965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965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965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966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966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966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966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966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967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967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967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967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967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968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968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968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968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968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969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969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969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969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969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970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970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970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970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970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971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971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971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971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971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972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972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972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972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972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973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973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973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973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973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974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974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974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974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974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975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975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975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975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975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976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976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976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976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976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977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977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977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977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977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978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978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978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978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978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979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979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979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979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979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980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980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980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980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980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981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981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981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981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981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982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982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982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982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982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983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983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983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983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983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984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984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984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984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984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985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985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985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985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985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986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986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986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986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986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987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987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987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987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987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988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988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988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988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988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989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989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989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989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989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990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990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990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990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990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991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991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991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991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991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992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992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992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992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992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993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993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993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993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993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994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994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994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994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994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995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995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995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995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995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1"/>
  <sheetViews>
    <sheetView tabSelected="1" topLeftCell="BA1" workbookViewId="0">
      <selection activeCell="CC6" sqref="CC6"/>
    </sheetView>
  </sheetViews>
  <sheetFormatPr defaultRowHeight="15" x14ac:dyDescent="0.25"/>
  <cols>
    <col min="26" max="26" width="10.140625" customWidth="1"/>
    <col min="27" max="27" width="10.7109375" customWidth="1"/>
    <col min="40" max="40" width="9.140625" style="2"/>
  </cols>
  <sheetData>
    <row r="1" spans="1:154" x14ac:dyDescent="0.25">
      <c r="H1" s="2"/>
      <c r="I1" s="2"/>
      <c r="J1" s="2"/>
      <c r="K1" s="2"/>
      <c r="CA1" s="2"/>
      <c r="CB1" s="2"/>
      <c r="CC1" s="2"/>
      <c r="CD1" s="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"/>
      <c r="CV1" s="2"/>
      <c r="CW1" s="2"/>
      <c r="CX1" s="22"/>
      <c r="CY1" s="22"/>
      <c r="CZ1" s="22"/>
      <c r="DA1" s="22"/>
      <c r="DB1" s="22"/>
      <c r="DC1" s="22"/>
      <c r="DD1" s="23"/>
      <c r="DE1" s="22"/>
      <c r="DF1" s="22"/>
      <c r="DG1" s="22"/>
      <c r="DH1" s="22"/>
      <c r="DI1" s="22"/>
      <c r="DJ1" s="22"/>
      <c r="DK1" s="22"/>
      <c r="DL1" s="22"/>
      <c r="DM1" s="6"/>
      <c r="DN1" s="2"/>
      <c r="DO1" s="22"/>
      <c r="DP1" s="22"/>
      <c r="DQ1" s="22"/>
      <c r="DR1" s="22"/>
      <c r="DS1" s="22"/>
      <c r="DT1" s="22"/>
      <c r="DU1" s="22"/>
      <c r="DV1" s="22"/>
      <c r="DW1" s="6"/>
      <c r="DX1" s="2"/>
      <c r="DY1" s="22"/>
      <c r="DZ1" s="22"/>
      <c r="EA1" s="22"/>
      <c r="EB1" s="22"/>
      <c r="EC1" s="22"/>
      <c r="ED1" s="22"/>
      <c r="EE1" s="22"/>
      <c r="EF1" s="22"/>
      <c r="EG1" s="2"/>
      <c r="EH1" s="22"/>
      <c r="EI1" s="22"/>
      <c r="EJ1" s="22"/>
      <c r="EK1" s="22"/>
      <c r="EL1" s="22"/>
      <c r="EM1" s="22"/>
      <c r="EN1" s="22"/>
      <c r="EO1" s="22"/>
      <c r="EP1" s="2"/>
      <c r="EQ1" s="22"/>
      <c r="ER1" s="22"/>
      <c r="ES1" s="22"/>
      <c r="ET1" s="22"/>
      <c r="EU1" s="22"/>
      <c r="EV1" s="22"/>
      <c r="EW1" s="22"/>
      <c r="EX1" s="22"/>
    </row>
    <row r="2" spans="1:154" ht="15" customHeight="1" x14ac:dyDescent="0.25">
      <c r="F2" s="21" t="s">
        <v>854</v>
      </c>
      <c r="G2" s="21" t="s">
        <v>855</v>
      </c>
      <c r="H2" s="21" t="s">
        <v>851</v>
      </c>
      <c r="I2" s="21"/>
      <c r="J2" s="21" t="s">
        <v>850</v>
      </c>
      <c r="K2" s="21"/>
      <c r="L2" s="19" t="s">
        <v>996</v>
      </c>
      <c r="M2" s="19"/>
      <c r="N2" s="19"/>
      <c r="O2" s="19" t="s">
        <v>997</v>
      </c>
      <c r="P2" s="19"/>
      <c r="Q2" s="19"/>
      <c r="R2" s="19" t="s">
        <v>998</v>
      </c>
      <c r="S2" s="19"/>
      <c r="T2" s="19"/>
      <c r="U2" s="13"/>
      <c r="V2" s="13"/>
      <c r="W2" s="13"/>
      <c r="X2" s="13"/>
      <c r="Y2" s="13"/>
      <c r="Z2" s="13"/>
      <c r="AA2" s="13"/>
      <c r="AB2" s="13"/>
      <c r="AC2" s="13"/>
      <c r="AD2" s="19" t="s">
        <v>1006</v>
      </c>
      <c r="AE2" s="19"/>
      <c r="AF2" s="19"/>
      <c r="AG2" s="19" t="s">
        <v>1007</v>
      </c>
      <c r="AH2" s="19"/>
      <c r="AI2" s="19"/>
      <c r="AJ2" s="13"/>
      <c r="AK2" s="13"/>
      <c r="AL2" s="13"/>
      <c r="AM2" s="13"/>
      <c r="AN2" s="6"/>
      <c r="AO2" s="13"/>
      <c r="AP2" s="13"/>
      <c r="AQ2" s="13"/>
      <c r="AR2" s="19" t="s">
        <v>1008</v>
      </c>
      <c r="AS2" s="19"/>
      <c r="AT2" s="19"/>
      <c r="AU2" s="19" t="s">
        <v>1009</v>
      </c>
      <c r="AV2" s="19"/>
      <c r="AW2" s="19"/>
      <c r="AX2" s="19" t="s">
        <v>1010</v>
      </c>
      <c r="AY2" s="19"/>
      <c r="AZ2" s="19"/>
      <c r="BA2" s="13"/>
      <c r="BB2" s="13"/>
      <c r="BC2" s="13"/>
      <c r="BD2" s="13"/>
      <c r="BE2" s="13"/>
      <c r="BF2" s="13"/>
      <c r="BG2" s="13"/>
      <c r="BH2" s="13"/>
      <c r="BI2" s="13"/>
      <c r="BJ2" s="19" t="s">
        <v>1014</v>
      </c>
      <c r="BK2" s="19"/>
      <c r="BL2" s="19"/>
      <c r="BM2" s="19" t="s">
        <v>1016</v>
      </c>
      <c r="BN2" s="19"/>
      <c r="BO2" s="19"/>
      <c r="BP2" s="19" t="s">
        <v>1015</v>
      </c>
      <c r="BQ2" s="19"/>
      <c r="BR2" s="19"/>
      <c r="BS2" s="13"/>
      <c r="BT2" s="13"/>
      <c r="BU2" s="13"/>
      <c r="BV2" s="13"/>
      <c r="BW2" s="13"/>
      <c r="BX2" s="13"/>
      <c r="BY2" s="13"/>
      <c r="BZ2" s="13"/>
      <c r="CA2" s="22"/>
      <c r="CB2" s="22"/>
      <c r="CC2" s="22"/>
      <c r="CD2" s="6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</row>
    <row r="3" spans="1:154" ht="27.75" customHeight="1" x14ac:dyDescent="0.25">
      <c r="C3" s="19" t="s">
        <v>846</v>
      </c>
      <c r="D3" s="19"/>
      <c r="E3" s="19"/>
      <c r="F3" s="21"/>
      <c r="G3" s="21"/>
      <c r="H3" s="14" t="s">
        <v>852</v>
      </c>
      <c r="I3" s="14" t="s">
        <v>853</v>
      </c>
      <c r="J3" s="14" t="s">
        <v>852</v>
      </c>
      <c r="K3" s="14" t="s">
        <v>853</v>
      </c>
      <c r="L3" s="13" t="s">
        <v>849</v>
      </c>
      <c r="M3" s="19" t="s">
        <v>423</v>
      </c>
      <c r="N3" s="19"/>
      <c r="O3" s="13" t="s">
        <v>849</v>
      </c>
      <c r="P3" s="19" t="s">
        <v>423</v>
      </c>
      <c r="Q3" s="19"/>
      <c r="R3" s="13" t="s">
        <v>849</v>
      </c>
      <c r="S3" s="19" t="s">
        <v>423</v>
      </c>
      <c r="T3" s="19"/>
      <c r="U3" s="19" t="s">
        <v>849</v>
      </c>
      <c r="V3" s="19"/>
      <c r="W3" s="19" t="s">
        <v>999</v>
      </c>
      <c r="X3" s="19"/>
      <c r="Y3" s="19"/>
      <c r="Z3" s="20" t="s">
        <v>1001</v>
      </c>
      <c r="AA3" s="20"/>
      <c r="AB3" s="9"/>
      <c r="AC3" s="13"/>
      <c r="AD3" s="13" t="s">
        <v>849</v>
      </c>
      <c r="AE3" s="19" t="s">
        <v>423</v>
      </c>
      <c r="AF3" s="19"/>
      <c r="AG3" s="13" t="s">
        <v>849</v>
      </c>
      <c r="AH3" s="19" t="s">
        <v>423</v>
      </c>
      <c r="AI3" s="19"/>
      <c r="AJ3" s="19" t="s">
        <v>849</v>
      </c>
      <c r="AK3" s="19"/>
      <c r="AL3" s="19" t="s">
        <v>999</v>
      </c>
      <c r="AM3" s="19"/>
      <c r="AN3" s="20" t="s">
        <v>1001</v>
      </c>
      <c r="AO3" s="20"/>
      <c r="AP3" s="9"/>
      <c r="AQ3" s="9"/>
      <c r="AR3" s="13" t="s">
        <v>849</v>
      </c>
      <c r="AS3" s="19" t="s">
        <v>423</v>
      </c>
      <c r="AT3" s="19"/>
      <c r="AU3" s="13" t="s">
        <v>849</v>
      </c>
      <c r="AV3" s="19" t="s">
        <v>423</v>
      </c>
      <c r="AW3" s="19"/>
      <c r="AX3" s="13" t="s">
        <v>849</v>
      </c>
      <c r="AY3" s="19" t="s">
        <v>423</v>
      </c>
      <c r="AZ3" s="19"/>
      <c r="BA3" s="19" t="s">
        <v>849</v>
      </c>
      <c r="BB3" s="19"/>
      <c r="BC3" s="19" t="s">
        <v>999</v>
      </c>
      <c r="BD3" s="19"/>
      <c r="BE3" s="19"/>
      <c r="BF3" s="20" t="s">
        <v>1001</v>
      </c>
      <c r="BG3" s="20"/>
      <c r="BH3" s="9"/>
      <c r="BI3" s="9"/>
      <c r="BJ3" s="13" t="s">
        <v>849</v>
      </c>
      <c r="BK3" s="19" t="s">
        <v>423</v>
      </c>
      <c r="BL3" s="19"/>
      <c r="BM3" s="13" t="s">
        <v>849</v>
      </c>
      <c r="BN3" s="19" t="s">
        <v>423</v>
      </c>
      <c r="BO3" s="19"/>
      <c r="BP3" s="13" t="s">
        <v>849</v>
      </c>
      <c r="BQ3" s="19" t="s">
        <v>423</v>
      </c>
      <c r="BR3" s="19"/>
      <c r="BS3" s="19" t="s">
        <v>849</v>
      </c>
      <c r="BT3" s="19"/>
      <c r="BU3" s="19" t="s">
        <v>999</v>
      </c>
      <c r="BV3" s="19"/>
      <c r="BW3" s="19"/>
      <c r="BX3" s="20" t="s">
        <v>1001</v>
      </c>
      <c r="BY3" s="20"/>
      <c r="BZ3" s="9"/>
      <c r="CA3" s="6"/>
      <c r="CB3" s="22"/>
      <c r="CC3" s="22"/>
      <c r="CD3" s="6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2"/>
      <c r="CV3" s="7"/>
      <c r="CW3" s="7"/>
      <c r="CX3" s="7"/>
      <c r="CY3" s="7"/>
      <c r="CZ3" s="7"/>
      <c r="DA3" s="7"/>
      <c r="DB3" s="7"/>
      <c r="DC3" s="7"/>
      <c r="DD3" s="2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2"/>
      <c r="EH3" s="7"/>
      <c r="EI3" s="7"/>
      <c r="EJ3" s="7"/>
      <c r="EK3" s="7"/>
      <c r="EL3" s="7"/>
      <c r="EM3" s="7"/>
      <c r="EN3" s="7"/>
      <c r="EO3" s="7"/>
      <c r="EP3" s="2"/>
      <c r="EQ3" s="7"/>
      <c r="ER3" s="7"/>
      <c r="ES3" s="7"/>
      <c r="ET3" s="7"/>
      <c r="EU3" s="7"/>
      <c r="EV3" s="7"/>
      <c r="EW3" s="7"/>
      <c r="EX3" s="7"/>
    </row>
    <row r="4" spans="1:154" ht="18.75" customHeight="1" x14ac:dyDescent="0.25">
      <c r="A4" s="2"/>
      <c r="B4" s="2"/>
      <c r="C4" s="2" t="s">
        <v>844</v>
      </c>
      <c r="D4" s="2" t="s">
        <v>845</v>
      </c>
      <c r="E4" s="2" t="s">
        <v>423</v>
      </c>
      <c r="F4" s="21"/>
      <c r="G4" s="21"/>
      <c r="H4" s="14"/>
      <c r="I4" s="14"/>
      <c r="J4" s="14"/>
      <c r="K4" s="14"/>
      <c r="M4" t="s">
        <v>422</v>
      </c>
      <c r="N4" t="s">
        <v>421</v>
      </c>
      <c r="P4" t="s">
        <v>422</v>
      </c>
      <c r="Q4" t="s">
        <v>421</v>
      </c>
      <c r="S4" t="s">
        <v>422</v>
      </c>
      <c r="T4" t="s">
        <v>421</v>
      </c>
      <c r="U4" t="s">
        <v>422</v>
      </c>
      <c r="V4" t="s">
        <v>421</v>
      </c>
      <c r="W4" t="s">
        <v>996</v>
      </c>
      <c r="X4" t="s">
        <v>1000</v>
      </c>
      <c r="Y4" t="s">
        <v>998</v>
      </c>
      <c r="Z4" t="s">
        <v>1003</v>
      </c>
      <c r="AA4" t="s">
        <v>1002</v>
      </c>
      <c r="AB4" t="s">
        <v>1004</v>
      </c>
      <c r="AE4" t="s">
        <v>422</v>
      </c>
      <c r="AF4" t="s">
        <v>421</v>
      </c>
      <c r="AH4" t="s">
        <v>422</v>
      </c>
      <c r="AI4" t="s">
        <v>421</v>
      </c>
      <c r="AJ4" t="s">
        <v>422</v>
      </c>
      <c r="AK4" t="s">
        <v>421</v>
      </c>
      <c r="AL4" t="s">
        <v>1006</v>
      </c>
      <c r="AM4" t="s">
        <v>1007</v>
      </c>
      <c r="AN4" t="s">
        <v>1003</v>
      </c>
      <c r="AO4" t="s">
        <v>1002</v>
      </c>
      <c r="AP4" t="s">
        <v>1004</v>
      </c>
      <c r="AS4" t="s">
        <v>422</v>
      </c>
      <c r="AT4" t="s">
        <v>421</v>
      </c>
      <c r="AV4" t="s">
        <v>422</v>
      </c>
      <c r="AW4" t="s">
        <v>421</v>
      </c>
      <c r="AY4" t="s">
        <v>422</v>
      </c>
      <c r="AZ4" t="s">
        <v>421</v>
      </c>
      <c r="BA4" t="s">
        <v>422</v>
      </c>
      <c r="BB4" t="s">
        <v>421</v>
      </c>
      <c r="BC4" t="s">
        <v>1011</v>
      </c>
      <c r="BD4" t="s">
        <v>1012</v>
      </c>
      <c r="BE4" t="s">
        <v>1013</v>
      </c>
      <c r="BF4" t="s">
        <v>1003</v>
      </c>
      <c r="BG4" t="s">
        <v>1002</v>
      </c>
      <c r="BH4" t="s">
        <v>1004</v>
      </c>
      <c r="BK4" t="s">
        <v>422</v>
      </c>
      <c r="BL4" t="s">
        <v>421</v>
      </c>
      <c r="BN4" t="s">
        <v>422</v>
      </c>
      <c r="BO4" t="s">
        <v>421</v>
      </c>
      <c r="BQ4" t="s">
        <v>422</v>
      </c>
      <c r="BR4" t="s">
        <v>421</v>
      </c>
      <c r="BS4" t="s">
        <v>422</v>
      </c>
      <c r="BT4" t="s">
        <v>421</v>
      </c>
      <c r="BU4" t="s">
        <v>1011</v>
      </c>
      <c r="BV4" t="s">
        <v>1012</v>
      </c>
      <c r="BW4" t="s">
        <v>1013</v>
      </c>
      <c r="BX4" t="s">
        <v>1003</v>
      </c>
      <c r="BY4" t="s">
        <v>1002</v>
      </c>
      <c r="BZ4" t="s">
        <v>1004</v>
      </c>
      <c r="CA4" s="2"/>
      <c r="CB4" s="2" t="s">
        <v>1017</v>
      </c>
      <c r="CC4" s="2"/>
      <c r="CD4" s="2"/>
      <c r="CE4" s="2"/>
      <c r="CF4" s="2"/>
      <c r="CG4" s="2"/>
      <c r="CH4" s="2"/>
      <c r="CI4" s="7"/>
      <c r="CJ4" s="7"/>
      <c r="CK4" s="7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</row>
    <row r="5" spans="1:154" x14ac:dyDescent="0.25">
      <c r="A5" s="2" t="s">
        <v>424</v>
      </c>
      <c r="B5" s="2"/>
      <c r="C5" s="4">
        <v>421</v>
      </c>
      <c r="D5" s="4">
        <v>4362</v>
      </c>
      <c r="E5" s="4">
        <v>8405</v>
      </c>
      <c r="F5" s="1">
        <f>MIN(M5,P5,S5,AE5,AH5,CB5,I5,K5)</f>
        <v>0</v>
      </c>
      <c r="G5" s="1">
        <f>MIN(N5,Q5,T5,AF5,AI5,CC5,I5,K5)</f>
        <v>8906</v>
      </c>
      <c r="H5">
        <v>7297</v>
      </c>
      <c r="I5">
        <v>9391</v>
      </c>
      <c r="J5">
        <v>7297</v>
      </c>
      <c r="K5">
        <v>8932</v>
      </c>
      <c r="L5" s="3">
        <f>us_ltga_dyn!M7</f>
        <v>7297</v>
      </c>
      <c r="M5" s="3">
        <f>us_ltga_dyn!N7</f>
        <v>8909</v>
      </c>
      <c r="N5" s="3">
        <f>us_ltga_dyn!O7</f>
        <v>8916</v>
      </c>
      <c r="O5" s="8">
        <f>us_ltga_st!M7</f>
        <v>7297</v>
      </c>
      <c r="P5" s="8">
        <f>us_ltga_st!N7</f>
        <v>9114</v>
      </c>
      <c r="Q5" s="8">
        <f>us_ltga_st!O7</f>
        <v>9140</v>
      </c>
      <c r="R5" s="3">
        <f>us_ltga_st_st!M7</f>
        <v>7297</v>
      </c>
      <c r="S5" s="3">
        <f>us_ltga_st_st!N7</f>
        <v>9078</v>
      </c>
      <c r="T5" s="3">
        <f>us_ltga_st_st!O7</f>
        <v>9110</v>
      </c>
      <c r="U5" s="2">
        <f>MIN(M5,P5,S5)</f>
        <v>8909</v>
      </c>
      <c r="V5" s="2">
        <f>MIN(N5,Q5,T5)</f>
        <v>8916</v>
      </c>
      <c r="W5" s="16">
        <f>(N5-U5)/U5</f>
        <v>7.8572230328880909E-4</v>
      </c>
      <c r="X5" s="16">
        <f>(Q5-U5)/U5</f>
        <v>2.5928836008530701E-2</v>
      </c>
      <c r="Y5" s="16">
        <f>(T5-U5)/U5</f>
        <v>2.2561454708721517E-2</v>
      </c>
      <c r="Z5" s="17">
        <f>N5</f>
        <v>8916</v>
      </c>
      <c r="AA5" s="17">
        <f>MIN(P5,S5)</f>
        <v>9078</v>
      </c>
      <c r="AB5" s="18">
        <f>IF(Z5 &lt; AA5,1,0)</f>
        <v>1</v>
      </c>
      <c r="AC5" s="2"/>
      <c r="AD5" s="8">
        <f>us_p3_dyn!M7</f>
        <v>7297</v>
      </c>
      <c r="AE5" s="8">
        <f>us_p3_dyn!N7</f>
        <v>8905</v>
      </c>
      <c r="AF5" s="8">
        <f>us_p3_dyn!O7</f>
        <v>8906</v>
      </c>
      <c r="AG5" s="3">
        <f>us_p3_st!M7</f>
        <v>7297</v>
      </c>
      <c r="AH5" s="3">
        <f>us_p3_st!N7</f>
        <v>8967</v>
      </c>
      <c r="AI5" s="3">
        <f>us_p3_st!O7</f>
        <v>8980</v>
      </c>
      <c r="AJ5" s="2">
        <f>MIN(AE5,AH5)</f>
        <v>8905</v>
      </c>
      <c r="AK5" s="2">
        <f>MIN(AF5,AI5)</f>
        <v>8906</v>
      </c>
      <c r="AL5" s="16">
        <f>(AF5-AJ5)/AJ5</f>
        <v>1.1229646266142616E-4</v>
      </c>
      <c r="AM5" s="16">
        <f>(AI5-AJ5)/AJ5</f>
        <v>8.4222346996069616E-3</v>
      </c>
      <c r="AN5" s="17">
        <f>AF5</f>
        <v>8906</v>
      </c>
      <c r="AO5" s="17">
        <f>AH5</f>
        <v>8967</v>
      </c>
      <c r="AP5" s="18">
        <f>IF(AN5 &lt; AO5,1,0)</f>
        <v>1</v>
      </c>
      <c r="AQ5" s="18"/>
      <c r="AR5" s="3">
        <f>us_dsmga2_dyn!M7</f>
        <v>7297</v>
      </c>
      <c r="AS5" s="3">
        <f>us_dsmga2_dyn!N7</f>
        <v>8942</v>
      </c>
      <c r="AT5" s="3">
        <f>us_dsmga2_dyn!O7</f>
        <v>8962</v>
      </c>
      <c r="AU5" s="8">
        <f>us_dsmga2_st!M7</f>
        <v>7297</v>
      </c>
      <c r="AV5" s="8">
        <f>us_dsmga2_st!N7</f>
        <v>8981</v>
      </c>
      <c r="AW5" s="8">
        <f>us_dsmga2_st!O7</f>
        <v>8997</v>
      </c>
      <c r="AX5" s="3">
        <f>us_dsmga2_st_st!M7</f>
        <v>7297</v>
      </c>
      <c r="AY5" s="3">
        <f>us_dsmga2_st_st!N7</f>
        <v>9257</v>
      </c>
      <c r="AZ5" s="3">
        <f>us_dsmga2_st_st!O7</f>
        <v>9286</v>
      </c>
      <c r="BA5" s="2">
        <f>MIN(AS5,AV5,AY5)</f>
        <v>8942</v>
      </c>
      <c r="BB5" s="2">
        <f>MIN(AT5,AW5,AZ5)</f>
        <v>8962</v>
      </c>
      <c r="BC5" s="16">
        <f>(AT5-BA5)/BA5</f>
        <v>2.2366360993066429E-3</v>
      </c>
      <c r="BD5" s="16">
        <f>(AW5-BA5)/BA5</f>
        <v>6.1507492730932681E-3</v>
      </c>
      <c r="BE5" s="16">
        <f>(AZ5-BA5)/BA5</f>
        <v>3.8470140908074255E-2</v>
      </c>
      <c r="BF5" s="17">
        <f>AT5</f>
        <v>8962</v>
      </c>
      <c r="BG5" s="17">
        <f>MIN(AV5,AY5)</f>
        <v>8981</v>
      </c>
      <c r="BH5" s="18">
        <f>IF(BF5 &lt; BG5,1,0)</f>
        <v>1</v>
      </c>
      <c r="BI5" s="18"/>
      <c r="BJ5" s="3">
        <f>us_mup_dyn!M7</f>
        <v>7358</v>
      </c>
      <c r="BK5" s="3">
        <f>us_mup_dyn!N7</f>
        <v>9067</v>
      </c>
      <c r="BL5" s="3">
        <f>us_mup_dyn!O7</f>
        <v>9143</v>
      </c>
      <c r="BM5" s="8">
        <f>us_mup_st!M7</f>
        <v>7297</v>
      </c>
      <c r="BN5" s="8">
        <f>us_mup_st!N7</f>
        <v>9083</v>
      </c>
      <c r="BO5" s="8">
        <f>us_mup_st!O7</f>
        <v>9113</v>
      </c>
      <c r="BP5" s="3">
        <f>us_mup_st_st!M7</f>
        <v>7297</v>
      </c>
      <c r="BQ5" s="3">
        <f>us_mup_st_st!N7</f>
        <v>9052</v>
      </c>
      <c r="BR5" s="3">
        <f>us_mup_st_st!O7</f>
        <v>9125</v>
      </c>
      <c r="BS5" s="2">
        <f>MIN(BK5,BN5,BQ5)</f>
        <v>9052</v>
      </c>
      <c r="BT5" s="2">
        <f>MIN(BL5,BO5,BR5)</f>
        <v>9113</v>
      </c>
      <c r="BU5" s="16">
        <f>(BL5-BS5)/BS5</f>
        <v>1.005302695536898E-2</v>
      </c>
      <c r="BV5" s="16">
        <f>(BO5-BS5)/BS5</f>
        <v>6.7388422448077774E-3</v>
      </c>
      <c r="BW5" s="16">
        <f>(BR5-BS5)/BS5</f>
        <v>8.0645161290322578E-3</v>
      </c>
      <c r="BX5" s="17">
        <f>BL5</f>
        <v>9143</v>
      </c>
      <c r="BY5" s="17">
        <f>MIN(BN5,BQ5)</f>
        <v>9052</v>
      </c>
      <c r="BZ5" s="18">
        <f>IF(BX5 &lt; BY5,1,0)</f>
        <v>0</v>
      </c>
      <c r="CA5" s="2"/>
      <c r="CB5" s="2">
        <f>IF(BL5 &lt;BO5,IF(BL5 &lt;BR5,1,0),0)</f>
        <v>0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15"/>
      <c r="EI5" s="15"/>
      <c r="EJ5" s="15"/>
      <c r="EK5" s="15"/>
      <c r="EL5" s="15"/>
      <c r="EM5" s="15"/>
      <c r="EN5" s="15"/>
      <c r="EO5" s="15"/>
      <c r="EP5" s="2"/>
      <c r="EQ5" s="15"/>
      <c r="ER5" s="15"/>
      <c r="ES5" s="15"/>
      <c r="ET5" s="15"/>
      <c r="EU5" s="15"/>
      <c r="EV5" s="15"/>
      <c r="EW5" s="15"/>
      <c r="EX5" s="15"/>
    </row>
    <row r="6" spans="1:154" x14ac:dyDescent="0.25">
      <c r="A6" s="2" t="s">
        <v>425</v>
      </c>
      <c r="B6" s="2"/>
      <c r="C6" s="4">
        <v>1000</v>
      </c>
      <c r="D6" s="4">
        <v>3878</v>
      </c>
      <c r="E6" s="4">
        <v>6764</v>
      </c>
      <c r="F6" s="1">
        <f t="shared" ref="F6:F69" si="0">MIN(M6,P6,S6,AE6,AH6,CB6,I6,K6)</f>
        <v>1</v>
      </c>
      <c r="G6" s="1">
        <f t="shared" ref="G6:G69" si="1">MIN(N6,Q6,T6,AF6,AI6,CC6,I6,K6)</f>
        <v>8762</v>
      </c>
      <c r="H6">
        <v>4571</v>
      </c>
      <c r="I6">
        <v>9467</v>
      </c>
      <c r="J6">
        <v>4571</v>
      </c>
      <c r="K6">
        <v>8776</v>
      </c>
      <c r="L6" s="3">
        <f>us_ltga_dyn!M12</f>
        <v>4571</v>
      </c>
      <c r="M6" s="3">
        <f>us_ltga_dyn!N12</f>
        <v>8762</v>
      </c>
      <c r="N6" s="3">
        <f>us_ltga_dyn!O12</f>
        <v>8780</v>
      </c>
      <c r="O6" s="8">
        <f>us_ltga_st!M12</f>
        <v>4571</v>
      </c>
      <c r="P6" s="8">
        <f>us_ltga_st!N12</f>
        <v>9654</v>
      </c>
      <c r="Q6" s="8">
        <f>us_ltga_st!O12</f>
        <v>9696</v>
      </c>
      <c r="R6" s="3">
        <f>us_ltga_st_st!M12</f>
        <v>4571</v>
      </c>
      <c r="S6" s="3">
        <f>us_ltga_st_st!N12</f>
        <v>9517</v>
      </c>
      <c r="T6" s="3">
        <f>us_ltga_st_st!O12</f>
        <v>9633</v>
      </c>
      <c r="U6" s="2">
        <f t="shared" ref="U6:V69" si="2">MIN(M6,P6,S6)</f>
        <v>8762</v>
      </c>
      <c r="V6" s="2">
        <f t="shared" si="2"/>
        <v>8780</v>
      </c>
      <c r="W6" s="16">
        <f t="shared" ref="W6:W69" si="3">(N6-U6)/U6</f>
        <v>2.0543254964619949E-3</v>
      </c>
      <c r="X6" s="16">
        <f t="shared" ref="X6:X69" si="4">(Q6-U6)/U6</f>
        <v>0.10659666742752796</v>
      </c>
      <c r="Y6" s="16">
        <f t="shared" ref="Y6:Y69" si="5">(T6-U6)/U6</f>
        <v>9.9406528189910984E-2</v>
      </c>
      <c r="Z6" s="17">
        <f t="shared" ref="Z6:Z69" si="6">N6</f>
        <v>8780</v>
      </c>
      <c r="AA6" s="17">
        <f t="shared" ref="AA6:AA69" si="7">MIN(P6,S6)</f>
        <v>9517</v>
      </c>
      <c r="AB6" s="18">
        <f t="shared" ref="AB6:AB69" si="8">IF(Z6 &lt; AA6,1,0)</f>
        <v>1</v>
      </c>
      <c r="AC6" s="2"/>
      <c r="AD6" s="8">
        <f>us_p3_dyn!M12</f>
        <v>4571</v>
      </c>
      <c r="AE6" s="8">
        <f>us_p3_dyn!N12</f>
        <v>8760</v>
      </c>
      <c r="AF6" s="8">
        <f>us_p3_dyn!O12</f>
        <v>8762</v>
      </c>
      <c r="AG6" s="3">
        <f>us_p3_st!M12</f>
        <v>4571</v>
      </c>
      <c r="AH6" s="3">
        <f>us_p3_st!N12</f>
        <v>9002</v>
      </c>
      <c r="AI6" s="3">
        <f>us_p3_st!O12</f>
        <v>9035</v>
      </c>
      <c r="AJ6" s="2">
        <f t="shared" ref="AJ6:AK69" si="9">MIN(AE6,AH6)</f>
        <v>8760</v>
      </c>
      <c r="AK6" s="2">
        <f t="shared" si="9"/>
        <v>8762</v>
      </c>
      <c r="AL6" s="16">
        <f t="shared" ref="AL6:AL69" si="10">(AF6-AJ6)/AJ6</f>
        <v>2.2831050228310502E-4</v>
      </c>
      <c r="AM6" s="16">
        <f t="shared" ref="AM6:AM69" si="11">(AI6-AJ6)/AJ6</f>
        <v>3.1392694063926939E-2</v>
      </c>
      <c r="AN6" s="17">
        <f t="shared" ref="AN6:AN69" si="12">AF6</f>
        <v>8762</v>
      </c>
      <c r="AO6" s="17">
        <f t="shared" ref="AO6:AO69" si="13">AH6</f>
        <v>9002</v>
      </c>
      <c r="AP6" s="18">
        <f t="shared" ref="AP6:AP69" si="14">IF(AN6 &lt; AO6,1,0)</f>
        <v>1</v>
      </c>
      <c r="AQ6" s="18"/>
      <c r="AR6" s="3">
        <f>us_dsmga2_dyn!M12</f>
        <v>4571</v>
      </c>
      <c r="AS6" s="3">
        <f>us_dsmga2_dyn!N12</f>
        <v>8828</v>
      </c>
      <c r="AT6" s="3">
        <f>us_dsmga2_dyn!O12</f>
        <v>8846</v>
      </c>
      <c r="AU6" s="8">
        <f>us_dsmga2_st!M12</f>
        <v>4571</v>
      </c>
      <c r="AV6" s="8">
        <f>us_dsmga2_st!N12</f>
        <v>9331</v>
      </c>
      <c r="AW6" s="8">
        <f>us_dsmga2_st!O12</f>
        <v>9970</v>
      </c>
      <c r="AX6" s="3">
        <f>us_dsmga2_st_st!M12</f>
        <v>4571</v>
      </c>
      <c r="AY6" s="3">
        <f>us_dsmga2_st_st!N12</f>
        <v>10163</v>
      </c>
      <c r="AZ6" s="3">
        <f>us_dsmga2_st_st!O12</f>
        <v>10478</v>
      </c>
      <c r="BA6" s="2">
        <f t="shared" ref="BA6:BB69" si="15">MIN(AS6,AV6,AY6)</f>
        <v>8828</v>
      </c>
      <c r="BB6" s="2">
        <f t="shared" si="15"/>
        <v>8846</v>
      </c>
      <c r="BC6" s="16">
        <f t="shared" ref="BC6:BC69" si="16">(AT6-BA6)/BA6</f>
        <v>2.0389669234254643E-3</v>
      </c>
      <c r="BD6" s="16">
        <f t="shared" ref="BD6:BD69" si="17">(AW6-BA6)/BA6</f>
        <v>0.12936112369732669</v>
      </c>
      <c r="BE6" s="16">
        <f t="shared" ref="BE6:BE69" si="18">(AZ6-BA6)/BA6</f>
        <v>0.1869053013140009</v>
      </c>
      <c r="BF6" s="17">
        <f t="shared" ref="BF6:BF69" si="19">AT6</f>
        <v>8846</v>
      </c>
      <c r="BG6" s="17">
        <f t="shared" ref="BG6:BG69" si="20">MIN(AV6,AY6)</f>
        <v>9331</v>
      </c>
      <c r="BH6" s="18">
        <f t="shared" ref="BH6:BH69" si="21">IF(BF6 &lt; BG6,1,0)</f>
        <v>1</v>
      </c>
      <c r="BI6" s="18"/>
      <c r="BJ6" s="3">
        <f>us_mup_dyn!M12</f>
        <v>4571</v>
      </c>
      <c r="BK6" s="3">
        <f>us_mup_dyn!N12</f>
        <v>8855</v>
      </c>
      <c r="BL6" s="3">
        <f>us_mup_dyn!O12</f>
        <v>8930</v>
      </c>
      <c r="BM6" s="8">
        <f>us_mup_st!M12</f>
        <v>4571</v>
      </c>
      <c r="BN6" s="8">
        <f>us_mup_st!N12</f>
        <v>9009</v>
      </c>
      <c r="BO6" s="8">
        <f>us_mup_st!O12</f>
        <v>9073</v>
      </c>
      <c r="BP6" s="3">
        <f>us_mup_st_st!M12</f>
        <v>4571</v>
      </c>
      <c r="BQ6" s="3">
        <f>us_mup_st_st!N12</f>
        <v>8979</v>
      </c>
      <c r="BR6" s="3">
        <f>us_mup_st_st!O12</f>
        <v>9034</v>
      </c>
      <c r="BS6" s="2">
        <f t="shared" ref="BS6:BT69" si="22">MIN(BK6,BN6,BQ6)</f>
        <v>8855</v>
      </c>
      <c r="BT6" s="2">
        <f t="shared" si="22"/>
        <v>8930</v>
      </c>
      <c r="BU6" s="16">
        <f t="shared" ref="BU6:BU69" si="23">(BL6-BS6)/BS6</f>
        <v>8.4697910784867301E-3</v>
      </c>
      <c r="BV6" s="16">
        <f t="shared" ref="BV6:BV69" si="24">(BO6-BS6)/BS6</f>
        <v>2.4618859401468098E-2</v>
      </c>
      <c r="BW6" s="16">
        <f t="shared" ref="BW6:BW69" si="25">(BR6-BS6)/BS6</f>
        <v>2.0214568040654995E-2</v>
      </c>
      <c r="BX6" s="17">
        <f t="shared" ref="BX6:BX69" si="26">BL6</f>
        <v>8930</v>
      </c>
      <c r="BY6" s="17">
        <f t="shared" ref="BY6:BY69" si="27">MIN(BN6,BQ6)</f>
        <v>8979</v>
      </c>
      <c r="BZ6" s="18">
        <f t="shared" ref="BZ6:BZ69" si="28">IF(BX6 &lt; BY6,1,0)</f>
        <v>1</v>
      </c>
      <c r="CA6" s="2"/>
      <c r="CB6" s="2">
        <f t="shared" ref="CB6:CB69" si="29">IF(BL6 &lt;BO6,IF(BL6 &lt;BR6,1,0),0)</f>
        <v>1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15"/>
      <c r="EI6" s="15"/>
      <c r="EJ6" s="15"/>
      <c r="EK6" s="15"/>
      <c r="EL6" s="15"/>
      <c r="EM6" s="15"/>
      <c r="EN6" s="15"/>
      <c r="EO6" s="15"/>
      <c r="EP6" s="2"/>
      <c r="EQ6" s="15"/>
      <c r="ER6" s="15"/>
      <c r="ES6" s="15"/>
      <c r="ET6" s="15"/>
      <c r="EU6" s="15"/>
      <c r="EV6" s="15"/>
      <c r="EW6" s="15"/>
      <c r="EX6" s="15"/>
    </row>
    <row r="7" spans="1:154" x14ac:dyDescent="0.25">
      <c r="A7" s="2" t="s">
        <v>426</v>
      </c>
      <c r="B7" s="2"/>
      <c r="C7" s="4">
        <v>1000</v>
      </c>
      <c r="D7" s="4">
        <v>4551</v>
      </c>
      <c r="E7" s="4">
        <v>6461</v>
      </c>
      <c r="F7" s="1">
        <f t="shared" si="0"/>
        <v>0</v>
      </c>
      <c r="G7" s="1">
        <f t="shared" si="1"/>
        <v>9642</v>
      </c>
      <c r="H7">
        <v>7716</v>
      </c>
      <c r="I7">
        <v>10236</v>
      </c>
      <c r="J7">
        <v>7716</v>
      </c>
      <c r="K7">
        <v>9646</v>
      </c>
      <c r="L7" s="3">
        <f>us_ltga_dyn!M17</f>
        <v>7716</v>
      </c>
      <c r="M7" s="3">
        <f>us_ltga_dyn!N17</f>
        <v>9642</v>
      </c>
      <c r="N7" s="3">
        <f>us_ltga_dyn!O17</f>
        <v>9643</v>
      </c>
      <c r="O7" s="8">
        <f>us_ltga_st!M17</f>
        <v>7716</v>
      </c>
      <c r="P7" s="8">
        <f>us_ltga_st!N17</f>
        <v>9706</v>
      </c>
      <c r="Q7" s="8">
        <f>us_ltga_st!O17</f>
        <v>9736</v>
      </c>
      <c r="R7" s="3">
        <f>us_ltga_st_st!M17</f>
        <v>7716</v>
      </c>
      <c r="S7" s="3">
        <f>us_ltga_st_st!N17</f>
        <v>9702</v>
      </c>
      <c r="T7" s="3">
        <f>us_ltga_st_st!O17</f>
        <v>9714</v>
      </c>
      <c r="U7" s="2">
        <f t="shared" si="2"/>
        <v>9642</v>
      </c>
      <c r="V7" s="2">
        <f t="shared" si="2"/>
        <v>9643</v>
      </c>
      <c r="W7" s="16">
        <f t="shared" si="3"/>
        <v>1.0371292263015972E-4</v>
      </c>
      <c r="X7" s="16">
        <f t="shared" si="4"/>
        <v>9.7490147272350138E-3</v>
      </c>
      <c r="Y7" s="16">
        <f t="shared" si="5"/>
        <v>7.4673304293714996E-3</v>
      </c>
      <c r="Z7" s="17">
        <f t="shared" si="6"/>
        <v>9643</v>
      </c>
      <c r="AA7" s="17">
        <f t="shared" si="7"/>
        <v>9702</v>
      </c>
      <c r="AB7" s="18">
        <f t="shared" si="8"/>
        <v>1</v>
      </c>
      <c r="AC7" s="2"/>
      <c r="AD7" s="8">
        <f>us_p3_dyn!M17</f>
        <v>7716</v>
      </c>
      <c r="AE7" s="8">
        <f>us_p3_dyn!N17</f>
        <v>9642</v>
      </c>
      <c r="AF7" s="8">
        <f>us_p3_dyn!O17</f>
        <v>9642</v>
      </c>
      <c r="AG7" s="3">
        <f>us_p3_st!M17</f>
        <v>7716</v>
      </c>
      <c r="AH7" s="3">
        <f>us_p3_st!N17</f>
        <v>9652</v>
      </c>
      <c r="AI7" s="3">
        <f>us_p3_st!O17</f>
        <v>9664</v>
      </c>
      <c r="AJ7" s="2">
        <f t="shared" si="9"/>
        <v>9642</v>
      </c>
      <c r="AK7" s="2">
        <f t="shared" si="9"/>
        <v>9642</v>
      </c>
      <c r="AL7" s="16">
        <f t="shared" si="10"/>
        <v>0</v>
      </c>
      <c r="AM7" s="16">
        <f t="shared" si="11"/>
        <v>2.2816842978635138E-3</v>
      </c>
      <c r="AN7" s="17">
        <f t="shared" si="12"/>
        <v>9642</v>
      </c>
      <c r="AO7" s="17">
        <f t="shared" si="13"/>
        <v>9652</v>
      </c>
      <c r="AP7" s="18">
        <f t="shared" si="14"/>
        <v>1</v>
      </c>
      <c r="AQ7" s="18"/>
      <c r="AR7" s="3">
        <f>us_dsmga2_dyn!M17</f>
        <v>7716</v>
      </c>
      <c r="AS7" s="3">
        <f>us_dsmga2_dyn!N17</f>
        <v>9648</v>
      </c>
      <c r="AT7" s="3">
        <f>us_dsmga2_dyn!O17</f>
        <v>9660</v>
      </c>
      <c r="AU7" s="8">
        <f>us_dsmga2_st!M17</f>
        <v>7716</v>
      </c>
      <c r="AV7" s="8">
        <f>us_dsmga2_st!N17</f>
        <v>9646</v>
      </c>
      <c r="AW7" s="8">
        <f>us_dsmga2_st!O17</f>
        <v>9650</v>
      </c>
      <c r="AX7" s="3">
        <f>us_dsmga2_st_st!M17</f>
        <v>7716</v>
      </c>
      <c r="AY7" s="3">
        <f>us_dsmga2_st_st!N17</f>
        <v>9837</v>
      </c>
      <c r="AZ7" s="3">
        <f>us_dsmga2_st_st!O17</f>
        <v>9869</v>
      </c>
      <c r="BA7" s="2">
        <f t="shared" si="15"/>
        <v>9646</v>
      </c>
      <c r="BB7" s="2">
        <f t="shared" si="15"/>
        <v>9650</v>
      </c>
      <c r="BC7" s="16">
        <f t="shared" si="16"/>
        <v>1.4513788098693759E-3</v>
      </c>
      <c r="BD7" s="16">
        <f t="shared" si="17"/>
        <v>4.1467965996267884E-4</v>
      </c>
      <c r="BE7" s="16">
        <f t="shared" si="18"/>
        <v>2.3118391042919344E-2</v>
      </c>
      <c r="BF7" s="17">
        <f t="shared" si="19"/>
        <v>9660</v>
      </c>
      <c r="BG7" s="17">
        <f t="shared" si="20"/>
        <v>9646</v>
      </c>
      <c r="BH7" s="18">
        <f t="shared" si="21"/>
        <v>0</v>
      </c>
      <c r="BI7" s="18"/>
      <c r="BJ7" s="3">
        <f>us_mup_dyn!M17</f>
        <v>7716</v>
      </c>
      <c r="BK7" s="3">
        <f>us_mup_dyn!N17</f>
        <v>9702</v>
      </c>
      <c r="BL7" s="3">
        <f>us_mup_dyn!O17</f>
        <v>9726</v>
      </c>
      <c r="BM7" s="8">
        <f>us_mup_st!M17</f>
        <v>7716</v>
      </c>
      <c r="BN7" s="8">
        <f>us_mup_st!N17</f>
        <v>9702</v>
      </c>
      <c r="BO7" s="8">
        <f>us_mup_st!O17</f>
        <v>9749</v>
      </c>
      <c r="BP7" s="3">
        <f>us_mup_st_st!M17</f>
        <v>7716</v>
      </c>
      <c r="BQ7" s="3">
        <f>us_mup_st_st!N17</f>
        <v>9689</v>
      </c>
      <c r="BR7" s="3">
        <f>us_mup_st_st!O17</f>
        <v>9709</v>
      </c>
      <c r="BS7" s="2">
        <f t="shared" si="22"/>
        <v>9689</v>
      </c>
      <c r="BT7" s="2">
        <f t="shared" si="22"/>
        <v>9709</v>
      </c>
      <c r="BU7" s="16">
        <f t="shared" si="23"/>
        <v>3.8187635462896066E-3</v>
      </c>
      <c r="BV7" s="16">
        <f t="shared" si="24"/>
        <v>6.1925895345236867E-3</v>
      </c>
      <c r="BW7" s="16">
        <f t="shared" si="25"/>
        <v>2.0641965115078954E-3</v>
      </c>
      <c r="BX7" s="17">
        <f t="shared" si="26"/>
        <v>9726</v>
      </c>
      <c r="BY7" s="17">
        <f t="shared" si="27"/>
        <v>9689</v>
      </c>
      <c r="BZ7" s="18">
        <f t="shared" si="28"/>
        <v>0</v>
      </c>
      <c r="CA7" s="2"/>
      <c r="CB7" s="2">
        <f t="shared" si="29"/>
        <v>0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15"/>
      <c r="EI7" s="15"/>
      <c r="EJ7" s="15"/>
      <c r="EK7" s="15"/>
      <c r="EL7" s="15"/>
      <c r="EM7" s="15"/>
      <c r="EN7" s="15"/>
      <c r="EO7" s="15"/>
      <c r="EP7" s="2"/>
      <c r="EQ7" s="15"/>
      <c r="ER7" s="15"/>
      <c r="ES7" s="15"/>
      <c r="ET7" s="15"/>
      <c r="EU7" s="15"/>
      <c r="EV7" s="15"/>
      <c r="EW7" s="15"/>
      <c r="EX7" s="15"/>
    </row>
    <row r="8" spans="1:154" x14ac:dyDescent="0.25">
      <c r="A8" s="2" t="s">
        <v>427</v>
      </c>
      <c r="B8" s="2"/>
      <c r="C8" s="4">
        <v>1000</v>
      </c>
      <c r="D8" s="4">
        <v>6959</v>
      </c>
      <c r="E8" s="4">
        <v>10125</v>
      </c>
      <c r="F8" s="1">
        <f t="shared" si="0"/>
        <v>1</v>
      </c>
      <c r="G8" s="1">
        <f t="shared" si="1"/>
        <v>9146</v>
      </c>
      <c r="H8">
        <v>4073</v>
      </c>
      <c r="I8">
        <v>10052</v>
      </c>
      <c r="J8">
        <v>4073</v>
      </c>
      <c r="K8">
        <v>9166</v>
      </c>
      <c r="L8" s="3">
        <f>us_ltga_dyn!M22</f>
        <v>4073</v>
      </c>
      <c r="M8" s="3">
        <f>us_ltga_dyn!N22</f>
        <v>9149</v>
      </c>
      <c r="N8" s="3">
        <f>us_ltga_dyn!O22</f>
        <v>9152</v>
      </c>
      <c r="O8" s="8">
        <f>us_ltga_st!M22</f>
        <v>4073</v>
      </c>
      <c r="P8" s="8">
        <f>us_ltga_st!N22</f>
        <v>9677</v>
      </c>
      <c r="Q8" s="8">
        <f>us_ltga_st!O22</f>
        <v>9787</v>
      </c>
      <c r="R8" s="3">
        <f>us_ltga_st_st!M22</f>
        <v>4073</v>
      </c>
      <c r="S8" s="3">
        <f>us_ltga_st_st!N22</f>
        <v>9630</v>
      </c>
      <c r="T8" s="3">
        <f>us_ltga_st_st!O22</f>
        <v>9693</v>
      </c>
      <c r="U8" s="2">
        <f t="shared" si="2"/>
        <v>9149</v>
      </c>
      <c r="V8" s="2">
        <f t="shared" si="2"/>
        <v>9152</v>
      </c>
      <c r="W8" s="16">
        <f t="shared" si="3"/>
        <v>3.2790468903705323E-4</v>
      </c>
      <c r="X8" s="16">
        <f t="shared" si="4"/>
        <v>6.9734397201879988E-2</v>
      </c>
      <c r="Y8" s="16">
        <f t="shared" si="5"/>
        <v>5.9460050278718986E-2</v>
      </c>
      <c r="Z8" s="17">
        <f t="shared" si="6"/>
        <v>9152</v>
      </c>
      <c r="AA8" s="17">
        <f t="shared" si="7"/>
        <v>9630</v>
      </c>
      <c r="AB8" s="18">
        <f t="shared" si="8"/>
        <v>1</v>
      </c>
      <c r="AC8" s="2"/>
      <c r="AD8" s="8">
        <f>us_p3_dyn!M22</f>
        <v>4073</v>
      </c>
      <c r="AE8" s="8">
        <f>us_p3_dyn!N22</f>
        <v>9144</v>
      </c>
      <c r="AF8" s="8">
        <f>us_p3_dyn!O22</f>
        <v>9146</v>
      </c>
      <c r="AG8" s="3">
        <f>us_p3_st!M22</f>
        <v>4073</v>
      </c>
      <c r="AH8" s="3">
        <f>us_p3_st!N22</f>
        <v>9255</v>
      </c>
      <c r="AI8" s="3">
        <f>us_p3_st!O22</f>
        <v>9300</v>
      </c>
      <c r="AJ8" s="2">
        <f t="shared" si="9"/>
        <v>9144</v>
      </c>
      <c r="AK8" s="2">
        <f t="shared" si="9"/>
        <v>9146</v>
      </c>
      <c r="AL8" s="16">
        <f t="shared" si="10"/>
        <v>2.1872265966754156E-4</v>
      </c>
      <c r="AM8" s="16">
        <f t="shared" si="11"/>
        <v>1.7060367454068241E-2</v>
      </c>
      <c r="AN8" s="17">
        <f t="shared" si="12"/>
        <v>9146</v>
      </c>
      <c r="AO8" s="17">
        <f t="shared" si="13"/>
        <v>9255</v>
      </c>
      <c r="AP8" s="18">
        <f t="shared" si="14"/>
        <v>1</v>
      </c>
      <c r="AQ8" s="18"/>
      <c r="AR8" s="3">
        <f>us_dsmga2_dyn!M22</f>
        <v>4073</v>
      </c>
      <c r="AS8" s="3">
        <f>us_dsmga2_dyn!N22</f>
        <v>9189</v>
      </c>
      <c r="AT8" s="3">
        <f>us_dsmga2_dyn!O22</f>
        <v>9220</v>
      </c>
      <c r="AU8" s="8">
        <f>us_dsmga2_st!M22</f>
        <v>4073</v>
      </c>
      <c r="AV8" s="8">
        <f>us_dsmga2_st!N22</f>
        <v>9533</v>
      </c>
      <c r="AW8" s="8">
        <f>us_dsmga2_st!O22</f>
        <v>10132</v>
      </c>
      <c r="AX8" s="3">
        <f>us_dsmga2_st_st!M22</f>
        <v>4073</v>
      </c>
      <c r="AY8" s="3">
        <f>us_dsmga2_st_st!N22</f>
        <v>11255</v>
      </c>
      <c r="AZ8" s="3">
        <f>us_dsmga2_st_st!O22</f>
        <v>11927</v>
      </c>
      <c r="BA8" s="2">
        <f t="shared" si="15"/>
        <v>9189</v>
      </c>
      <c r="BB8" s="2">
        <f t="shared" si="15"/>
        <v>9220</v>
      </c>
      <c r="BC8" s="16">
        <f t="shared" si="16"/>
        <v>3.3735988682119925E-3</v>
      </c>
      <c r="BD8" s="16">
        <f t="shared" si="17"/>
        <v>0.10262270105560997</v>
      </c>
      <c r="BE8" s="16">
        <f t="shared" si="18"/>
        <v>0.29796495810207857</v>
      </c>
      <c r="BF8" s="17">
        <f t="shared" si="19"/>
        <v>9220</v>
      </c>
      <c r="BG8" s="17">
        <f t="shared" si="20"/>
        <v>9533</v>
      </c>
      <c r="BH8" s="18">
        <f t="shared" si="21"/>
        <v>1</v>
      </c>
      <c r="BI8" s="18"/>
      <c r="BJ8" s="3">
        <f>us_mup_dyn!M22</f>
        <v>4073</v>
      </c>
      <c r="BK8" s="3">
        <f>us_mup_dyn!N22</f>
        <v>9224</v>
      </c>
      <c r="BL8" s="3">
        <f>us_mup_dyn!O22</f>
        <v>9289</v>
      </c>
      <c r="BM8" s="8">
        <f>us_mup_st!M22</f>
        <v>4073</v>
      </c>
      <c r="BN8" s="8">
        <f>us_mup_st!N22</f>
        <v>9342</v>
      </c>
      <c r="BO8" s="8">
        <f>us_mup_st!O22</f>
        <v>9426</v>
      </c>
      <c r="BP8" s="3">
        <f>us_mup_st_st!M22</f>
        <v>4073</v>
      </c>
      <c r="BQ8" s="3">
        <f>us_mup_st_st!N22</f>
        <v>9330</v>
      </c>
      <c r="BR8" s="3">
        <f>us_mup_st_st!O22</f>
        <v>9412</v>
      </c>
      <c r="BS8" s="2">
        <f t="shared" si="22"/>
        <v>9224</v>
      </c>
      <c r="BT8" s="2">
        <f t="shared" si="22"/>
        <v>9289</v>
      </c>
      <c r="BU8" s="16">
        <f t="shared" si="23"/>
        <v>7.0468343451864698E-3</v>
      </c>
      <c r="BV8" s="16">
        <f t="shared" si="24"/>
        <v>2.1899392888117954E-2</v>
      </c>
      <c r="BW8" s="16">
        <f t="shared" si="25"/>
        <v>2.0381613183000868E-2</v>
      </c>
      <c r="BX8" s="17">
        <f t="shared" si="26"/>
        <v>9289</v>
      </c>
      <c r="BY8" s="17">
        <f t="shared" si="27"/>
        <v>9330</v>
      </c>
      <c r="BZ8" s="18">
        <f t="shared" si="28"/>
        <v>1</v>
      </c>
      <c r="CA8" s="2"/>
      <c r="CB8" s="2">
        <f t="shared" si="29"/>
        <v>1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15"/>
      <c r="EI8" s="15"/>
      <c r="EJ8" s="15"/>
      <c r="EK8" s="15"/>
      <c r="EL8" s="15"/>
      <c r="EM8" s="15"/>
      <c r="EN8" s="15"/>
      <c r="EO8" s="15"/>
      <c r="EP8" s="2"/>
      <c r="EQ8" s="15"/>
      <c r="ER8" s="15"/>
      <c r="ES8" s="15"/>
      <c r="ET8" s="15"/>
      <c r="EU8" s="15"/>
      <c r="EV8" s="15"/>
      <c r="EW8" s="15"/>
      <c r="EX8" s="15"/>
    </row>
    <row r="9" spans="1:154" x14ac:dyDescent="0.25">
      <c r="A9" s="2" t="s">
        <v>428</v>
      </c>
      <c r="B9" s="2"/>
      <c r="C9" s="4">
        <v>260</v>
      </c>
      <c r="D9" s="4">
        <v>4359</v>
      </c>
      <c r="E9" s="4">
        <v>9018</v>
      </c>
      <c r="F9" s="1">
        <f t="shared" si="0"/>
        <v>1</v>
      </c>
      <c r="G9" s="1">
        <f t="shared" si="1"/>
        <v>8250</v>
      </c>
      <c r="H9">
        <v>6071</v>
      </c>
      <c r="I9">
        <v>8632</v>
      </c>
      <c r="J9">
        <v>6071</v>
      </c>
      <c r="K9">
        <v>8250</v>
      </c>
      <c r="L9" s="3">
        <f>us_ltga_dyn!M27</f>
        <v>6071</v>
      </c>
      <c r="M9" s="3">
        <f>us_ltga_dyn!N27</f>
        <v>8252</v>
      </c>
      <c r="N9" s="3">
        <f>us_ltga_dyn!O27</f>
        <v>8259</v>
      </c>
      <c r="O9" s="8">
        <f>us_ltga_st!M27</f>
        <v>6071</v>
      </c>
      <c r="P9" s="8">
        <f>us_ltga_st!N27</f>
        <v>8593</v>
      </c>
      <c r="Q9" s="8">
        <f>us_ltga_st!O27</f>
        <v>8671</v>
      </c>
      <c r="R9" s="3">
        <f>us_ltga_st_st!M27</f>
        <v>6071</v>
      </c>
      <c r="S9" s="3">
        <f>us_ltga_st_st!N27</f>
        <v>8595</v>
      </c>
      <c r="T9" s="3">
        <f>us_ltga_st_st!O27</f>
        <v>8643</v>
      </c>
      <c r="U9" s="2">
        <f t="shared" si="2"/>
        <v>8252</v>
      </c>
      <c r="V9" s="2">
        <f t="shared" si="2"/>
        <v>8259</v>
      </c>
      <c r="W9" s="16">
        <f t="shared" si="3"/>
        <v>8.4827920504120218E-4</v>
      </c>
      <c r="X9" s="16">
        <f t="shared" si="4"/>
        <v>5.0775569558894812E-2</v>
      </c>
      <c r="Y9" s="16">
        <f t="shared" si="5"/>
        <v>4.7382452738730006E-2</v>
      </c>
      <c r="Z9" s="17">
        <f t="shared" si="6"/>
        <v>8259</v>
      </c>
      <c r="AA9" s="17">
        <f t="shared" si="7"/>
        <v>8593</v>
      </c>
      <c r="AB9" s="18">
        <f t="shared" si="8"/>
        <v>1</v>
      </c>
      <c r="AC9" s="2"/>
      <c r="AD9" s="8">
        <f>us_p3_dyn!M27</f>
        <v>6071</v>
      </c>
      <c r="AE9" s="8">
        <f>us_p3_dyn!N27</f>
        <v>8250</v>
      </c>
      <c r="AF9" s="8">
        <f>us_p3_dyn!O27</f>
        <v>8250</v>
      </c>
      <c r="AG9" s="3">
        <f>us_p3_st!M27</f>
        <v>6071</v>
      </c>
      <c r="AH9" s="3">
        <f>us_p3_st!N27</f>
        <v>8394</v>
      </c>
      <c r="AI9" s="3">
        <f>us_p3_st!O27</f>
        <v>8403</v>
      </c>
      <c r="AJ9" s="2">
        <f t="shared" si="9"/>
        <v>8250</v>
      </c>
      <c r="AK9" s="2">
        <f t="shared" si="9"/>
        <v>8250</v>
      </c>
      <c r="AL9" s="16">
        <f t="shared" si="10"/>
        <v>0</v>
      </c>
      <c r="AM9" s="16">
        <f t="shared" si="11"/>
        <v>1.8545454545454546E-2</v>
      </c>
      <c r="AN9" s="17">
        <f t="shared" si="12"/>
        <v>8250</v>
      </c>
      <c r="AO9" s="17">
        <f t="shared" si="13"/>
        <v>8394</v>
      </c>
      <c r="AP9" s="18">
        <f t="shared" si="14"/>
        <v>1</v>
      </c>
      <c r="AQ9" s="18"/>
      <c r="AR9" s="3">
        <f>us_dsmga2_dyn!M27</f>
        <v>6071</v>
      </c>
      <c r="AS9" s="3">
        <f>us_dsmga2_dyn!N27</f>
        <v>8288</v>
      </c>
      <c r="AT9" s="3">
        <f>us_dsmga2_dyn!O27</f>
        <v>8299</v>
      </c>
      <c r="AU9" s="8">
        <f>us_dsmga2_st!M27</f>
        <v>6071</v>
      </c>
      <c r="AV9" s="8">
        <f>us_dsmga2_st!N27</f>
        <v>8437</v>
      </c>
      <c r="AW9" s="8">
        <f>us_dsmga2_st!O27</f>
        <v>8496</v>
      </c>
      <c r="AX9" s="3">
        <f>us_dsmga2_st_st!M27</f>
        <v>6071</v>
      </c>
      <c r="AY9" s="3">
        <f>us_dsmga2_st_st!N27</f>
        <v>8709</v>
      </c>
      <c r="AZ9" s="3">
        <f>us_dsmga2_st_st!O27</f>
        <v>8744</v>
      </c>
      <c r="BA9" s="2">
        <f t="shared" si="15"/>
        <v>8288</v>
      </c>
      <c r="BB9" s="2">
        <f t="shared" si="15"/>
        <v>8299</v>
      </c>
      <c r="BC9" s="16">
        <f t="shared" si="16"/>
        <v>1.3272200772200772E-3</v>
      </c>
      <c r="BD9" s="16">
        <f t="shared" si="17"/>
        <v>2.5096525096525095E-2</v>
      </c>
      <c r="BE9" s="16">
        <f t="shared" si="18"/>
        <v>5.501930501930502E-2</v>
      </c>
      <c r="BF9" s="17">
        <f t="shared" si="19"/>
        <v>8299</v>
      </c>
      <c r="BG9" s="17">
        <f t="shared" si="20"/>
        <v>8437</v>
      </c>
      <c r="BH9" s="18">
        <f t="shared" si="21"/>
        <v>1</v>
      </c>
      <c r="BI9" s="18"/>
      <c r="BJ9" s="3">
        <f>us_mup_dyn!M27</f>
        <v>6071</v>
      </c>
      <c r="BK9" s="3">
        <f>us_mup_dyn!N27</f>
        <v>8370</v>
      </c>
      <c r="BL9" s="3">
        <f>us_mup_dyn!O27</f>
        <v>8414</v>
      </c>
      <c r="BM9" s="8">
        <f>us_mup_st!M27</f>
        <v>6071</v>
      </c>
      <c r="BN9" s="8">
        <f>us_mup_st!N27</f>
        <v>8432</v>
      </c>
      <c r="BO9" s="8">
        <f>us_mup_st!O27</f>
        <v>8472</v>
      </c>
      <c r="BP9" s="3">
        <f>us_mup_st_st!M27</f>
        <v>6071</v>
      </c>
      <c r="BQ9" s="3">
        <f>us_mup_st_st!N27</f>
        <v>8422</v>
      </c>
      <c r="BR9" s="3">
        <f>us_mup_st_st!O27</f>
        <v>8448</v>
      </c>
      <c r="BS9" s="2">
        <f t="shared" si="22"/>
        <v>8370</v>
      </c>
      <c r="BT9" s="2">
        <f t="shared" si="22"/>
        <v>8414</v>
      </c>
      <c r="BU9" s="16">
        <f t="shared" si="23"/>
        <v>5.2568697729988055E-3</v>
      </c>
      <c r="BV9" s="16">
        <f t="shared" si="24"/>
        <v>1.2186379928315413E-2</v>
      </c>
      <c r="BW9" s="16">
        <f t="shared" si="25"/>
        <v>9.3189964157706102E-3</v>
      </c>
      <c r="BX9" s="17">
        <f t="shared" si="26"/>
        <v>8414</v>
      </c>
      <c r="BY9" s="17">
        <f t="shared" si="27"/>
        <v>8422</v>
      </c>
      <c r="BZ9" s="18">
        <f t="shared" si="28"/>
        <v>1</v>
      </c>
      <c r="CA9" s="2"/>
      <c r="CB9" s="2">
        <f t="shared" si="29"/>
        <v>1</v>
      </c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15"/>
      <c r="EI9" s="15"/>
      <c r="EJ9" s="15"/>
      <c r="EK9" s="15"/>
      <c r="EL9" s="15"/>
      <c r="EM9" s="15"/>
      <c r="EN9" s="15"/>
      <c r="EO9" s="15"/>
      <c r="EP9" s="2"/>
      <c r="EQ9" s="15"/>
      <c r="ER9" s="15"/>
      <c r="ES9" s="15"/>
      <c r="ET9" s="15"/>
      <c r="EU9" s="15"/>
      <c r="EV9" s="15"/>
      <c r="EW9" s="15"/>
      <c r="EX9" s="15"/>
    </row>
    <row r="10" spans="1:154" x14ac:dyDescent="0.25">
      <c r="A10" s="2" t="s">
        <v>429</v>
      </c>
      <c r="B10" s="2"/>
      <c r="C10" s="4">
        <v>1000</v>
      </c>
      <c r="D10" s="4">
        <v>6338</v>
      </c>
      <c r="E10" s="4">
        <v>9019</v>
      </c>
      <c r="F10" s="1">
        <f t="shared" si="0"/>
        <v>1</v>
      </c>
      <c r="G10" s="1">
        <f t="shared" si="1"/>
        <v>7674</v>
      </c>
      <c r="H10">
        <v>6009</v>
      </c>
      <c r="I10">
        <v>8110</v>
      </c>
      <c r="J10">
        <v>6009</v>
      </c>
      <c r="K10">
        <v>7675</v>
      </c>
      <c r="L10" s="3">
        <f>us_ltga_dyn!M32</f>
        <v>6009</v>
      </c>
      <c r="M10" s="3">
        <f>us_ltga_dyn!N32</f>
        <v>7674</v>
      </c>
      <c r="N10" s="3">
        <f>us_ltga_dyn!O32</f>
        <v>7677</v>
      </c>
      <c r="O10" s="8">
        <f>us_ltga_st!M32</f>
        <v>6009</v>
      </c>
      <c r="P10" s="8">
        <f>us_ltga_st!N32</f>
        <v>7764</v>
      </c>
      <c r="Q10" s="8">
        <f>us_ltga_st!O32</f>
        <v>7795</v>
      </c>
      <c r="R10" s="3">
        <f>us_ltga_st_st!M32</f>
        <v>6009</v>
      </c>
      <c r="S10" s="3">
        <f>us_ltga_st_st!N32</f>
        <v>7738</v>
      </c>
      <c r="T10" s="3">
        <f>us_ltga_st_st!O32</f>
        <v>7769</v>
      </c>
      <c r="U10" s="2">
        <f t="shared" si="2"/>
        <v>7674</v>
      </c>
      <c r="V10" s="2">
        <f t="shared" si="2"/>
        <v>7677</v>
      </c>
      <c r="W10" s="16">
        <f t="shared" si="3"/>
        <v>3.9093041438623924E-4</v>
      </c>
      <c r="X10" s="16">
        <f t="shared" si="4"/>
        <v>1.5767526713578315E-2</v>
      </c>
      <c r="Y10" s="16">
        <f t="shared" si="5"/>
        <v>1.237946312223091E-2</v>
      </c>
      <c r="Z10" s="17">
        <f t="shared" si="6"/>
        <v>7677</v>
      </c>
      <c r="AA10" s="17">
        <f t="shared" si="7"/>
        <v>7738</v>
      </c>
      <c r="AB10" s="18">
        <f t="shared" si="8"/>
        <v>1</v>
      </c>
      <c r="AC10" s="2"/>
      <c r="AD10" s="8">
        <f>us_p3_dyn!M32</f>
        <v>6009</v>
      </c>
      <c r="AE10" s="8">
        <f>us_p3_dyn!N32</f>
        <v>7672</v>
      </c>
      <c r="AF10" s="8">
        <f>us_p3_dyn!O32</f>
        <v>7674</v>
      </c>
      <c r="AG10" s="3">
        <f>us_p3_st!M32</f>
        <v>6009</v>
      </c>
      <c r="AH10" s="3">
        <f>us_p3_st!N32</f>
        <v>7691</v>
      </c>
      <c r="AI10" s="3">
        <f>us_p3_st!O32</f>
        <v>7698</v>
      </c>
      <c r="AJ10" s="2">
        <f t="shared" si="9"/>
        <v>7672</v>
      </c>
      <c r="AK10" s="2">
        <f t="shared" si="9"/>
        <v>7674</v>
      </c>
      <c r="AL10" s="16">
        <f t="shared" si="10"/>
        <v>2.6068821689259646E-4</v>
      </c>
      <c r="AM10" s="16">
        <f t="shared" si="11"/>
        <v>3.3889468196037541E-3</v>
      </c>
      <c r="AN10" s="17">
        <f t="shared" si="12"/>
        <v>7674</v>
      </c>
      <c r="AO10" s="17">
        <f t="shared" si="13"/>
        <v>7691</v>
      </c>
      <c r="AP10" s="18">
        <f t="shared" si="14"/>
        <v>1</v>
      </c>
      <c r="AQ10" s="18"/>
      <c r="AR10" s="3">
        <f>us_dsmga2_dyn!M32</f>
        <v>6009</v>
      </c>
      <c r="AS10" s="3">
        <f>us_dsmga2_dyn!N32</f>
        <v>7684</v>
      </c>
      <c r="AT10" s="3">
        <f>us_dsmga2_dyn!O32</f>
        <v>7689</v>
      </c>
      <c r="AU10" s="8">
        <f>us_dsmga2_st!M32</f>
        <v>6009</v>
      </c>
      <c r="AV10" s="8">
        <f>us_dsmga2_st!N32</f>
        <v>7700</v>
      </c>
      <c r="AW10" s="8">
        <f>us_dsmga2_st!O32</f>
        <v>7715</v>
      </c>
      <c r="AX10" s="3">
        <f>us_dsmga2_st_st!M32</f>
        <v>6009</v>
      </c>
      <c r="AY10" s="3">
        <f>us_dsmga2_st_st!N32</f>
        <v>7850</v>
      </c>
      <c r="AZ10" s="3">
        <f>us_dsmga2_st_st!O32</f>
        <v>7866</v>
      </c>
      <c r="BA10" s="2">
        <f t="shared" si="15"/>
        <v>7684</v>
      </c>
      <c r="BB10" s="2">
        <f t="shared" si="15"/>
        <v>7689</v>
      </c>
      <c r="BC10" s="16">
        <f t="shared" si="16"/>
        <v>6.5070275897969806E-4</v>
      </c>
      <c r="BD10" s="16">
        <f t="shared" si="17"/>
        <v>4.034357105674128E-3</v>
      </c>
      <c r="BE10" s="16">
        <f t="shared" si="18"/>
        <v>2.368558042686101E-2</v>
      </c>
      <c r="BF10" s="17">
        <f t="shared" si="19"/>
        <v>7689</v>
      </c>
      <c r="BG10" s="17">
        <f t="shared" si="20"/>
        <v>7700</v>
      </c>
      <c r="BH10" s="18">
        <f t="shared" si="21"/>
        <v>1</v>
      </c>
      <c r="BI10" s="18"/>
      <c r="BJ10" s="3">
        <f>us_mup_dyn!M32</f>
        <v>6009</v>
      </c>
      <c r="BK10" s="3">
        <f>us_mup_dyn!N32</f>
        <v>7754</v>
      </c>
      <c r="BL10" s="3">
        <f>us_mup_dyn!O32</f>
        <v>7779</v>
      </c>
      <c r="BM10" s="8">
        <f>us_mup_st!M32</f>
        <v>6009</v>
      </c>
      <c r="BN10" s="8">
        <f>us_mup_st!N32</f>
        <v>7792</v>
      </c>
      <c r="BO10" s="8">
        <f>us_mup_st!O32</f>
        <v>7804</v>
      </c>
      <c r="BP10" s="3">
        <f>us_mup_st_st!M32</f>
        <v>6009</v>
      </c>
      <c r="BQ10" s="3">
        <f>us_mup_st_st!N32</f>
        <v>7767</v>
      </c>
      <c r="BR10" s="3">
        <f>us_mup_st_st!O32</f>
        <v>7781</v>
      </c>
      <c r="BS10" s="2">
        <f t="shared" si="22"/>
        <v>7754</v>
      </c>
      <c r="BT10" s="2">
        <f t="shared" si="22"/>
        <v>7779</v>
      </c>
      <c r="BU10" s="16">
        <f t="shared" si="23"/>
        <v>3.224142378127418E-3</v>
      </c>
      <c r="BV10" s="16">
        <f t="shared" si="24"/>
        <v>6.448284756254836E-3</v>
      </c>
      <c r="BW10" s="16">
        <f t="shared" si="25"/>
        <v>3.4820737683776116E-3</v>
      </c>
      <c r="BX10" s="17">
        <f t="shared" si="26"/>
        <v>7779</v>
      </c>
      <c r="BY10" s="17">
        <f t="shared" si="27"/>
        <v>7767</v>
      </c>
      <c r="BZ10" s="18">
        <f t="shared" si="28"/>
        <v>0</v>
      </c>
      <c r="CA10" s="2"/>
      <c r="CB10" s="2">
        <f t="shared" si="29"/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15"/>
      <c r="EI10" s="15"/>
      <c r="EJ10" s="15"/>
      <c r="EK10" s="15"/>
      <c r="EL10" s="15"/>
      <c r="EM10" s="15"/>
      <c r="EN10" s="15"/>
      <c r="EO10" s="15"/>
      <c r="EP10" s="2"/>
      <c r="EQ10" s="15"/>
      <c r="ER10" s="15"/>
      <c r="ES10" s="15"/>
      <c r="ET10" s="15"/>
      <c r="EU10" s="15"/>
      <c r="EV10" s="15"/>
      <c r="EW10" s="15"/>
      <c r="EX10" s="15"/>
    </row>
    <row r="11" spans="1:154" x14ac:dyDescent="0.25">
      <c r="A11" s="2" t="s">
        <v>430</v>
      </c>
      <c r="B11" s="2"/>
      <c r="C11" s="4">
        <v>1000</v>
      </c>
      <c r="D11" s="4">
        <v>5312</v>
      </c>
      <c r="E11" s="4">
        <v>7923</v>
      </c>
      <c r="F11" s="1">
        <f t="shared" si="0"/>
        <v>1</v>
      </c>
      <c r="G11" s="1">
        <f t="shared" si="1"/>
        <v>9651</v>
      </c>
      <c r="H11">
        <v>5467</v>
      </c>
      <c r="I11">
        <v>10511</v>
      </c>
      <c r="J11">
        <v>5467</v>
      </c>
      <c r="K11">
        <v>9654</v>
      </c>
      <c r="L11" s="3">
        <f>us_ltga_dyn!M37</f>
        <v>5467</v>
      </c>
      <c r="M11" s="3">
        <f>us_ltga_dyn!N37</f>
        <v>9651</v>
      </c>
      <c r="N11" s="3">
        <f>us_ltga_dyn!O37</f>
        <v>9657</v>
      </c>
      <c r="O11" s="8">
        <f>us_ltga_st!M37</f>
        <v>5467</v>
      </c>
      <c r="P11" s="8">
        <f>us_ltga_st!N37</f>
        <v>10447</v>
      </c>
      <c r="Q11" s="8">
        <f>us_ltga_st!O37</f>
        <v>10562</v>
      </c>
      <c r="R11" s="3">
        <f>us_ltga_st_st!M37</f>
        <v>5467</v>
      </c>
      <c r="S11" s="3">
        <f>us_ltga_st_st!N37</f>
        <v>10372</v>
      </c>
      <c r="T11" s="3">
        <f>us_ltga_st_st!O37</f>
        <v>10457</v>
      </c>
      <c r="U11" s="2">
        <f t="shared" si="2"/>
        <v>9651</v>
      </c>
      <c r="V11" s="2">
        <f t="shared" si="2"/>
        <v>9657</v>
      </c>
      <c r="W11" s="16">
        <f t="shared" si="3"/>
        <v>6.2169723344731112E-4</v>
      </c>
      <c r="X11" s="16">
        <f t="shared" si="4"/>
        <v>9.4394363278416743E-2</v>
      </c>
      <c r="Y11" s="16">
        <f t="shared" si="5"/>
        <v>8.3514661693088799E-2</v>
      </c>
      <c r="Z11" s="17">
        <f t="shared" si="6"/>
        <v>9657</v>
      </c>
      <c r="AA11" s="17">
        <f t="shared" si="7"/>
        <v>10372</v>
      </c>
      <c r="AB11" s="18">
        <f t="shared" si="8"/>
        <v>1</v>
      </c>
      <c r="AC11" s="2"/>
      <c r="AD11" s="8">
        <f>us_p3_dyn!M37</f>
        <v>5467</v>
      </c>
      <c r="AE11" s="8">
        <f>us_p3_dyn!N37</f>
        <v>9649</v>
      </c>
      <c r="AF11" s="8">
        <f>us_p3_dyn!O37</f>
        <v>9651</v>
      </c>
      <c r="AG11" s="3">
        <f>us_p3_st!M37</f>
        <v>5467</v>
      </c>
      <c r="AH11" s="3">
        <f>us_p3_st!N37</f>
        <v>9854</v>
      </c>
      <c r="AI11" s="3">
        <f>us_p3_st!O37</f>
        <v>9896</v>
      </c>
      <c r="AJ11" s="2">
        <f t="shared" si="9"/>
        <v>9649</v>
      </c>
      <c r="AK11" s="2">
        <f t="shared" si="9"/>
        <v>9651</v>
      </c>
      <c r="AL11" s="16">
        <f t="shared" si="10"/>
        <v>2.0727536532283138E-4</v>
      </c>
      <c r="AM11" s="16">
        <f t="shared" si="11"/>
        <v>2.5598507617369676E-2</v>
      </c>
      <c r="AN11" s="17">
        <f t="shared" si="12"/>
        <v>9651</v>
      </c>
      <c r="AO11" s="17">
        <f t="shared" si="13"/>
        <v>9854</v>
      </c>
      <c r="AP11" s="18">
        <f t="shared" si="14"/>
        <v>1</v>
      </c>
      <c r="AQ11" s="18"/>
      <c r="AR11" s="3">
        <f>us_dsmga2_dyn!M37</f>
        <v>5467</v>
      </c>
      <c r="AS11" s="3">
        <f>us_dsmga2_dyn!N37</f>
        <v>9712</v>
      </c>
      <c r="AT11" s="3">
        <f>us_dsmga2_dyn!O37</f>
        <v>9724</v>
      </c>
      <c r="AU11" s="8">
        <f>us_dsmga2_st!M37</f>
        <v>5467</v>
      </c>
      <c r="AV11" s="8">
        <f>us_dsmga2_st!N37</f>
        <v>10165</v>
      </c>
      <c r="AW11" s="8">
        <f>us_dsmga2_st!O37</f>
        <v>10480</v>
      </c>
      <c r="AX11" s="3">
        <f>us_dsmga2_st_st!M37</f>
        <v>5467</v>
      </c>
      <c r="AY11" s="3">
        <f>us_dsmga2_st_st!N37</f>
        <v>11161</v>
      </c>
      <c r="AZ11" s="3">
        <f>us_dsmga2_st_st!O37</f>
        <v>11870</v>
      </c>
      <c r="BA11" s="2">
        <f t="shared" si="15"/>
        <v>9712</v>
      </c>
      <c r="BB11" s="2">
        <f t="shared" si="15"/>
        <v>9724</v>
      </c>
      <c r="BC11" s="16">
        <f t="shared" si="16"/>
        <v>1.2355848434925864E-3</v>
      </c>
      <c r="BD11" s="16">
        <f t="shared" si="17"/>
        <v>7.907742998352553E-2</v>
      </c>
      <c r="BE11" s="16">
        <f t="shared" si="18"/>
        <v>0.22219934102141681</v>
      </c>
      <c r="BF11" s="17">
        <f t="shared" si="19"/>
        <v>9724</v>
      </c>
      <c r="BG11" s="17">
        <f t="shared" si="20"/>
        <v>10165</v>
      </c>
      <c r="BH11" s="18">
        <f t="shared" si="21"/>
        <v>1</v>
      </c>
      <c r="BI11" s="18"/>
      <c r="BJ11" s="3">
        <f>us_mup_dyn!M37</f>
        <v>5467</v>
      </c>
      <c r="BK11" s="3">
        <f>us_mup_dyn!N37</f>
        <v>9773</v>
      </c>
      <c r="BL11" s="3">
        <f>us_mup_dyn!O37</f>
        <v>9779</v>
      </c>
      <c r="BM11" s="8">
        <f>us_mup_st!M37</f>
        <v>5467</v>
      </c>
      <c r="BN11" s="8">
        <f>us_mup_st!N37</f>
        <v>9844</v>
      </c>
      <c r="BO11" s="8">
        <f>us_mup_st!O37</f>
        <v>9893</v>
      </c>
      <c r="BP11" s="3">
        <f>us_mup_st_st!M37</f>
        <v>5467</v>
      </c>
      <c r="BQ11" s="3">
        <f>us_mup_st_st!N37</f>
        <v>9826</v>
      </c>
      <c r="BR11" s="3">
        <f>us_mup_st_st!O37</f>
        <v>9862</v>
      </c>
      <c r="BS11" s="2">
        <f t="shared" si="22"/>
        <v>9773</v>
      </c>
      <c r="BT11" s="2">
        <f t="shared" si="22"/>
        <v>9779</v>
      </c>
      <c r="BU11" s="16">
        <f t="shared" si="23"/>
        <v>6.1393635526450427E-4</v>
      </c>
      <c r="BV11" s="16">
        <f t="shared" si="24"/>
        <v>1.2278727105290085E-2</v>
      </c>
      <c r="BW11" s="16">
        <f t="shared" si="25"/>
        <v>9.1067226030901467E-3</v>
      </c>
      <c r="BX11" s="17">
        <f t="shared" si="26"/>
        <v>9779</v>
      </c>
      <c r="BY11" s="17">
        <f t="shared" si="27"/>
        <v>9826</v>
      </c>
      <c r="BZ11" s="18">
        <f t="shared" si="28"/>
        <v>1</v>
      </c>
      <c r="CA11" s="2"/>
      <c r="CB11" s="2">
        <f t="shared" si="29"/>
        <v>1</v>
      </c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15"/>
      <c r="EI11" s="15"/>
      <c r="EJ11" s="15"/>
      <c r="EK11" s="15"/>
      <c r="EL11" s="15"/>
      <c r="EM11" s="15"/>
      <c r="EN11" s="15"/>
      <c r="EO11" s="15"/>
      <c r="EP11" s="2"/>
      <c r="EQ11" s="15"/>
      <c r="ER11" s="15"/>
      <c r="ES11" s="15"/>
      <c r="ET11" s="15"/>
      <c r="EU11" s="15"/>
      <c r="EV11" s="15"/>
      <c r="EW11" s="15"/>
      <c r="EX11" s="15"/>
    </row>
    <row r="12" spans="1:154" x14ac:dyDescent="0.25">
      <c r="A12" s="2" t="s">
        <v>431</v>
      </c>
      <c r="B12" s="2"/>
      <c r="C12" s="4">
        <v>1000</v>
      </c>
      <c r="D12" s="4">
        <v>5201</v>
      </c>
      <c r="E12" s="4">
        <v>9499</v>
      </c>
      <c r="F12" s="1">
        <f t="shared" si="0"/>
        <v>1</v>
      </c>
      <c r="G12" s="1">
        <f t="shared" si="1"/>
        <v>8446</v>
      </c>
      <c r="H12">
        <v>3870</v>
      </c>
      <c r="I12">
        <v>9093</v>
      </c>
      <c r="J12">
        <v>3870</v>
      </c>
      <c r="K12">
        <v>8446</v>
      </c>
      <c r="L12" s="3">
        <f>us_ltga_dyn!M42</f>
        <v>3870</v>
      </c>
      <c r="M12" s="3">
        <f>us_ltga_dyn!N42</f>
        <v>8451</v>
      </c>
      <c r="N12" s="3">
        <f>us_ltga_dyn!O42</f>
        <v>8476</v>
      </c>
      <c r="O12" s="8">
        <f>us_ltga_st!M42</f>
        <v>3870</v>
      </c>
      <c r="P12" s="8">
        <f>us_ltga_st!N42</f>
        <v>10566</v>
      </c>
      <c r="Q12" s="8">
        <f>us_ltga_st!O42</f>
        <v>10947</v>
      </c>
      <c r="R12" s="3">
        <f>us_ltga_st_st!M42</f>
        <v>3870</v>
      </c>
      <c r="S12" s="3">
        <f>us_ltga_st_st!N42</f>
        <v>10239</v>
      </c>
      <c r="T12" s="3">
        <f>us_ltga_st_st!O42</f>
        <v>10831</v>
      </c>
      <c r="U12" s="2">
        <f t="shared" si="2"/>
        <v>8451</v>
      </c>
      <c r="V12" s="2">
        <f t="shared" si="2"/>
        <v>8476</v>
      </c>
      <c r="W12" s="16">
        <f t="shared" si="3"/>
        <v>2.9582297952904981E-3</v>
      </c>
      <c r="X12" s="16">
        <f t="shared" si="4"/>
        <v>0.29534966276180336</v>
      </c>
      <c r="Y12" s="16">
        <f t="shared" si="5"/>
        <v>0.28162347651165542</v>
      </c>
      <c r="Z12" s="17">
        <f t="shared" si="6"/>
        <v>8476</v>
      </c>
      <c r="AA12" s="17">
        <f t="shared" si="7"/>
        <v>10239</v>
      </c>
      <c r="AB12" s="18">
        <f t="shared" si="8"/>
        <v>1</v>
      </c>
      <c r="AC12" s="2"/>
      <c r="AD12" s="8">
        <f>us_p3_dyn!M42</f>
        <v>3870</v>
      </c>
      <c r="AE12" s="8">
        <f>us_p3_dyn!N42</f>
        <v>8444</v>
      </c>
      <c r="AF12" s="8">
        <f>us_p3_dyn!O42</f>
        <v>8451</v>
      </c>
      <c r="AG12" s="3">
        <f>us_p3_st!M42</f>
        <v>3870</v>
      </c>
      <c r="AH12" s="3">
        <f>us_p3_st!N42</f>
        <v>8878</v>
      </c>
      <c r="AI12" s="3">
        <f>us_p3_st!O42</f>
        <v>9001</v>
      </c>
      <c r="AJ12" s="2">
        <f t="shared" si="9"/>
        <v>8444</v>
      </c>
      <c r="AK12" s="2">
        <f t="shared" si="9"/>
        <v>8451</v>
      </c>
      <c r="AL12" s="16">
        <f t="shared" si="10"/>
        <v>8.2899099952629088E-4</v>
      </c>
      <c r="AM12" s="16">
        <f t="shared" si="11"/>
        <v>6.5963998105163429E-2</v>
      </c>
      <c r="AN12" s="17">
        <f t="shared" si="12"/>
        <v>8451</v>
      </c>
      <c r="AO12" s="17">
        <f t="shared" si="13"/>
        <v>8878</v>
      </c>
      <c r="AP12" s="18">
        <f t="shared" si="14"/>
        <v>1</v>
      </c>
      <c r="AQ12" s="18"/>
      <c r="AR12" s="3">
        <f>us_dsmga2_dyn!M42</f>
        <v>3870</v>
      </c>
      <c r="AS12" s="3">
        <f>us_dsmga2_dyn!N42</f>
        <v>8581</v>
      </c>
      <c r="AT12" s="3">
        <f>us_dsmga2_dyn!O42</f>
        <v>8627</v>
      </c>
      <c r="AU12" s="8">
        <f>us_dsmga2_st!M42</f>
        <v>3870</v>
      </c>
      <c r="AV12" s="8">
        <f>us_dsmga2_st!N42</f>
        <v>9554</v>
      </c>
      <c r="AW12" s="8">
        <f>us_dsmga2_st!O42</f>
        <v>10510</v>
      </c>
      <c r="AX12" s="3">
        <f>us_dsmga2_st_st!M42</f>
        <v>3870</v>
      </c>
      <c r="AY12" s="3">
        <f>us_dsmga2_st_st!N42</f>
        <v>12239</v>
      </c>
      <c r="AZ12" s="3">
        <f>us_dsmga2_st_st!O42</f>
        <v>15741</v>
      </c>
      <c r="BA12" s="2">
        <f t="shared" si="15"/>
        <v>8581</v>
      </c>
      <c r="BB12" s="2">
        <f t="shared" si="15"/>
        <v>8627</v>
      </c>
      <c r="BC12" s="16">
        <f t="shared" si="16"/>
        <v>5.3606805733597482E-3</v>
      </c>
      <c r="BD12" s="16">
        <f t="shared" si="17"/>
        <v>0.224798974478499</v>
      </c>
      <c r="BE12" s="16">
        <f t="shared" si="18"/>
        <v>0.83440158489686522</v>
      </c>
      <c r="BF12" s="17">
        <f t="shared" si="19"/>
        <v>8627</v>
      </c>
      <c r="BG12" s="17">
        <f t="shared" si="20"/>
        <v>9554</v>
      </c>
      <c r="BH12" s="18">
        <f t="shared" si="21"/>
        <v>1</v>
      </c>
      <c r="BI12" s="18"/>
      <c r="BJ12" s="3">
        <f>us_mup_dyn!M42</f>
        <v>3870</v>
      </c>
      <c r="BK12" s="3">
        <f>us_mup_dyn!N42</f>
        <v>8589</v>
      </c>
      <c r="BL12" s="3">
        <f>us_mup_dyn!O42</f>
        <v>8645</v>
      </c>
      <c r="BM12" s="8">
        <f>us_mup_st!M42</f>
        <v>3870</v>
      </c>
      <c r="BN12" s="8">
        <f>us_mup_st!N42</f>
        <v>8878</v>
      </c>
      <c r="BO12" s="8">
        <f>us_mup_st!O42</f>
        <v>8955</v>
      </c>
      <c r="BP12" s="3">
        <f>us_mup_st_st!M42</f>
        <v>3870</v>
      </c>
      <c r="BQ12" s="3">
        <f>us_mup_st_st!N42</f>
        <v>8875</v>
      </c>
      <c r="BR12" s="3">
        <f>us_mup_st_st!O42</f>
        <v>8946</v>
      </c>
      <c r="BS12" s="2">
        <f t="shared" si="22"/>
        <v>8589</v>
      </c>
      <c r="BT12" s="2">
        <f t="shared" si="22"/>
        <v>8645</v>
      </c>
      <c r="BU12" s="16">
        <f t="shared" si="23"/>
        <v>6.5199674001629989E-3</v>
      </c>
      <c r="BV12" s="16">
        <f t="shared" si="24"/>
        <v>4.2612644079636747E-2</v>
      </c>
      <c r="BW12" s="16">
        <f t="shared" si="25"/>
        <v>4.1564792176039117E-2</v>
      </c>
      <c r="BX12" s="17">
        <f t="shared" si="26"/>
        <v>8645</v>
      </c>
      <c r="BY12" s="17">
        <f t="shared" si="27"/>
        <v>8875</v>
      </c>
      <c r="BZ12" s="18">
        <f t="shared" si="28"/>
        <v>1</v>
      </c>
      <c r="CA12" s="2"/>
      <c r="CB12" s="2">
        <f t="shared" si="29"/>
        <v>1</v>
      </c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15"/>
      <c r="EI12" s="15"/>
      <c r="EJ12" s="15"/>
      <c r="EK12" s="15"/>
      <c r="EL12" s="15"/>
      <c r="EM12" s="15"/>
      <c r="EN12" s="15"/>
      <c r="EO12" s="15"/>
      <c r="EP12" s="2"/>
      <c r="EQ12" s="15"/>
      <c r="ER12" s="15"/>
      <c r="ES12" s="15"/>
      <c r="ET12" s="15"/>
      <c r="EU12" s="15"/>
      <c r="EV12" s="15"/>
      <c r="EW12" s="15"/>
      <c r="EX12" s="15"/>
    </row>
    <row r="13" spans="1:154" x14ac:dyDescent="0.25">
      <c r="A13" s="2" t="s">
        <v>432</v>
      </c>
      <c r="B13" s="2"/>
      <c r="C13" s="4">
        <v>111</v>
      </c>
      <c r="D13" s="4">
        <v>4860</v>
      </c>
      <c r="E13" s="4">
        <v>10407</v>
      </c>
      <c r="F13" s="1">
        <f t="shared" si="0"/>
        <v>0</v>
      </c>
      <c r="G13" s="1">
        <f t="shared" si="1"/>
        <v>10176</v>
      </c>
      <c r="H13">
        <v>8781</v>
      </c>
      <c r="I13">
        <v>10940</v>
      </c>
      <c r="J13">
        <v>8781</v>
      </c>
      <c r="K13">
        <v>10180</v>
      </c>
      <c r="L13" s="3">
        <f>us_ltga_dyn!M47</f>
        <v>8781</v>
      </c>
      <c r="M13" s="3">
        <f>us_ltga_dyn!N47</f>
        <v>10195</v>
      </c>
      <c r="N13" s="3">
        <f>us_ltga_dyn!O47</f>
        <v>10201</v>
      </c>
      <c r="O13" s="8">
        <f>us_ltga_st!M47</f>
        <v>8781</v>
      </c>
      <c r="P13" s="8">
        <f>us_ltga_st!N47</f>
        <v>10309</v>
      </c>
      <c r="Q13" s="8">
        <f>us_ltga_st!O47</f>
        <v>10329</v>
      </c>
      <c r="R13" s="3">
        <f>us_ltga_st_st!M47</f>
        <v>8781</v>
      </c>
      <c r="S13" s="3">
        <f>us_ltga_st_st!N47</f>
        <v>10302</v>
      </c>
      <c r="T13" s="3">
        <f>us_ltga_st_st!O47</f>
        <v>10331</v>
      </c>
      <c r="U13" s="2">
        <f t="shared" si="2"/>
        <v>10195</v>
      </c>
      <c r="V13" s="2">
        <f t="shared" si="2"/>
        <v>10201</v>
      </c>
      <c r="W13" s="16">
        <f t="shared" si="3"/>
        <v>5.8852378616969106E-4</v>
      </c>
      <c r="X13" s="16">
        <f t="shared" si="4"/>
        <v>1.31436978911231E-2</v>
      </c>
      <c r="Y13" s="16">
        <f t="shared" si="5"/>
        <v>1.3339872486512996E-2</v>
      </c>
      <c r="Z13" s="17">
        <f t="shared" si="6"/>
        <v>10201</v>
      </c>
      <c r="AA13" s="17">
        <f t="shared" si="7"/>
        <v>10302</v>
      </c>
      <c r="AB13" s="18">
        <f t="shared" si="8"/>
        <v>1</v>
      </c>
      <c r="AC13" s="2"/>
      <c r="AD13" s="8">
        <f>us_p3_dyn!M47</f>
        <v>8781</v>
      </c>
      <c r="AE13" s="8">
        <f>us_p3_dyn!N47</f>
        <v>10174</v>
      </c>
      <c r="AF13" s="8">
        <f>us_p3_dyn!O47</f>
        <v>10176</v>
      </c>
      <c r="AG13" s="3">
        <f>us_p3_st!M47</f>
        <v>8781</v>
      </c>
      <c r="AH13" s="3">
        <f>us_p3_st!N47</f>
        <v>10234</v>
      </c>
      <c r="AI13" s="3">
        <f>us_p3_st!O47</f>
        <v>10247</v>
      </c>
      <c r="AJ13" s="2">
        <f t="shared" si="9"/>
        <v>10174</v>
      </c>
      <c r="AK13" s="2">
        <f t="shared" si="9"/>
        <v>10176</v>
      </c>
      <c r="AL13" s="16">
        <f t="shared" si="10"/>
        <v>1.9657951641438963E-4</v>
      </c>
      <c r="AM13" s="16">
        <f t="shared" si="11"/>
        <v>7.1751523491252215E-3</v>
      </c>
      <c r="AN13" s="17">
        <f t="shared" si="12"/>
        <v>10176</v>
      </c>
      <c r="AO13" s="17">
        <f t="shared" si="13"/>
        <v>10234</v>
      </c>
      <c r="AP13" s="18">
        <f t="shared" si="14"/>
        <v>1</v>
      </c>
      <c r="AQ13" s="18"/>
      <c r="AR13" s="3">
        <f>us_dsmga2_dyn!M47</f>
        <v>8781</v>
      </c>
      <c r="AS13" s="3">
        <f>us_dsmga2_dyn!N47</f>
        <v>10201</v>
      </c>
      <c r="AT13" s="3">
        <f>us_dsmga2_dyn!O47</f>
        <v>10209</v>
      </c>
      <c r="AU13" s="8">
        <f>us_dsmga2_st!M47</f>
        <v>8781</v>
      </c>
      <c r="AV13" s="8">
        <f>us_dsmga2_st!N47</f>
        <v>10242</v>
      </c>
      <c r="AW13" s="8">
        <f>us_dsmga2_st!O47</f>
        <v>10263</v>
      </c>
      <c r="AX13" s="3">
        <f>us_dsmga2_st_st!M47</f>
        <v>8781</v>
      </c>
      <c r="AY13" s="3">
        <f>us_dsmga2_st_st!N47</f>
        <v>10424</v>
      </c>
      <c r="AZ13" s="3">
        <f>us_dsmga2_st_st!O47</f>
        <v>10467</v>
      </c>
      <c r="BA13" s="2">
        <f t="shared" si="15"/>
        <v>10201</v>
      </c>
      <c r="BB13" s="2">
        <f t="shared" si="15"/>
        <v>10209</v>
      </c>
      <c r="BC13" s="16">
        <f t="shared" si="16"/>
        <v>7.8423683952553666E-4</v>
      </c>
      <c r="BD13" s="16">
        <f t="shared" si="17"/>
        <v>6.0778355063229091E-3</v>
      </c>
      <c r="BE13" s="16">
        <f t="shared" si="18"/>
        <v>2.6075874914224095E-2</v>
      </c>
      <c r="BF13" s="17">
        <f t="shared" si="19"/>
        <v>10209</v>
      </c>
      <c r="BG13" s="17">
        <f t="shared" si="20"/>
        <v>10242</v>
      </c>
      <c r="BH13" s="18">
        <f t="shared" si="21"/>
        <v>1</v>
      </c>
      <c r="BI13" s="18"/>
      <c r="BJ13" s="3">
        <f>us_mup_dyn!M47</f>
        <v>8781</v>
      </c>
      <c r="BK13" s="3">
        <f>us_mup_dyn!N47</f>
        <v>10417</v>
      </c>
      <c r="BL13" s="3">
        <f>us_mup_dyn!O47</f>
        <v>10438</v>
      </c>
      <c r="BM13" s="8">
        <f>us_mup_st!M47</f>
        <v>8781</v>
      </c>
      <c r="BN13" s="8">
        <f>us_mup_st!N47</f>
        <v>10351</v>
      </c>
      <c r="BO13" s="8">
        <f>us_mup_st!O47</f>
        <v>10410</v>
      </c>
      <c r="BP13" s="3">
        <f>us_mup_st_st!M47</f>
        <v>8781</v>
      </c>
      <c r="BQ13" s="3">
        <f>us_mup_st_st!N47</f>
        <v>10364</v>
      </c>
      <c r="BR13" s="3">
        <f>us_mup_st_st!O47</f>
        <v>10415</v>
      </c>
      <c r="BS13" s="2">
        <f t="shared" si="22"/>
        <v>10351</v>
      </c>
      <c r="BT13" s="2">
        <f t="shared" si="22"/>
        <v>10410</v>
      </c>
      <c r="BU13" s="16">
        <f t="shared" si="23"/>
        <v>8.404985025601391E-3</v>
      </c>
      <c r="BV13" s="16">
        <f t="shared" si="24"/>
        <v>5.6999323736837025E-3</v>
      </c>
      <c r="BW13" s="16">
        <f t="shared" si="25"/>
        <v>6.1829774900975755E-3</v>
      </c>
      <c r="BX13" s="17">
        <f t="shared" si="26"/>
        <v>10438</v>
      </c>
      <c r="BY13" s="17">
        <f t="shared" si="27"/>
        <v>10351</v>
      </c>
      <c r="BZ13" s="18">
        <f t="shared" si="28"/>
        <v>0</v>
      </c>
      <c r="CA13" s="2"/>
      <c r="CB13" s="2">
        <f t="shared" si="29"/>
        <v>0</v>
      </c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15"/>
      <c r="EI13" s="15"/>
      <c r="EJ13" s="15"/>
      <c r="EK13" s="15"/>
      <c r="EL13" s="15"/>
      <c r="EM13" s="15"/>
      <c r="EN13" s="15"/>
      <c r="EO13" s="15"/>
      <c r="EP13" s="2"/>
      <c r="EQ13" s="15"/>
      <c r="ER13" s="15"/>
      <c r="ES13" s="15"/>
      <c r="ET13" s="15"/>
      <c r="EU13" s="15"/>
      <c r="EV13" s="15"/>
      <c r="EW13" s="15"/>
      <c r="EX13" s="15"/>
    </row>
    <row r="14" spans="1:154" x14ac:dyDescent="0.25">
      <c r="A14" s="2" t="s">
        <v>433</v>
      </c>
      <c r="B14" s="2"/>
      <c r="C14" s="4">
        <v>757</v>
      </c>
      <c r="D14" s="4">
        <v>5118</v>
      </c>
      <c r="E14" s="4">
        <v>11411</v>
      </c>
      <c r="F14" s="1">
        <f t="shared" si="0"/>
        <v>1</v>
      </c>
      <c r="G14" s="1">
        <f t="shared" si="1"/>
        <v>10750</v>
      </c>
      <c r="H14">
        <v>3708</v>
      </c>
      <c r="I14">
        <v>13752</v>
      </c>
      <c r="J14">
        <v>3708</v>
      </c>
      <c r="K14">
        <v>10783</v>
      </c>
      <c r="L14" s="3">
        <f>us_ltga_dyn!M52</f>
        <v>3708</v>
      </c>
      <c r="M14" s="3">
        <f>us_ltga_dyn!N52</f>
        <v>10770</v>
      </c>
      <c r="N14" s="3">
        <f>us_ltga_dyn!O52</f>
        <v>10791</v>
      </c>
      <c r="O14" s="8">
        <f>us_ltga_st!M52</f>
        <v>3708</v>
      </c>
      <c r="P14" s="8">
        <f>us_ltga_st!N52</f>
        <v>11928</v>
      </c>
      <c r="Q14" s="8">
        <f>us_ltga_st!O52</f>
        <v>12137</v>
      </c>
      <c r="R14" s="3">
        <f>us_ltga_st_st!M52</f>
        <v>3708</v>
      </c>
      <c r="S14" s="3">
        <f>us_ltga_st_st!N52</f>
        <v>11858</v>
      </c>
      <c r="T14" s="3">
        <f>us_ltga_st_st!O52</f>
        <v>12169</v>
      </c>
      <c r="U14" s="2">
        <f t="shared" si="2"/>
        <v>10770</v>
      </c>
      <c r="V14" s="2">
        <f t="shared" si="2"/>
        <v>10791</v>
      </c>
      <c r="W14" s="16">
        <f t="shared" si="3"/>
        <v>1.9498607242339832E-3</v>
      </c>
      <c r="X14" s="16">
        <f t="shared" si="4"/>
        <v>0.12692664809656454</v>
      </c>
      <c r="Y14" s="16">
        <f t="shared" si="5"/>
        <v>0.12989786443825441</v>
      </c>
      <c r="Z14" s="17">
        <f t="shared" si="6"/>
        <v>10791</v>
      </c>
      <c r="AA14" s="17">
        <f t="shared" si="7"/>
        <v>11858</v>
      </c>
      <c r="AB14" s="18">
        <f t="shared" si="8"/>
        <v>1</v>
      </c>
      <c r="AC14" s="2"/>
      <c r="AD14" s="8">
        <f>us_p3_dyn!M52</f>
        <v>3708</v>
      </c>
      <c r="AE14" s="8">
        <f>us_p3_dyn!N52</f>
        <v>10734</v>
      </c>
      <c r="AF14" s="8">
        <f>us_p3_dyn!O52</f>
        <v>10750</v>
      </c>
      <c r="AG14" s="3">
        <f>us_p3_st!M52</f>
        <v>3708</v>
      </c>
      <c r="AH14" s="3">
        <f>us_p3_st!N52</f>
        <v>11296</v>
      </c>
      <c r="AI14" s="3">
        <f>us_p3_st!O52</f>
        <v>11396</v>
      </c>
      <c r="AJ14" s="2">
        <f t="shared" si="9"/>
        <v>10734</v>
      </c>
      <c r="AK14" s="2">
        <f t="shared" si="9"/>
        <v>10750</v>
      </c>
      <c r="AL14" s="16">
        <f t="shared" si="10"/>
        <v>1.4905906465436929E-3</v>
      </c>
      <c r="AM14" s="16">
        <f t="shared" si="11"/>
        <v>6.1673188000745296E-2</v>
      </c>
      <c r="AN14" s="17">
        <f t="shared" si="12"/>
        <v>10750</v>
      </c>
      <c r="AO14" s="17">
        <f t="shared" si="13"/>
        <v>11296</v>
      </c>
      <c r="AP14" s="18">
        <f t="shared" si="14"/>
        <v>1</v>
      </c>
      <c r="AQ14" s="18"/>
      <c r="AR14" s="3">
        <f>us_dsmga2_dyn!M52</f>
        <v>3708</v>
      </c>
      <c r="AS14" s="3">
        <f>us_dsmga2_dyn!N52</f>
        <v>11017</v>
      </c>
      <c r="AT14" s="3">
        <f>us_dsmga2_dyn!O52</f>
        <v>11079</v>
      </c>
      <c r="AU14" s="8">
        <f>us_dsmga2_st!M52</f>
        <v>3708</v>
      </c>
      <c r="AV14" s="8">
        <f>us_dsmga2_st!N52</f>
        <v>14755</v>
      </c>
      <c r="AW14" s="8">
        <f>us_dsmga2_st!O52</f>
        <v>16589</v>
      </c>
      <c r="AX14" s="3">
        <f>us_dsmga2_st_st!M52</f>
        <v>3708</v>
      </c>
      <c r="AY14" s="3">
        <f>us_dsmga2_st_st!N52</f>
        <v>13944</v>
      </c>
      <c r="AZ14" s="3">
        <f>us_dsmga2_st_st!O52</f>
        <v>16463</v>
      </c>
      <c r="BA14" s="2">
        <f t="shared" si="15"/>
        <v>11017</v>
      </c>
      <c r="BB14" s="2">
        <f t="shared" si="15"/>
        <v>11079</v>
      </c>
      <c r="BC14" s="16">
        <f t="shared" si="16"/>
        <v>5.6276663338476899E-3</v>
      </c>
      <c r="BD14" s="16">
        <f t="shared" si="17"/>
        <v>0.5057638195516021</v>
      </c>
      <c r="BE14" s="16">
        <f t="shared" si="18"/>
        <v>0.49432694926023418</v>
      </c>
      <c r="BF14" s="17">
        <f t="shared" si="19"/>
        <v>11079</v>
      </c>
      <c r="BG14" s="17">
        <f t="shared" si="20"/>
        <v>13944</v>
      </c>
      <c r="BH14" s="18">
        <f t="shared" si="21"/>
        <v>1</v>
      </c>
      <c r="BI14" s="18"/>
      <c r="BJ14" s="3">
        <f>us_mup_dyn!M52</f>
        <v>3708</v>
      </c>
      <c r="BK14" s="3">
        <f>us_mup_dyn!N52</f>
        <v>11240</v>
      </c>
      <c r="BL14" s="3">
        <f>us_mup_dyn!O52</f>
        <v>11414</v>
      </c>
      <c r="BM14" s="8">
        <f>us_mup_st!M52</f>
        <v>3708</v>
      </c>
      <c r="BN14" s="8">
        <f>us_mup_st!N52</f>
        <v>11868</v>
      </c>
      <c r="BO14" s="8">
        <f>us_mup_st!O52</f>
        <v>12496</v>
      </c>
      <c r="BP14" s="3">
        <f>us_mup_st_st!M52</f>
        <v>3708</v>
      </c>
      <c r="BQ14" s="3">
        <f>us_mup_st_st!N52</f>
        <v>11770</v>
      </c>
      <c r="BR14" s="3">
        <f>us_mup_st_st!O52</f>
        <v>12108</v>
      </c>
      <c r="BS14" s="2">
        <f t="shared" si="22"/>
        <v>11240</v>
      </c>
      <c r="BT14" s="2">
        <f t="shared" si="22"/>
        <v>11414</v>
      </c>
      <c r="BU14" s="16">
        <f t="shared" si="23"/>
        <v>1.5480427046263345E-2</v>
      </c>
      <c r="BV14" s="16">
        <f t="shared" si="24"/>
        <v>0.11174377224199289</v>
      </c>
      <c r="BW14" s="16">
        <f t="shared" si="25"/>
        <v>7.7224199288256232E-2</v>
      </c>
      <c r="BX14" s="17">
        <f t="shared" si="26"/>
        <v>11414</v>
      </c>
      <c r="BY14" s="17">
        <f t="shared" si="27"/>
        <v>11770</v>
      </c>
      <c r="BZ14" s="18">
        <f t="shared" si="28"/>
        <v>1</v>
      </c>
      <c r="CA14" s="2"/>
      <c r="CB14" s="2">
        <f t="shared" si="29"/>
        <v>1</v>
      </c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15"/>
      <c r="EI14" s="15"/>
      <c r="EJ14" s="15"/>
      <c r="EK14" s="15"/>
      <c r="EL14" s="15"/>
      <c r="EM14" s="15"/>
      <c r="EN14" s="15"/>
      <c r="EO14" s="15"/>
      <c r="EP14" s="2"/>
      <c r="EQ14" s="15"/>
      <c r="ER14" s="15"/>
      <c r="ES14" s="15"/>
      <c r="ET14" s="15"/>
      <c r="EU14" s="15"/>
      <c r="EV14" s="15"/>
      <c r="EW14" s="15"/>
      <c r="EX14" s="15"/>
    </row>
    <row r="15" spans="1:154" x14ac:dyDescent="0.25">
      <c r="A15" s="2" t="s">
        <v>434</v>
      </c>
      <c r="B15" s="2"/>
      <c r="C15" s="4">
        <v>1000</v>
      </c>
      <c r="D15" s="4">
        <v>8578</v>
      </c>
      <c r="E15" s="4">
        <v>10127</v>
      </c>
      <c r="F15" s="1">
        <f t="shared" si="0"/>
        <v>1</v>
      </c>
      <c r="G15" s="1">
        <f t="shared" si="1"/>
        <v>8467</v>
      </c>
      <c r="H15">
        <v>7254</v>
      </c>
      <c r="I15">
        <v>8902</v>
      </c>
      <c r="J15">
        <v>7254</v>
      </c>
      <c r="K15">
        <v>8467</v>
      </c>
      <c r="L15" s="3">
        <f>us_ltga_dyn!M57</f>
        <v>7254</v>
      </c>
      <c r="M15" s="3">
        <f>us_ltga_dyn!N57</f>
        <v>8472</v>
      </c>
      <c r="N15" s="3">
        <f>us_ltga_dyn!O57</f>
        <v>8476</v>
      </c>
      <c r="O15" s="8">
        <f>us_ltga_st!M57</f>
        <v>7254</v>
      </c>
      <c r="P15" s="8">
        <f>us_ltga_st!N57</f>
        <v>9094</v>
      </c>
      <c r="Q15" s="8">
        <f>us_ltga_st!O57</f>
        <v>9211</v>
      </c>
      <c r="R15" s="3">
        <f>us_ltga_st_st!M57</f>
        <v>7254</v>
      </c>
      <c r="S15" s="3">
        <f>us_ltga_st_st!N57</f>
        <v>9040</v>
      </c>
      <c r="T15" s="3">
        <f>us_ltga_st_st!O57</f>
        <v>9155</v>
      </c>
      <c r="U15" s="2">
        <f t="shared" si="2"/>
        <v>8472</v>
      </c>
      <c r="V15" s="2">
        <f t="shared" si="2"/>
        <v>8476</v>
      </c>
      <c r="W15" s="16">
        <f t="shared" si="3"/>
        <v>4.7214353163361664E-4</v>
      </c>
      <c r="X15" s="16">
        <f t="shared" si="4"/>
        <v>8.7228517469310665E-2</v>
      </c>
      <c r="Y15" s="16">
        <f t="shared" si="5"/>
        <v>8.0618508026440036E-2</v>
      </c>
      <c r="Z15" s="17">
        <f t="shared" si="6"/>
        <v>8476</v>
      </c>
      <c r="AA15" s="17">
        <f t="shared" si="7"/>
        <v>9040</v>
      </c>
      <c r="AB15" s="18">
        <f t="shared" si="8"/>
        <v>1</v>
      </c>
      <c r="AC15" s="2"/>
      <c r="AD15" s="8">
        <f>us_p3_dyn!M57</f>
        <v>7254</v>
      </c>
      <c r="AE15" s="8">
        <f>us_p3_dyn!N57</f>
        <v>8467</v>
      </c>
      <c r="AF15" s="8">
        <f>us_p3_dyn!O57</f>
        <v>8467</v>
      </c>
      <c r="AG15" s="3">
        <f>us_p3_st!M57</f>
        <v>7254</v>
      </c>
      <c r="AH15" s="3">
        <f>us_p3_st!N57</f>
        <v>8692</v>
      </c>
      <c r="AI15" s="3">
        <f>us_p3_st!O57</f>
        <v>8722</v>
      </c>
      <c r="AJ15" s="2">
        <f t="shared" si="9"/>
        <v>8467</v>
      </c>
      <c r="AK15" s="2">
        <f t="shared" si="9"/>
        <v>8467</v>
      </c>
      <c r="AL15" s="16">
        <f t="shared" si="10"/>
        <v>0</v>
      </c>
      <c r="AM15" s="16">
        <f t="shared" si="11"/>
        <v>3.0116924530530293E-2</v>
      </c>
      <c r="AN15" s="17">
        <f t="shared" si="12"/>
        <v>8467</v>
      </c>
      <c r="AO15" s="17">
        <f t="shared" si="13"/>
        <v>8692</v>
      </c>
      <c r="AP15" s="18">
        <f t="shared" si="14"/>
        <v>1</v>
      </c>
      <c r="AQ15" s="18"/>
      <c r="AR15" s="3">
        <f>us_dsmga2_dyn!M57</f>
        <v>7254</v>
      </c>
      <c r="AS15" s="3">
        <f>us_dsmga2_dyn!N57</f>
        <v>8504</v>
      </c>
      <c r="AT15" s="3">
        <f>us_dsmga2_dyn!O57</f>
        <v>8517</v>
      </c>
      <c r="AU15" s="8">
        <f>us_dsmga2_st!M57</f>
        <v>7254</v>
      </c>
      <c r="AV15" s="8">
        <f>us_dsmga2_st!N57</f>
        <v>9022</v>
      </c>
      <c r="AW15" s="8">
        <f>us_dsmga2_st!O57</f>
        <v>9053</v>
      </c>
      <c r="AX15" s="3">
        <f>us_dsmga2_st_st!M57</f>
        <v>7254</v>
      </c>
      <c r="AY15" s="3">
        <f>us_dsmga2_st_st!N57</f>
        <v>9094</v>
      </c>
      <c r="AZ15" s="3">
        <f>us_dsmga2_st_st!O57</f>
        <v>9117</v>
      </c>
      <c r="BA15" s="2">
        <f t="shared" si="15"/>
        <v>8504</v>
      </c>
      <c r="BB15" s="2">
        <f t="shared" si="15"/>
        <v>8517</v>
      </c>
      <c r="BC15" s="16">
        <f t="shared" si="16"/>
        <v>1.5286923800564441E-3</v>
      </c>
      <c r="BD15" s="16">
        <f t="shared" si="17"/>
        <v>6.4557855126999061E-2</v>
      </c>
      <c r="BE15" s="16">
        <f t="shared" si="18"/>
        <v>7.2083725305738477E-2</v>
      </c>
      <c r="BF15" s="17">
        <f t="shared" si="19"/>
        <v>8517</v>
      </c>
      <c r="BG15" s="17">
        <f t="shared" si="20"/>
        <v>9022</v>
      </c>
      <c r="BH15" s="18">
        <f t="shared" si="21"/>
        <v>1</v>
      </c>
      <c r="BI15" s="18"/>
      <c r="BJ15" s="3">
        <f>us_mup_dyn!M57</f>
        <v>7254</v>
      </c>
      <c r="BK15" s="3">
        <f>us_mup_dyn!N57</f>
        <v>8535</v>
      </c>
      <c r="BL15" s="3">
        <f>us_mup_dyn!O57</f>
        <v>8583</v>
      </c>
      <c r="BM15" s="8">
        <f>us_mup_st!M57</f>
        <v>7254</v>
      </c>
      <c r="BN15" s="8">
        <f>us_mup_st!N57</f>
        <v>8677</v>
      </c>
      <c r="BO15" s="8">
        <f>us_mup_st!O57</f>
        <v>8771</v>
      </c>
      <c r="BP15" s="3">
        <f>us_mup_st_st!M57</f>
        <v>7254</v>
      </c>
      <c r="BQ15" s="3">
        <f>us_mup_st_st!N57</f>
        <v>8687</v>
      </c>
      <c r="BR15" s="3">
        <f>us_mup_st_st!O57</f>
        <v>8727</v>
      </c>
      <c r="BS15" s="2">
        <f t="shared" si="22"/>
        <v>8535</v>
      </c>
      <c r="BT15" s="2">
        <f t="shared" si="22"/>
        <v>8583</v>
      </c>
      <c r="BU15" s="16">
        <f t="shared" si="23"/>
        <v>5.6239015817223202E-3</v>
      </c>
      <c r="BV15" s="16">
        <f t="shared" si="24"/>
        <v>2.7650849443468073E-2</v>
      </c>
      <c r="BW15" s="16">
        <f t="shared" si="25"/>
        <v>2.2495606326889281E-2</v>
      </c>
      <c r="BX15" s="17">
        <f t="shared" si="26"/>
        <v>8583</v>
      </c>
      <c r="BY15" s="17">
        <f t="shared" si="27"/>
        <v>8677</v>
      </c>
      <c r="BZ15" s="18">
        <f t="shared" si="28"/>
        <v>1</v>
      </c>
      <c r="CA15" s="2"/>
      <c r="CB15" s="2">
        <f t="shared" si="29"/>
        <v>1</v>
      </c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15"/>
      <c r="EI15" s="15"/>
      <c r="EJ15" s="15"/>
      <c r="EK15" s="15"/>
      <c r="EL15" s="15"/>
      <c r="EM15" s="15"/>
      <c r="EN15" s="15"/>
      <c r="EO15" s="15"/>
      <c r="EP15" s="2"/>
      <c r="EQ15" s="15"/>
      <c r="ER15" s="15"/>
      <c r="ES15" s="15"/>
      <c r="ET15" s="15"/>
      <c r="EU15" s="15"/>
      <c r="EV15" s="15"/>
      <c r="EW15" s="15"/>
      <c r="EX15" s="15"/>
    </row>
    <row r="16" spans="1:154" x14ac:dyDescent="0.25">
      <c r="A16" s="2" t="s">
        <v>435</v>
      </c>
      <c r="B16" s="2"/>
      <c r="C16" s="4">
        <v>1000</v>
      </c>
      <c r="D16" s="4">
        <v>6897</v>
      </c>
      <c r="E16" s="4">
        <v>9168</v>
      </c>
      <c r="F16" s="1">
        <f t="shared" si="0"/>
        <v>0</v>
      </c>
      <c r="G16" s="1">
        <f t="shared" si="1"/>
        <v>10338</v>
      </c>
      <c r="H16">
        <v>8331</v>
      </c>
      <c r="I16">
        <v>11014</v>
      </c>
      <c r="J16">
        <v>8331</v>
      </c>
      <c r="K16">
        <v>10340</v>
      </c>
      <c r="L16" s="3">
        <f>us_ltga_dyn!M62</f>
        <v>8331</v>
      </c>
      <c r="M16" s="3">
        <f>us_ltga_dyn!N62</f>
        <v>10338</v>
      </c>
      <c r="N16" s="3">
        <f>us_ltga_dyn!O62</f>
        <v>10341</v>
      </c>
      <c r="O16" s="8">
        <f>us_ltga_st!M62</f>
        <v>8331</v>
      </c>
      <c r="P16" s="8">
        <f>us_ltga_st!N62</f>
        <v>10483</v>
      </c>
      <c r="Q16" s="8">
        <f>us_ltga_st!O62</f>
        <v>10493</v>
      </c>
      <c r="R16" s="3">
        <f>us_ltga_st_st!M62</f>
        <v>8331</v>
      </c>
      <c r="S16" s="3">
        <f>us_ltga_st_st!N62</f>
        <v>10477</v>
      </c>
      <c r="T16" s="3">
        <f>us_ltga_st_st!O62</f>
        <v>10483</v>
      </c>
      <c r="U16" s="2">
        <f t="shared" si="2"/>
        <v>10338</v>
      </c>
      <c r="V16" s="2">
        <f t="shared" si="2"/>
        <v>10341</v>
      </c>
      <c r="W16" s="16">
        <f t="shared" si="3"/>
        <v>2.901915264074289E-4</v>
      </c>
      <c r="X16" s="16">
        <f t="shared" si="4"/>
        <v>1.4993228864383827E-2</v>
      </c>
      <c r="Y16" s="16">
        <f t="shared" si="5"/>
        <v>1.4025923776359063E-2</v>
      </c>
      <c r="Z16" s="17">
        <f t="shared" si="6"/>
        <v>10341</v>
      </c>
      <c r="AA16" s="17">
        <f t="shared" si="7"/>
        <v>10477</v>
      </c>
      <c r="AB16" s="18">
        <f t="shared" si="8"/>
        <v>1</v>
      </c>
      <c r="AC16" s="2"/>
      <c r="AD16" s="8">
        <f>us_p3_dyn!M62</f>
        <v>8331</v>
      </c>
      <c r="AE16" s="8">
        <f>us_p3_dyn!N62</f>
        <v>10338</v>
      </c>
      <c r="AF16" s="8">
        <f>us_p3_dyn!O62</f>
        <v>10338</v>
      </c>
      <c r="AG16" s="3">
        <f>us_p3_st!M62</f>
        <v>8331</v>
      </c>
      <c r="AH16" s="3">
        <f>us_p3_st!N62</f>
        <v>10371</v>
      </c>
      <c r="AI16" s="3">
        <f>us_p3_st!O62</f>
        <v>10391</v>
      </c>
      <c r="AJ16" s="2">
        <f t="shared" si="9"/>
        <v>10338</v>
      </c>
      <c r="AK16" s="2">
        <f t="shared" si="9"/>
        <v>10338</v>
      </c>
      <c r="AL16" s="16">
        <f t="shared" si="10"/>
        <v>0</v>
      </c>
      <c r="AM16" s="16">
        <f t="shared" si="11"/>
        <v>5.1267169665312438E-3</v>
      </c>
      <c r="AN16" s="17">
        <f t="shared" si="12"/>
        <v>10338</v>
      </c>
      <c r="AO16" s="17">
        <f t="shared" si="13"/>
        <v>10371</v>
      </c>
      <c r="AP16" s="18">
        <f t="shared" si="14"/>
        <v>1</v>
      </c>
      <c r="AQ16" s="18"/>
      <c r="AR16" s="3">
        <f>us_dsmga2_dyn!M62</f>
        <v>8331</v>
      </c>
      <c r="AS16" s="3">
        <f>us_dsmga2_dyn!N62</f>
        <v>10351</v>
      </c>
      <c r="AT16" s="3">
        <f>us_dsmga2_dyn!O62</f>
        <v>10357</v>
      </c>
      <c r="AU16" s="8">
        <f>us_dsmga2_st!M62</f>
        <v>8331</v>
      </c>
      <c r="AV16" s="8">
        <f>us_dsmga2_st!N62</f>
        <v>10412</v>
      </c>
      <c r="AW16" s="8">
        <f>us_dsmga2_st!O62</f>
        <v>10432</v>
      </c>
      <c r="AX16" s="3">
        <f>us_dsmga2_st_st!M62</f>
        <v>8331</v>
      </c>
      <c r="AY16" s="3">
        <f>us_dsmga2_st_st!N62</f>
        <v>10561</v>
      </c>
      <c r="AZ16" s="3">
        <f>us_dsmga2_st_st!O62</f>
        <v>10605</v>
      </c>
      <c r="BA16" s="2">
        <f t="shared" si="15"/>
        <v>10351</v>
      </c>
      <c r="BB16" s="2">
        <f t="shared" si="15"/>
        <v>10357</v>
      </c>
      <c r="BC16" s="16">
        <f t="shared" si="16"/>
        <v>5.7965413969664767E-4</v>
      </c>
      <c r="BD16" s="16">
        <f t="shared" si="17"/>
        <v>7.8253308859047438E-3</v>
      </c>
      <c r="BE16" s="16">
        <f t="shared" si="18"/>
        <v>2.453869191382475E-2</v>
      </c>
      <c r="BF16" s="17">
        <f t="shared" si="19"/>
        <v>10357</v>
      </c>
      <c r="BG16" s="17">
        <f t="shared" si="20"/>
        <v>10412</v>
      </c>
      <c r="BH16" s="18">
        <f t="shared" si="21"/>
        <v>1</v>
      </c>
      <c r="BI16" s="18"/>
      <c r="BJ16" s="3">
        <f>us_mup_dyn!M62</f>
        <v>8331</v>
      </c>
      <c r="BK16" s="3">
        <f>us_mup_dyn!N62</f>
        <v>10405</v>
      </c>
      <c r="BL16" s="3">
        <f>us_mup_dyn!O62</f>
        <v>10421</v>
      </c>
      <c r="BM16" s="8">
        <f>us_mup_st!M62</f>
        <v>8331</v>
      </c>
      <c r="BN16" s="8">
        <f>us_mup_st!N62</f>
        <v>10401</v>
      </c>
      <c r="BO16" s="8">
        <f>us_mup_st!O62</f>
        <v>10432</v>
      </c>
      <c r="BP16" s="3">
        <f>us_mup_st_st!M62</f>
        <v>8331</v>
      </c>
      <c r="BQ16" s="3">
        <f>us_mup_st_st!N62</f>
        <v>10393</v>
      </c>
      <c r="BR16" s="3">
        <f>us_mup_st_st!O62</f>
        <v>10409</v>
      </c>
      <c r="BS16" s="2">
        <f t="shared" si="22"/>
        <v>10393</v>
      </c>
      <c r="BT16" s="2">
        <f t="shared" si="22"/>
        <v>10409</v>
      </c>
      <c r="BU16" s="16">
        <f t="shared" si="23"/>
        <v>2.694121043009718E-3</v>
      </c>
      <c r="BV16" s="16">
        <f t="shared" si="24"/>
        <v>3.7525257384778215E-3</v>
      </c>
      <c r="BW16" s="16">
        <f t="shared" si="25"/>
        <v>1.539497738862696E-3</v>
      </c>
      <c r="BX16" s="17">
        <f t="shared" si="26"/>
        <v>10421</v>
      </c>
      <c r="BY16" s="17">
        <f t="shared" si="27"/>
        <v>10393</v>
      </c>
      <c r="BZ16" s="18">
        <f t="shared" si="28"/>
        <v>0</v>
      </c>
      <c r="CA16" s="2"/>
      <c r="CB16" s="2">
        <f t="shared" si="29"/>
        <v>0</v>
      </c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15"/>
      <c r="EI16" s="15"/>
      <c r="EJ16" s="15"/>
      <c r="EK16" s="15"/>
      <c r="EL16" s="15"/>
      <c r="EM16" s="15"/>
      <c r="EN16" s="15"/>
      <c r="EO16" s="15"/>
      <c r="EP16" s="2"/>
      <c r="EQ16" s="15"/>
      <c r="ER16" s="15"/>
      <c r="ES16" s="15"/>
      <c r="ET16" s="15"/>
      <c r="EU16" s="15"/>
      <c r="EV16" s="15"/>
      <c r="EW16" s="15"/>
      <c r="EX16" s="15"/>
    </row>
    <row r="17" spans="1:154" x14ac:dyDescent="0.25">
      <c r="A17" s="2" t="s">
        <v>436</v>
      </c>
      <c r="B17" s="2"/>
      <c r="C17" s="4">
        <v>1000</v>
      </c>
      <c r="D17" s="4">
        <v>7814</v>
      </c>
      <c r="E17" s="4">
        <v>8987</v>
      </c>
      <c r="F17" s="1">
        <f t="shared" si="0"/>
        <v>1</v>
      </c>
      <c r="G17" s="1">
        <f t="shared" si="1"/>
        <v>8059</v>
      </c>
      <c r="H17">
        <v>5850</v>
      </c>
      <c r="I17">
        <v>8443</v>
      </c>
      <c r="J17">
        <v>5850</v>
      </c>
      <c r="K17">
        <v>8060</v>
      </c>
      <c r="L17" s="3">
        <f>us_ltga_dyn!M67</f>
        <v>5850</v>
      </c>
      <c r="M17" s="3">
        <f>us_ltga_dyn!N67</f>
        <v>8060</v>
      </c>
      <c r="N17" s="3">
        <f>us_ltga_dyn!O67</f>
        <v>8072</v>
      </c>
      <c r="O17" s="8">
        <f>us_ltga_st!M67</f>
        <v>5850</v>
      </c>
      <c r="P17" s="8">
        <f>us_ltga_st!N67</f>
        <v>8449</v>
      </c>
      <c r="Q17" s="8">
        <f>us_ltga_st!O67</f>
        <v>8553</v>
      </c>
      <c r="R17" s="3">
        <f>us_ltga_st_st!M67</f>
        <v>5850</v>
      </c>
      <c r="S17" s="3">
        <f>us_ltga_st_st!N67</f>
        <v>8449</v>
      </c>
      <c r="T17" s="3">
        <f>us_ltga_st_st!O67</f>
        <v>8514</v>
      </c>
      <c r="U17" s="2">
        <f t="shared" si="2"/>
        <v>8060</v>
      </c>
      <c r="V17" s="2">
        <f t="shared" si="2"/>
        <v>8072</v>
      </c>
      <c r="W17" s="16">
        <f t="shared" si="3"/>
        <v>1.488833746898263E-3</v>
      </c>
      <c r="X17" s="16">
        <f t="shared" si="4"/>
        <v>6.116625310173697E-2</v>
      </c>
      <c r="Y17" s="16">
        <f t="shared" si="5"/>
        <v>5.6327543424317617E-2</v>
      </c>
      <c r="Z17" s="17">
        <f t="shared" si="6"/>
        <v>8072</v>
      </c>
      <c r="AA17" s="17">
        <f t="shared" si="7"/>
        <v>8449</v>
      </c>
      <c r="AB17" s="18">
        <f t="shared" si="8"/>
        <v>1</v>
      </c>
      <c r="AC17" s="2"/>
      <c r="AD17" s="8">
        <f>us_p3_dyn!M67</f>
        <v>5850</v>
      </c>
      <c r="AE17" s="8">
        <f>us_p3_dyn!N67</f>
        <v>8059</v>
      </c>
      <c r="AF17" s="8">
        <f>us_p3_dyn!O67</f>
        <v>8059</v>
      </c>
      <c r="AG17" s="3">
        <f>us_p3_st!M67</f>
        <v>5850</v>
      </c>
      <c r="AH17" s="3">
        <f>us_p3_st!N67</f>
        <v>8175</v>
      </c>
      <c r="AI17" s="3">
        <f>us_p3_st!O67</f>
        <v>8193</v>
      </c>
      <c r="AJ17" s="2">
        <f t="shared" si="9"/>
        <v>8059</v>
      </c>
      <c r="AK17" s="2">
        <f t="shared" si="9"/>
        <v>8059</v>
      </c>
      <c r="AL17" s="16">
        <f t="shared" si="10"/>
        <v>0</v>
      </c>
      <c r="AM17" s="16">
        <f t="shared" si="11"/>
        <v>1.6627373123216278E-2</v>
      </c>
      <c r="AN17" s="17">
        <f t="shared" si="12"/>
        <v>8059</v>
      </c>
      <c r="AO17" s="17">
        <f t="shared" si="13"/>
        <v>8175</v>
      </c>
      <c r="AP17" s="18">
        <f t="shared" si="14"/>
        <v>1</v>
      </c>
      <c r="AQ17" s="18"/>
      <c r="AR17" s="3">
        <f>us_dsmga2_dyn!M67</f>
        <v>5850</v>
      </c>
      <c r="AS17" s="3">
        <f>us_dsmga2_dyn!N67</f>
        <v>8102</v>
      </c>
      <c r="AT17" s="3">
        <f>us_dsmga2_dyn!O67</f>
        <v>8108</v>
      </c>
      <c r="AU17" s="8">
        <f>us_dsmga2_st!M67</f>
        <v>5850</v>
      </c>
      <c r="AV17" s="8">
        <f>us_dsmga2_st!N67</f>
        <v>8260</v>
      </c>
      <c r="AW17" s="8">
        <f>us_dsmga2_st!O67</f>
        <v>8397</v>
      </c>
      <c r="AX17" s="3">
        <f>us_dsmga2_st_st!M67</f>
        <v>5850</v>
      </c>
      <c r="AY17" s="3">
        <f>us_dsmga2_st_st!N67</f>
        <v>8553</v>
      </c>
      <c r="AZ17" s="3">
        <f>us_dsmga2_st_st!O67</f>
        <v>8614</v>
      </c>
      <c r="BA17" s="2">
        <f t="shared" si="15"/>
        <v>8102</v>
      </c>
      <c r="BB17" s="2">
        <f t="shared" si="15"/>
        <v>8108</v>
      </c>
      <c r="BC17" s="16">
        <f t="shared" si="16"/>
        <v>7.4055788694149592E-4</v>
      </c>
      <c r="BD17" s="16">
        <f t="shared" si="17"/>
        <v>3.6410762774623552E-2</v>
      </c>
      <c r="BE17" s="16">
        <f t="shared" si="18"/>
        <v>6.3194273019007652E-2</v>
      </c>
      <c r="BF17" s="17">
        <f t="shared" si="19"/>
        <v>8108</v>
      </c>
      <c r="BG17" s="17">
        <f t="shared" si="20"/>
        <v>8260</v>
      </c>
      <c r="BH17" s="18">
        <f t="shared" si="21"/>
        <v>1</v>
      </c>
      <c r="BI17" s="18"/>
      <c r="BJ17" s="3">
        <f>us_mup_dyn!M67</f>
        <v>5850</v>
      </c>
      <c r="BK17" s="3">
        <f>us_mup_dyn!N67</f>
        <v>8132</v>
      </c>
      <c r="BL17" s="3">
        <f>us_mup_dyn!O67</f>
        <v>8150</v>
      </c>
      <c r="BM17" s="8">
        <f>us_mup_st!M67</f>
        <v>5850</v>
      </c>
      <c r="BN17" s="8">
        <f>us_mup_st!N67</f>
        <v>8204</v>
      </c>
      <c r="BO17" s="8">
        <f>us_mup_st!O67</f>
        <v>8226</v>
      </c>
      <c r="BP17" s="3">
        <f>us_mup_st_st!M67</f>
        <v>5850</v>
      </c>
      <c r="BQ17" s="3">
        <f>us_mup_st_st!N67</f>
        <v>8181</v>
      </c>
      <c r="BR17" s="3">
        <f>us_mup_st_st!O67</f>
        <v>8207</v>
      </c>
      <c r="BS17" s="2">
        <f t="shared" si="22"/>
        <v>8132</v>
      </c>
      <c r="BT17" s="2">
        <f t="shared" si="22"/>
        <v>8150</v>
      </c>
      <c r="BU17" s="16">
        <f t="shared" si="23"/>
        <v>2.2134776192818495E-3</v>
      </c>
      <c r="BV17" s="16">
        <f t="shared" si="24"/>
        <v>1.1559272011805214E-2</v>
      </c>
      <c r="BW17" s="16">
        <f t="shared" si="25"/>
        <v>9.2228234136743723E-3</v>
      </c>
      <c r="BX17" s="17">
        <f t="shared" si="26"/>
        <v>8150</v>
      </c>
      <c r="BY17" s="17">
        <f t="shared" si="27"/>
        <v>8181</v>
      </c>
      <c r="BZ17" s="18">
        <f t="shared" si="28"/>
        <v>1</v>
      </c>
      <c r="CA17" s="2"/>
      <c r="CB17" s="2">
        <f t="shared" si="29"/>
        <v>1</v>
      </c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15"/>
      <c r="EI17" s="15"/>
      <c r="EJ17" s="15"/>
      <c r="EK17" s="15"/>
      <c r="EL17" s="15"/>
      <c r="EM17" s="15"/>
      <c r="EN17" s="15"/>
      <c r="EO17" s="15"/>
      <c r="EP17" s="2"/>
      <c r="EQ17" s="15"/>
      <c r="ER17" s="15"/>
      <c r="ES17" s="15"/>
      <c r="ET17" s="15"/>
      <c r="EU17" s="15"/>
      <c r="EV17" s="15"/>
      <c r="EW17" s="15"/>
      <c r="EX17" s="15"/>
    </row>
    <row r="18" spans="1:154" x14ac:dyDescent="0.25">
      <c r="A18" s="2" t="s">
        <v>437</v>
      </c>
      <c r="B18" s="2"/>
      <c r="C18" s="4">
        <v>1000</v>
      </c>
      <c r="D18" s="4">
        <v>6935</v>
      </c>
      <c r="E18" s="4">
        <v>8844</v>
      </c>
      <c r="F18" s="1">
        <f t="shared" si="0"/>
        <v>1</v>
      </c>
      <c r="G18" s="1">
        <f t="shared" si="1"/>
        <v>8299</v>
      </c>
      <c r="H18">
        <v>5766</v>
      </c>
      <c r="I18">
        <v>8733</v>
      </c>
      <c r="J18">
        <v>5766</v>
      </c>
      <c r="K18">
        <v>8302</v>
      </c>
      <c r="L18" s="3">
        <f>us_ltga_dyn!M72</f>
        <v>5766</v>
      </c>
      <c r="M18" s="3">
        <f>us_ltga_dyn!N72</f>
        <v>8302</v>
      </c>
      <c r="N18" s="3">
        <f>us_ltga_dyn!O72</f>
        <v>8309</v>
      </c>
      <c r="O18" s="8">
        <f>us_ltga_st!M72</f>
        <v>5766</v>
      </c>
      <c r="P18" s="8">
        <f>us_ltga_st!N72</f>
        <v>8730</v>
      </c>
      <c r="Q18" s="8">
        <f>us_ltga_st!O72</f>
        <v>8744</v>
      </c>
      <c r="R18" s="3">
        <f>us_ltga_st_st!M72</f>
        <v>5766</v>
      </c>
      <c r="S18" s="3">
        <f>us_ltga_st_st!N72</f>
        <v>8647</v>
      </c>
      <c r="T18" s="3">
        <f>us_ltga_st_st!O72</f>
        <v>8700</v>
      </c>
      <c r="U18" s="2">
        <f t="shared" si="2"/>
        <v>8302</v>
      </c>
      <c r="V18" s="2">
        <f t="shared" si="2"/>
        <v>8309</v>
      </c>
      <c r="W18" s="16">
        <f t="shared" si="3"/>
        <v>8.4317032040472171E-4</v>
      </c>
      <c r="X18" s="16">
        <f t="shared" si="4"/>
        <v>5.3240183088412434E-2</v>
      </c>
      <c r="Y18" s="16">
        <f t="shared" si="5"/>
        <v>4.7940255360154178E-2</v>
      </c>
      <c r="Z18" s="17">
        <f t="shared" si="6"/>
        <v>8309</v>
      </c>
      <c r="AA18" s="17">
        <f t="shared" si="7"/>
        <v>8647</v>
      </c>
      <c r="AB18" s="18">
        <f t="shared" si="8"/>
        <v>1</v>
      </c>
      <c r="AC18" s="2"/>
      <c r="AD18" s="8">
        <f>us_p3_dyn!M72</f>
        <v>5766</v>
      </c>
      <c r="AE18" s="8">
        <f>us_p3_dyn!N72</f>
        <v>8298</v>
      </c>
      <c r="AF18" s="8">
        <f>us_p3_dyn!O72</f>
        <v>8299</v>
      </c>
      <c r="AG18" s="3">
        <f>us_p3_st!M72</f>
        <v>5766</v>
      </c>
      <c r="AH18" s="3">
        <f>us_p3_st!N72</f>
        <v>8416</v>
      </c>
      <c r="AI18" s="3">
        <f>us_p3_st!O72</f>
        <v>8436</v>
      </c>
      <c r="AJ18" s="2">
        <f t="shared" si="9"/>
        <v>8298</v>
      </c>
      <c r="AK18" s="2">
        <f t="shared" si="9"/>
        <v>8299</v>
      </c>
      <c r="AL18" s="16">
        <f t="shared" si="10"/>
        <v>1.2051096649795132E-4</v>
      </c>
      <c r="AM18" s="16">
        <f t="shared" si="11"/>
        <v>1.6630513376717282E-2</v>
      </c>
      <c r="AN18" s="17">
        <f t="shared" si="12"/>
        <v>8299</v>
      </c>
      <c r="AO18" s="17">
        <f t="shared" si="13"/>
        <v>8416</v>
      </c>
      <c r="AP18" s="18">
        <f t="shared" si="14"/>
        <v>1</v>
      </c>
      <c r="AQ18" s="18"/>
      <c r="AR18" s="3">
        <f>us_dsmga2_dyn!M72</f>
        <v>5766</v>
      </c>
      <c r="AS18" s="3">
        <f>us_dsmga2_dyn!N72</f>
        <v>8334</v>
      </c>
      <c r="AT18" s="3">
        <f>us_dsmga2_dyn!O72</f>
        <v>8345</v>
      </c>
      <c r="AU18" s="8">
        <f>us_dsmga2_st!M72</f>
        <v>5766</v>
      </c>
      <c r="AV18" s="8">
        <f>us_dsmga2_st!N72</f>
        <v>8535</v>
      </c>
      <c r="AW18" s="8">
        <f>us_dsmga2_st!O72</f>
        <v>8634</v>
      </c>
      <c r="AX18" s="3">
        <f>us_dsmga2_st_st!M72</f>
        <v>5766</v>
      </c>
      <c r="AY18" s="3">
        <f>us_dsmga2_st_st!N72</f>
        <v>8750</v>
      </c>
      <c r="AZ18" s="3">
        <f>us_dsmga2_st_st!O72</f>
        <v>8815</v>
      </c>
      <c r="BA18" s="2">
        <f t="shared" si="15"/>
        <v>8334</v>
      </c>
      <c r="BB18" s="2">
        <f t="shared" si="15"/>
        <v>8345</v>
      </c>
      <c r="BC18" s="16">
        <f t="shared" si="16"/>
        <v>1.3198944084473242E-3</v>
      </c>
      <c r="BD18" s="16">
        <f t="shared" si="17"/>
        <v>3.5997120230381568E-2</v>
      </c>
      <c r="BE18" s="16">
        <f t="shared" si="18"/>
        <v>5.7715382769378452E-2</v>
      </c>
      <c r="BF18" s="17">
        <f t="shared" si="19"/>
        <v>8345</v>
      </c>
      <c r="BG18" s="17">
        <f t="shared" si="20"/>
        <v>8535</v>
      </c>
      <c r="BH18" s="18">
        <f t="shared" si="21"/>
        <v>1</v>
      </c>
      <c r="BI18" s="18"/>
      <c r="BJ18" s="3">
        <f>us_mup_dyn!M72</f>
        <v>5766</v>
      </c>
      <c r="BK18" s="3">
        <f>us_mup_dyn!N72</f>
        <v>8370</v>
      </c>
      <c r="BL18" s="3">
        <f>us_mup_dyn!O72</f>
        <v>8394</v>
      </c>
      <c r="BM18" s="8">
        <f>us_mup_st!M72</f>
        <v>5766</v>
      </c>
      <c r="BN18" s="8">
        <f>us_mup_st!N72</f>
        <v>8414</v>
      </c>
      <c r="BO18" s="8">
        <f>us_mup_st!O72</f>
        <v>8462</v>
      </c>
      <c r="BP18" s="3">
        <f>us_mup_st_st!M72</f>
        <v>5766</v>
      </c>
      <c r="BQ18" s="3">
        <f>us_mup_st_st!N72</f>
        <v>8409</v>
      </c>
      <c r="BR18" s="3">
        <f>us_mup_st_st!O72</f>
        <v>8428</v>
      </c>
      <c r="BS18" s="2">
        <f t="shared" si="22"/>
        <v>8370</v>
      </c>
      <c r="BT18" s="2">
        <f t="shared" si="22"/>
        <v>8394</v>
      </c>
      <c r="BU18" s="16">
        <f t="shared" si="23"/>
        <v>2.8673835125448029E-3</v>
      </c>
      <c r="BV18" s="16">
        <f t="shared" si="24"/>
        <v>1.099163679808841E-2</v>
      </c>
      <c r="BW18" s="16">
        <f t="shared" si="25"/>
        <v>6.9295101553166066E-3</v>
      </c>
      <c r="BX18" s="17">
        <f t="shared" si="26"/>
        <v>8394</v>
      </c>
      <c r="BY18" s="17">
        <f t="shared" si="27"/>
        <v>8409</v>
      </c>
      <c r="BZ18" s="18">
        <f t="shared" si="28"/>
        <v>1</v>
      </c>
      <c r="CA18" s="2"/>
      <c r="CB18" s="2">
        <f t="shared" si="29"/>
        <v>1</v>
      </c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15"/>
      <c r="EI18" s="15"/>
      <c r="EJ18" s="15"/>
      <c r="EK18" s="15"/>
      <c r="EL18" s="15"/>
      <c r="EM18" s="15"/>
      <c r="EN18" s="15"/>
      <c r="EO18" s="15"/>
      <c r="EP18" s="2"/>
      <c r="EQ18" s="15"/>
      <c r="ER18" s="15"/>
      <c r="ES18" s="15"/>
      <c r="ET18" s="15"/>
      <c r="EU18" s="15"/>
      <c r="EV18" s="15"/>
      <c r="EW18" s="15"/>
      <c r="EX18" s="15"/>
    </row>
    <row r="19" spans="1:154" x14ac:dyDescent="0.25">
      <c r="A19" s="2" t="s">
        <v>438</v>
      </c>
      <c r="B19" s="2"/>
      <c r="C19" s="4">
        <v>1000</v>
      </c>
      <c r="D19" s="4">
        <v>4899</v>
      </c>
      <c r="E19" s="4">
        <v>8138</v>
      </c>
      <c r="F19" s="1">
        <f t="shared" si="0"/>
        <v>1</v>
      </c>
      <c r="G19" s="1">
        <f t="shared" si="1"/>
        <v>9147</v>
      </c>
      <c r="H19">
        <v>7804</v>
      </c>
      <c r="I19">
        <v>9544</v>
      </c>
      <c r="J19">
        <v>7804</v>
      </c>
      <c r="K19">
        <v>9147</v>
      </c>
      <c r="L19" s="3">
        <f>us_ltga_dyn!M77</f>
        <v>7804</v>
      </c>
      <c r="M19" s="3">
        <f>us_ltga_dyn!N77</f>
        <v>9147</v>
      </c>
      <c r="N19" s="3">
        <f>us_ltga_dyn!O77</f>
        <v>9149</v>
      </c>
      <c r="O19" s="8">
        <f>us_ltga_st!M77</f>
        <v>7804</v>
      </c>
      <c r="P19" s="8">
        <f>us_ltga_st!N77</f>
        <v>9361</v>
      </c>
      <c r="Q19" s="8">
        <f>us_ltga_st!O77</f>
        <v>9423</v>
      </c>
      <c r="R19" s="3">
        <f>us_ltga_st_st!M77</f>
        <v>7804</v>
      </c>
      <c r="S19" s="3">
        <f>us_ltga_st_st!N77</f>
        <v>9339</v>
      </c>
      <c r="T19" s="3">
        <f>us_ltga_st_st!O77</f>
        <v>9371</v>
      </c>
      <c r="U19" s="2">
        <f t="shared" si="2"/>
        <v>9147</v>
      </c>
      <c r="V19" s="2">
        <f t="shared" si="2"/>
        <v>9149</v>
      </c>
      <c r="W19" s="16">
        <f t="shared" si="3"/>
        <v>2.1865092380015305E-4</v>
      </c>
      <c r="X19" s="16">
        <f t="shared" si="4"/>
        <v>3.0173827484421122E-2</v>
      </c>
      <c r="Y19" s="16">
        <f t="shared" si="5"/>
        <v>2.4488903465617141E-2</v>
      </c>
      <c r="Z19" s="17">
        <f t="shared" si="6"/>
        <v>9149</v>
      </c>
      <c r="AA19" s="17">
        <f t="shared" si="7"/>
        <v>9339</v>
      </c>
      <c r="AB19" s="18">
        <f t="shared" si="8"/>
        <v>1</v>
      </c>
      <c r="AC19" s="2"/>
      <c r="AD19" s="8">
        <f>us_p3_dyn!M77</f>
        <v>7804</v>
      </c>
      <c r="AE19" s="8">
        <f>us_p3_dyn!N77</f>
        <v>9146</v>
      </c>
      <c r="AF19" s="8">
        <f>us_p3_dyn!O77</f>
        <v>9147</v>
      </c>
      <c r="AG19" s="3">
        <f>us_p3_st!M77</f>
        <v>7804</v>
      </c>
      <c r="AH19" s="3">
        <f>us_p3_st!N77</f>
        <v>9257</v>
      </c>
      <c r="AI19" s="3">
        <f>us_p3_st!O77</f>
        <v>9281</v>
      </c>
      <c r="AJ19" s="2">
        <f t="shared" si="9"/>
        <v>9146</v>
      </c>
      <c r="AK19" s="2">
        <f t="shared" si="9"/>
        <v>9147</v>
      </c>
      <c r="AL19" s="16">
        <f t="shared" si="10"/>
        <v>1.0933741526350318E-4</v>
      </c>
      <c r="AM19" s="16">
        <f t="shared" si="11"/>
        <v>1.4760551060572929E-2</v>
      </c>
      <c r="AN19" s="17">
        <f t="shared" si="12"/>
        <v>9147</v>
      </c>
      <c r="AO19" s="17">
        <f t="shared" si="13"/>
        <v>9257</v>
      </c>
      <c r="AP19" s="18">
        <f t="shared" si="14"/>
        <v>1</v>
      </c>
      <c r="AQ19" s="18"/>
      <c r="AR19" s="3">
        <f>us_dsmga2_dyn!M77</f>
        <v>7804</v>
      </c>
      <c r="AS19" s="3">
        <f>us_dsmga2_dyn!N77</f>
        <v>9164</v>
      </c>
      <c r="AT19" s="3">
        <f>us_dsmga2_dyn!O77</f>
        <v>9171</v>
      </c>
      <c r="AU19" s="8">
        <f>us_dsmga2_st!M77</f>
        <v>7804</v>
      </c>
      <c r="AV19" s="8">
        <f>us_dsmga2_st!N77</f>
        <v>9336</v>
      </c>
      <c r="AW19" s="8">
        <f>us_dsmga2_st!O77</f>
        <v>9375</v>
      </c>
      <c r="AX19" s="3">
        <f>us_dsmga2_st_st!M77</f>
        <v>7804</v>
      </c>
      <c r="AY19" s="3">
        <f>us_dsmga2_st_st!N77</f>
        <v>9459</v>
      </c>
      <c r="AZ19" s="3">
        <f>us_dsmga2_st_st!O77</f>
        <v>9547</v>
      </c>
      <c r="BA19" s="2">
        <f t="shared" si="15"/>
        <v>9164</v>
      </c>
      <c r="BB19" s="2">
        <f t="shared" si="15"/>
        <v>9171</v>
      </c>
      <c r="BC19" s="16">
        <f t="shared" si="16"/>
        <v>7.6385857704059366E-4</v>
      </c>
      <c r="BD19" s="16">
        <f t="shared" si="17"/>
        <v>2.302487996508075E-2</v>
      </c>
      <c r="BE19" s="16">
        <f t="shared" si="18"/>
        <v>4.1793976429506767E-2</v>
      </c>
      <c r="BF19" s="17">
        <f t="shared" si="19"/>
        <v>9171</v>
      </c>
      <c r="BG19" s="17">
        <f t="shared" si="20"/>
        <v>9336</v>
      </c>
      <c r="BH19" s="18">
        <f t="shared" si="21"/>
        <v>1</v>
      </c>
      <c r="BI19" s="18"/>
      <c r="BJ19" s="3">
        <f>us_mup_dyn!M77</f>
        <v>7804</v>
      </c>
      <c r="BK19" s="3">
        <f>us_mup_dyn!N77</f>
        <v>9298</v>
      </c>
      <c r="BL19" s="3">
        <f>us_mup_dyn!O77</f>
        <v>9340</v>
      </c>
      <c r="BM19" s="8">
        <f>us_mup_st!M77</f>
        <v>7804</v>
      </c>
      <c r="BN19" s="8">
        <f>us_mup_st!N77</f>
        <v>9345</v>
      </c>
      <c r="BO19" s="8">
        <f>us_mup_st!O77</f>
        <v>9409</v>
      </c>
      <c r="BP19" s="3">
        <f>us_mup_st_st!M77</f>
        <v>7804</v>
      </c>
      <c r="BQ19" s="3">
        <f>us_mup_st_st!N77</f>
        <v>9337</v>
      </c>
      <c r="BR19" s="3">
        <f>us_mup_st_st!O77</f>
        <v>9372</v>
      </c>
      <c r="BS19" s="2">
        <f t="shared" si="22"/>
        <v>9298</v>
      </c>
      <c r="BT19" s="2">
        <f t="shared" si="22"/>
        <v>9340</v>
      </c>
      <c r="BU19" s="16">
        <f t="shared" si="23"/>
        <v>4.5171004517100448E-3</v>
      </c>
      <c r="BV19" s="16">
        <f t="shared" si="24"/>
        <v>1.1938051193805119E-2</v>
      </c>
      <c r="BW19" s="16">
        <f t="shared" si="25"/>
        <v>7.958700795870079E-3</v>
      </c>
      <c r="BX19" s="17">
        <f t="shared" si="26"/>
        <v>9340</v>
      </c>
      <c r="BY19" s="17">
        <f t="shared" si="27"/>
        <v>9337</v>
      </c>
      <c r="BZ19" s="18">
        <f t="shared" si="28"/>
        <v>0</v>
      </c>
      <c r="CA19" s="2"/>
      <c r="CB19" s="2">
        <f t="shared" si="29"/>
        <v>1</v>
      </c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15"/>
      <c r="EI19" s="15"/>
      <c r="EJ19" s="15"/>
      <c r="EK19" s="15"/>
      <c r="EL19" s="15"/>
      <c r="EM19" s="15"/>
      <c r="EN19" s="15"/>
      <c r="EO19" s="15"/>
      <c r="EP19" s="2"/>
      <c r="EQ19" s="15"/>
      <c r="ER19" s="15"/>
      <c r="ES19" s="15"/>
      <c r="ET19" s="15"/>
      <c r="EU19" s="15"/>
      <c r="EV19" s="15"/>
      <c r="EW19" s="15"/>
      <c r="EX19" s="15"/>
    </row>
    <row r="20" spans="1:154" x14ac:dyDescent="0.25">
      <c r="A20" s="2" t="s">
        <v>439</v>
      </c>
      <c r="B20" s="2"/>
      <c r="C20" s="4">
        <v>1000</v>
      </c>
      <c r="D20" s="4">
        <v>7243</v>
      </c>
      <c r="E20" s="4">
        <v>8519</v>
      </c>
      <c r="F20" s="1">
        <f t="shared" si="0"/>
        <v>1</v>
      </c>
      <c r="G20" s="1">
        <f t="shared" si="1"/>
        <v>8868</v>
      </c>
      <c r="H20">
        <v>7209</v>
      </c>
      <c r="I20">
        <v>9344</v>
      </c>
      <c r="J20">
        <v>7209</v>
      </c>
      <c r="K20">
        <v>8868</v>
      </c>
      <c r="L20" s="3">
        <f>us_ltga_dyn!M82</f>
        <v>7209</v>
      </c>
      <c r="M20" s="3">
        <f>us_ltga_dyn!N82</f>
        <v>8874</v>
      </c>
      <c r="N20" s="3">
        <f>us_ltga_dyn!O82</f>
        <v>8884</v>
      </c>
      <c r="O20" s="8">
        <f>us_ltga_st!M82</f>
        <v>7209</v>
      </c>
      <c r="P20" s="8">
        <f>us_ltga_st!N82</f>
        <v>9011</v>
      </c>
      <c r="Q20" s="8">
        <f>us_ltga_st!O82</f>
        <v>9042</v>
      </c>
      <c r="R20" s="3">
        <f>us_ltga_st_st!M82</f>
        <v>7209</v>
      </c>
      <c r="S20" s="3">
        <f>us_ltga_st_st!N82</f>
        <v>8985</v>
      </c>
      <c r="T20" s="3">
        <f>us_ltga_st_st!O82</f>
        <v>9018</v>
      </c>
      <c r="U20" s="2">
        <f t="shared" si="2"/>
        <v>8874</v>
      </c>
      <c r="V20" s="2">
        <f t="shared" si="2"/>
        <v>8884</v>
      </c>
      <c r="W20" s="16">
        <f t="shared" si="3"/>
        <v>1.126887536623845E-3</v>
      </c>
      <c r="X20" s="16">
        <f t="shared" si="4"/>
        <v>1.8931710615280595E-2</v>
      </c>
      <c r="Y20" s="16">
        <f t="shared" si="5"/>
        <v>1.6227180527383367E-2</v>
      </c>
      <c r="Z20" s="17">
        <f t="shared" si="6"/>
        <v>8884</v>
      </c>
      <c r="AA20" s="17">
        <f t="shared" si="7"/>
        <v>8985</v>
      </c>
      <c r="AB20" s="18">
        <f t="shared" si="8"/>
        <v>1</v>
      </c>
      <c r="AC20" s="2"/>
      <c r="AD20" s="8">
        <f>us_p3_dyn!M82</f>
        <v>7209</v>
      </c>
      <c r="AE20" s="8">
        <f>us_p3_dyn!N82</f>
        <v>8868</v>
      </c>
      <c r="AF20" s="8">
        <f>us_p3_dyn!O82</f>
        <v>8868</v>
      </c>
      <c r="AG20" s="3">
        <f>us_p3_st!M82</f>
        <v>7209</v>
      </c>
      <c r="AH20" s="3">
        <f>us_p3_st!N82</f>
        <v>8928</v>
      </c>
      <c r="AI20" s="3">
        <f>us_p3_st!O82</f>
        <v>8953</v>
      </c>
      <c r="AJ20" s="2">
        <f t="shared" si="9"/>
        <v>8868</v>
      </c>
      <c r="AK20" s="2">
        <f t="shared" si="9"/>
        <v>8868</v>
      </c>
      <c r="AL20" s="16">
        <f t="shared" si="10"/>
        <v>0</v>
      </c>
      <c r="AM20" s="16">
        <f t="shared" si="11"/>
        <v>9.585024808299503E-3</v>
      </c>
      <c r="AN20" s="17">
        <f t="shared" si="12"/>
        <v>8868</v>
      </c>
      <c r="AO20" s="17">
        <f t="shared" si="13"/>
        <v>8928</v>
      </c>
      <c r="AP20" s="18">
        <f t="shared" si="14"/>
        <v>1</v>
      </c>
      <c r="AQ20" s="18"/>
      <c r="AR20" s="3">
        <f>us_dsmga2_dyn!M82</f>
        <v>7209</v>
      </c>
      <c r="AS20" s="3">
        <f>us_dsmga2_dyn!N82</f>
        <v>8879</v>
      </c>
      <c r="AT20" s="3">
        <f>us_dsmga2_dyn!O82</f>
        <v>8887</v>
      </c>
      <c r="AU20" s="8">
        <f>us_dsmga2_st!M82</f>
        <v>7209</v>
      </c>
      <c r="AV20" s="8">
        <f>us_dsmga2_st!N82</f>
        <v>8923</v>
      </c>
      <c r="AW20" s="8">
        <f>us_dsmga2_st!O82</f>
        <v>8948</v>
      </c>
      <c r="AX20" s="3">
        <f>us_dsmga2_st_st!M82</f>
        <v>7209</v>
      </c>
      <c r="AY20" s="3">
        <f>us_dsmga2_st_st!N82</f>
        <v>9107</v>
      </c>
      <c r="AZ20" s="3">
        <f>us_dsmga2_st_st!O82</f>
        <v>9132</v>
      </c>
      <c r="BA20" s="2">
        <f t="shared" si="15"/>
        <v>8879</v>
      </c>
      <c r="BB20" s="2">
        <f t="shared" si="15"/>
        <v>8887</v>
      </c>
      <c r="BC20" s="16">
        <f t="shared" si="16"/>
        <v>9.010023651312085E-4</v>
      </c>
      <c r="BD20" s="16">
        <f t="shared" si="17"/>
        <v>7.771145399256673E-3</v>
      </c>
      <c r="BE20" s="16">
        <f t="shared" si="18"/>
        <v>2.8494199797274467E-2</v>
      </c>
      <c r="BF20" s="17">
        <f t="shared" si="19"/>
        <v>8887</v>
      </c>
      <c r="BG20" s="17">
        <f t="shared" si="20"/>
        <v>8923</v>
      </c>
      <c r="BH20" s="18">
        <f t="shared" si="21"/>
        <v>1</v>
      </c>
      <c r="BI20" s="18"/>
      <c r="BJ20" s="3">
        <f>us_mup_dyn!M82</f>
        <v>7209</v>
      </c>
      <c r="BK20" s="3">
        <f>us_mup_dyn!N82</f>
        <v>8969</v>
      </c>
      <c r="BL20" s="3">
        <f>us_mup_dyn!O82</f>
        <v>8985</v>
      </c>
      <c r="BM20" s="8">
        <f>us_mup_st!M82</f>
        <v>7209</v>
      </c>
      <c r="BN20" s="8">
        <f>us_mup_st!N82</f>
        <v>8963</v>
      </c>
      <c r="BO20" s="8">
        <f>us_mup_st!O82</f>
        <v>9018</v>
      </c>
      <c r="BP20" s="3">
        <f>us_mup_st_st!M82</f>
        <v>7209</v>
      </c>
      <c r="BQ20" s="3">
        <f>us_mup_st_st!N82</f>
        <v>8952</v>
      </c>
      <c r="BR20" s="3">
        <f>us_mup_st_st!O82</f>
        <v>8988</v>
      </c>
      <c r="BS20" s="2">
        <f t="shared" si="22"/>
        <v>8952</v>
      </c>
      <c r="BT20" s="2">
        <f t="shared" si="22"/>
        <v>8985</v>
      </c>
      <c r="BU20" s="16">
        <f t="shared" si="23"/>
        <v>3.6863270777479891E-3</v>
      </c>
      <c r="BV20" s="16">
        <f t="shared" si="24"/>
        <v>7.3726541554959783E-3</v>
      </c>
      <c r="BW20" s="16">
        <f t="shared" si="25"/>
        <v>4.0214477211796247E-3</v>
      </c>
      <c r="BX20" s="17">
        <f t="shared" si="26"/>
        <v>8985</v>
      </c>
      <c r="BY20" s="17">
        <f t="shared" si="27"/>
        <v>8952</v>
      </c>
      <c r="BZ20" s="18">
        <f t="shared" si="28"/>
        <v>0</v>
      </c>
      <c r="CA20" s="2"/>
      <c r="CB20" s="2">
        <f t="shared" si="29"/>
        <v>1</v>
      </c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15"/>
      <c r="EI20" s="15"/>
      <c r="EJ20" s="15"/>
      <c r="EK20" s="15"/>
      <c r="EL20" s="15"/>
      <c r="EM20" s="15"/>
      <c r="EN20" s="15"/>
      <c r="EO20" s="15"/>
      <c r="EP20" s="2"/>
      <c r="EQ20" s="15"/>
      <c r="ER20" s="15"/>
      <c r="ES20" s="15"/>
      <c r="ET20" s="15"/>
      <c r="EU20" s="15"/>
      <c r="EV20" s="15"/>
      <c r="EW20" s="15"/>
      <c r="EX20" s="15"/>
    </row>
    <row r="21" spans="1:154" x14ac:dyDescent="0.25">
      <c r="A21" s="2" t="s">
        <v>440</v>
      </c>
      <c r="B21" s="2"/>
      <c r="C21" s="4">
        <v>1000</v>
      </c>
      <c r="D21" s="4">
        <v>5639</v>
      </c>
      <c r="E21" s="4">
        <v>7924</v>
      </c>
      <c r="F21" s="1">
        <f t="shared" si="0"/>
        <v>0</v>
      </c>
      <c r="G21" s="1">
        <f t="shared" si="1"/>
        <v>7527</v>
      </c>
      <c r="H21">
        <v>5412</v>
      </c>
      <c r="I21">
        <v>8040</v>
      </c>
      <c r="J21">
        <v>5412</v>
      </c>
      <c r="K21">
        <v>7532</v>
      </c>
      <c r="L21" s="3">
        <f>us_ltga_dyn!M87</f>
        <v>5412</v>
      </c>
      <c r="M21" s="3">
        <f>us_ltga_dyn!N87</f>
        <v>7527</v>
      </c>
      <c r="N21" s="3">
        <f>us_ltga_dyn!O87</f>
        <v>7535</v>
      </c>
      <c r="O21" s="8">
        <f>us_ltga_st!M87</f>
        <v>5412</v>
      </c>
      <c r="P21" s="8">
        <f>us_ltga_st!N87</f>
        <v>7656</v>
      </c>
      <c r="Q21" s="8">
        <f>us_ltga_st!O87</f>
        <v>7702</v>
      </c>
      <c r="R21" s="3">
        <f>us_ltga_st_st!M87</f>
        <v>5412</v>
      </c>
      <c r="S21" s="3">
        <f>us_ltga_st_st!N87</f>
        <v>7630</v>
      </c>
      <c r="T21" s="3">
        <f>us_ltga_st_st!O87</f>
        <v>7658</v>
      </c>
      <c r="U21" s="2">
        <f t="shared" si="2"/>
        <v>7527</v>
      </c>
      <c r="V21" s="2">
        <f t="shared" si="2"/>
        <v>7535</v>
      </c>
      <c r="W21" s="16">
        <f t="shared" si="3"/>
        <v>1.0628404410787831E-3</v>
      </c>
      <c r="X21" s="16">
        <f t="shared" si="4"/>
        <v>2.3249634648598378E-2</v>
      </c>
      <c r="Y21" s="16">
        <f t="shared" si="5"/>
        <v>1.7404012222665074E-2</v>
      </c>
      <c r="Z21" s="17">
        <f t="shared" si="6"/>
        <v>7535</v>
      </c>
      <c r="AA21" s="17">
        <f t="shared" si="7"/>
        <v>7630</v>
      </c>
      <c r="AB21" s="18">
        <f t="shared" si="8"/>
        <v>1</v>
      </c>
      <c r="AC21" s="2"/>
      <c r="AD21" s="8">
        <f>us_p3_dyn!M87</f>
        <v>5412</v>
      </c>
      <c r="AE21" s="8">
        <f>us_p3_dyn!N87</f>
        <v>7526</v>
      </c>
      <c r="AF21" s="8">
        <f>us_p3_dyn!O87</f>
        <v>7527</v>
      </c>
      <c r="AG21" s="3">
        <f>us_p3_st!M87</f>
        <v>5412</v>
      </c>
      <c r="AH21" s="3">
        <f>us_p3_st!N87</f>
        <v>7563</v>
      </c>
      <c r="AI21" s="3">
        <f>us_p3_st!O87</f>
        <v>7570</v>
      </c>
      <c r="AJ21" s="2">
        <f t="shared" si="9"/>
        <v>7526</v>
      </c>
      <c r="AK21" s="2">
        <f t="shared" si="9"/>
        <v>7527</v>
      </c>
      <c r="AL21" s="16">
        <f t="shared" si="10"/>
        <v>1.3287270794578793E-4</v>
      </c>
      <c r="AM21" s="16">
        <f t="shared" si="11"/>
        <v>5.8463991496146691E-3</v>
      </c>
      <c r="AN21" s="17">
        <f t="shared" si="12"/>
        <v>7527</v>
      </c>
      <c r="AO21" s="17">
        <f t="shared" si="13"/>
        <v>7563</v>
      </c>
      <c r="AP21" s="18">
        <f t="shared" si="14"/>
        <v>1</v>
      </c>
      <c r="AQ21" s="18"/>
      <c r="AR21" s="3">
        <f>us_dsmga2_dyn!M87</f>
        <v>5412</v>
      </c>
      <c r="AS21" s="3">
        <f>us_dsmga2_dyn!N87</f>
        <v>7547</v>
      </c>
      <c r="AT21" s="3">
        <f>us_dsmga2_dyn!O87</f>
        <v>7563</v>
      </c>
      <c r="AU21" s="8">
        <f>us_dsmga2_st!M87</f>
        <v>5412</v>
      </c>
      <c r="AV21" s="8">
        <f>us_dsmga2_st!N87</f>
        <v>7577</v>
      </c>
      <c r="AW21" s="8">
        <f>us_dsmga2_st!O87</f>
        <v>7592</v>
      </c>
      <c r="AX21" s="3">
        <f>us_dsmga2_st_st!M87</f>
        <v>5412</v>
      </c>
      <c r="AY21" s="3">
        <f>us_dsmga2_st_st!N87</f>
        <v>7744</v>
      </c>
      <c r="AZ21" s="3">
        <f>us_dsmga2_st_st!O87</f>
        <v>7772</v>
      </c>
      <c r="BA21" s="2">
        <f t="shared" si="15"/>
        <v>7547</v>
      </c>
      <c r="BB21" s="2">
        <f t="shared" si="15"/>
        <v>7563</v>
      </c>
      <c r="BC21" s="16">
        <f t="shared" si="16"/>
        <v>2.120047701073274E-3</v>
      </c>
      <c r="BD21" s="16">
        <f t="shared" si="17"/>
        <v>5.9626341592685832E-3</v>
      </c>
      <c r="BE21" s="16">
        <f t="shared" si="18"/>
        <v>2.9813170796342919E-2</v>
      </c>
      <c r="BF21" s="17">
        <f t="shared" si="19"/>
        <v>7563</v>
      </c>
      <c r="BG21" s="17">
        <f t="shared" si="20"/>
        <v>7577</v>
      </c>
      <c r="BH21" s="18">
        <f t="shared" si="21"/>
        <v>1</v>
      </c>
      <c r="BI21" s="18"/>
      <c r="BJ21" s="3">
        <f>us_mup_dyn!M87</f>
        <v>5412</v>
      </c>
      <c r="BK21" s="3">
        <f>us_mup_dyn!N87</f>
        <v>7611</v>
      </c>
      <c r="BL21" s="3">
        <f>us_mup_dyn!O87</f>
        <v>7626</v>
      </c>
      <c r="BM21" s="8">
        <f>us_mup_st!M87</f>
        <v>5412</v>
      </c>
      <c r="BN21" s="8">
        <f>us_mup_st!N87</f>
        <v>7599</v>
      </c>
      <c r="BO21" s="8">
        <f>us_mup_st!O87</f>
        <v>7630</v>
      </c>
      <c r="BP21" s="3">
        <f>us_mup_st_st!M87</f>
        <v>5412</v>
      </c>
      <c r="BQ21" s="3">
        <f>us_mup_st_st!N87</f>
        <v>7597</v>
      </c>
      <c r="BR21" s="3">
        <f>us_mup_st_st!O87</f>
        <v>7615</v>
      </c>
      <c r="BS21" s="2">
        <f t="shared" si="22"/>
        <v>7597</v>
      </c>
      <c r="BT21" s="2">
        <f t="shared" si="22"/>
        <v>7615</v>
      </c>
      <c r="BU21" s="16">
        <f t="shared" si="23"/>
        <v>3.8172963011715152E-3</v>
      </c>
      <c r="BV21" s="16">
        <f t="shared" si="24"/>
        <v>4.34381992891931E-3</v>
      </c>
      <c r="BW21" s="16">
        <f t="shared" si="25"/>
        <v>2.3693563248650784E-3</v>
      </c>
      <c r="BX21" s="17">
        <f t="shared" si="26"/>
        <v>7626</v>
      </c>
      <c r="BY21" s="17">
        <f t="shared" si="27"/>
        <v>7597</v>
      </c>
      <c r="BZ21" s="18">
        <f t="shared" si="28"/>
        <v>0</v>
      </c>
      <c r="CA21" s="2"/>
      <c r="CB21" s="2">
        <f t="shared" si="29"/>
        <v>0</v>
      </c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5"/>
      <c r="EI21" s="15"/>
      <c r="EJ21" s="15"/>
      <c r="EK21" s="15"/>
      <c r="EL21" s="15"/>
      <c r="EM21" s="15"/>
      <c r="EN21" s="15"/>
      <c r="EO21" s="15"/>
      <c r="EP21" s="2"/>
      <c r="EQ21" s="15"/>
      <c r="ER21" s="15"/>
      <c r="ES21" s="15"/>
      <c r="ET21" s="15"/>
      <c r="EU21" s="15"/>
      <c r="EV21" s="15"/>
      <c r="EW21" s="15"/>
      <c r="EX21" s="15"/>
    </row>
    <row r="22" spans="1:154" x14ac:dyDescent="0.25">
      <c r="A22" s="2" t="s">
        <v>441</v>
      </c>
      <c r="B22" s="2"/>
      <c r="C22" s="4">
        <v>1000</v>
      </c>
      <c r="D22" s="4">
        <v>9366</v>
      </c>
      <c r="E22" s="4">
        <v>11175</v>
      </c>
      <c r="F22" s="1">
        <f t="shared" si="0"/>
        <v>1</v>
      </c>
      <c r="G22" s="1">
        <f t="shared" si="1"/>
        <v>9768</v>
      </c>
      <c r="H22">
        <v>7298</v>
      </c>
      <c r="I22">
        <v>10284</v>
      </c>
      <c r="J22">
        <v>7298</v>
      </c>
      <c r="K22">
        <v>9768</v>
      </c>
      <c r="L22" s="3">
        <f>us_ltga_dyn!M92</f>
        <v>7298</v>
      </c>
      <c r="M22" s="3">
        <f>us_ltga_dyn!N92</f>
        <v>9768</v>
      </c>
      <c r="N22" s="3">
        <f>us_ltga_dyn!O92</f>
        <v>9774</v>
      </c>
      <c r="O22" s="8">
        <f>us_ltga_st!M92</f>
        <v>7298</v>
      </c>
      <c r="P22" s="8">
        <f>us_ltga_st!N92</f>
        <v>10028</v>
      </c>
      <c r="Q22" s="8">
        <f>us_ltga_st!O92</f>
        <v>10058</v>
      </c>
      <c r="R22" s="3">
        <f>us_ltga_st_st!M92</f>
        <v>7298</v>
      </c>
      <c r="S22" s="3">
        <f>us_ltga_st_st!N92</f>
        <v>9981</v>
      </c>
      <c r="T22" s="3">
        <f>us_ltga_st_st!O92</f>
        <v>10058</v>
      </c>
      <c r="U22" s="2">
        <f t="shared" si="2"/>
        <v>9768</v>
      </c>
      <c r="V22" s="2">
        <f t="shared" si="2"/>
        <v>9774</v>
      </c>
      <c r="W22" s="16">
        <f t="shared" si="3"/>
        <v>6.1425061425061424E-4</v>
      </c>
      <c r="X22" s="16">
        <f t="shared" si="4"/>
        <v>2.9688779688779688E-2</v>
      </c>
      <c r="Y22" s="16">
        <f t="shared" si="5"/>
        <v>2.9688779688779688E-2</v>
      </c>
      <c r="Z22" s="17">
        <f t="shared" si="6"/>
        <v>9774</v>
      </c>
      <c r="AA22" s="17">
        <f t="shared" si="7"/>
        <v>9981</v>
      </c>
      <c r="AB22" s="18">
        <f t="shared" si="8"/>
        <v>1</v>
      </c>
      <c r="AC22" s="2"/>
      <c r="AD22" s="8">
        <f>us_p3_dyn!M92</f>
        <v>7298</v>
      </c>
      <c r="AE22" s="8">
        <f>us_p3_dyn!N92</f>
        <v>9767</v>
      </c>
      <c r="AF22" s="8">
        <f>us_p3_dyn!O92</f>
        <v>9768</v>
      </c>
      <c r="AG22" s="3">
        <f>us_p3_st!M92</f>
        <v>7298</v>
      </c>
      <c r="AH22" s="3">
        <f>us_p3_st!N92</f>
        <v>9862</v>
      </c>
      <c r="AI22" s="3">
        <f>us_p3_st!O92</f>
        <v>9873</v>
      </c>
      <c r="AJ22" s="2">
        <f t="shared" si="9"/>
        <v>9767</v>
      </c>
      <c r="AK22" s="2">
        <f t="shared" si="9"/>
        <v>9768</v>
      </c>
      <c r="AL22" s="16">
        <f t="shared" si="10"/>
        <v>1.0238558410975735E-4</v>
      </c>
      <c r="AM22" s="16">
        <f t="shared" si="11"/>
        <v>1.0852871915634279E-2</v>
      </c>
      <c r="AN22" s="17">
        <f t="shared" si="12"/>
        <v>9768</v>
      </c>
      <c r="AO22" s="17">
        <f t="shared" si="13"/>
        <v>9862</v>
      </c>
      <c r="AP22" s="18">
        <f t="shared" si="14"/>
        <v>1</v>
      </c>
      <c r="AQ22" s="18"/>
      <c r="AR22" s="3">
        <f>us_dsmga2_dyn!M92</f>
        <v>7298</v>
      </c>
      <c r="AS22" s="3">
        <f>us_dsmga2_dyn!N92</f>
        <v>9790</v>
      </c>
      <c r="AT22" s="3">
        <f>us_dsmga2_dyn!O92</f>
        <v>9810</v>
      </c>
      <c r="AU22" s="8">
        <f>us_dsmga2_st!M92</f>
        <v>7298</v>
      </c>
      <c r="AV22" s="8">
        <f>us_dsmga2_st!N92</f>
        <v>10000</v>
      </c>
      <c r="AW22" s="8">
        <f>us_dsmga2_st!O92</f>
        <v>10023</v>
      </c>
      <c r="AX22" s="3">
        <f>us_dsmga2_st_st!M92</f>
        <v>7298</v>
      </c>
      <c r="AY22" s="3">
        <f>us_dsmga2_st_st!N92</f>
        <v>10083</v>
      </c>
      <c r="AZ22" s="3">
        <f>us_dsmga2_st_st!O92</f>
        <v>10140</v>
      </c>
      <c r="BA22" s="2">
        <f t="shared" si="15"/>
        <v>9790</v>
      </c>
      <c r="BB22" s="2">
        <f t="shared" si="15"/>
        <v>9810</v>
      </c>
      <c r="BC22" s="16">
        <f t="shared" si="16"/>
        <v>2.0429009193054137E-3</v>
      </c>
      <c r="BD22" s="16">
        <f t="shared" si="17"/>
        <v>2.3799795709908068E-2</v>
      </c>
      <c r="BE22" s="16">
        <f t="shared" si="18"/>
        <v>3.5750766087844742E-2</v>
      </c>
      <c r="BF22" s="17">
        <f t="shared" si="19"/>
        <v>9810</v>
      </c>
      <c r="BG22" s="17">
        <f t="shared" si="20"/>
        <v>10000</v>
      </c>
      <c r="BH22" s="18">
        <f t="shared" si="21"/>
        <v>1</v>
      </c>
      <c r="BI22" s="18"/>
      <c r="BJ22" s="3">
        <f>us_mup_dyn!M92</f>
        <v>7298</v>
      </c>
      <c r="BK22" s="3">
        <f>us_mup_dyn!N92</f>
        <v>9864</v>
      </c>
      <c r="BL22" s="3">
        <f>us_mup_dyn!O92</f>
        <v>9898</v>
      </c>
      <c r="BM22" s="8">
        <f>us_mup_st!M92</f>
        <v>7298</v>
      </c>
      <c r="BN22" s="8">
        <f>us_mup_st!N92</f>
        <v>9935</v>
      </c>
      <c r="BO22" s="8">
        <f>us_mup_st!O92</f>
        <v>9972</v>
      </c>
      <c r="BP22" s="3">
        <f>us_mup_st_st!M92</f>
        <v>7298</v>
      </c>
      <c r="BQ22" s="3">
        <f>us_mup_st_st!N92</f>
        <v>9935</v>
      </c>
      <c r="BR22" s="3">
        <f>us_mup_st_st!O92</f>
        <v>9958</v>
      </c>
      <c r="BS22" s="2">
        <f t="shared" si="22"/>
        <v>9864</v>
      </c>
      <c r="BT22" s="2">
        <f t="shared" si="22"/>
        <v>9898</v>
      </c>
      <c r="BU22" s="16">
        <f t="shared" si="23"/>
        <v>3.4468775344687753E-3</v>
      </c>
      <c r="BV22" s="16">
        <f t="shared" si="24"/>
        <v>1.0948905109489052E-2</v>
      </c>
      <c r="BW22" s="16">
        <f t="shared" si="25"/>
        <v>9.5296025952960259E-3</v>
      </c>
      <c r="BX22" s="17">
        <f t="shared" si="26"/>
        <v>9898</v>
      </c>
      <c r="BY22" s="17">
        <f t="shared" si="27"/>
        <v>9935</v>
      </c>
      <c r="BZ22" s="18">
        <f t="shared" si="28"/>
        <v>1</v>
      </c>
      <c r="CA22" s="2"/>
      <c r="CB22" s="2">
        <f t="shared" si="29"/>
        <v>1</v>
      </c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15"/>
      <c r="EI22" s="15"/>
      <c r="EJ22" s="15"/>
      <c r="EK22" s="15"/>
      <c r="EL22" s="15"/>
      <c r="EM22" s="15"/>
      <c r="EN22" s="15"/>
      <c r="EO22" s="15"/>
      <c r="EP22" s="2"/>
      <c r="EQ22" s="15"/>
      <c r="ER22" s="15"/>
      <c r="ES22" s="15"/>
      <c r="ET22" s="15"/>
      <c r="EU22" s="15"/>
      <c r="EV22" s="15"/>
      <c r="EW22" s="15"/>
      <c r="EX22" s="15"/>
    </row>
    <row r="23" spans="1:154" x14ac:dyDescent="0.25">
      <c r="A23" s="2" t="s">
        <v>442</v>
      </c>
      <c r="B23" s="2"/>
      <c r="C23" s="4">
        <v>1000</v>
      </c>
      <c r="D23" s="4">
        <v>3267</v>
      </c>
      <c r="E23" s="4">
        <v>8038</v>
      </c>
      <c r="F23" s="1">
        <f t="shared" si="0"/>
        <v>0</v>
      </c>
      <c r="G23" s="1">
        <f t="shared" si="1"/>
        <v>9168</v>
      </c>
      <c r="H23">
        <v>7881</v>
      </c>
      <c r="I23">
        <v>9630</v>
      </c>
      <c r="J23">
        <v>7881</v>
      </c>
      <c r="K23">
        <v>9169</v>
      </c>
      <c r="L23" s="3">
        <f>us_ltga_dyn!M97</f>
        <v>7881</v>
      </c>
      <c r="M23" s="3">
        <f>us_ltga_dyn!N97</f>
        <v>9169</v>
      </c>
      <c r="N23" s="3">
        <f>us_ltga_dyn!O97</f>
        <v>9170</v>
      </c>
      <c r="O23" s="8">
        <f>us_ltga_st!M97</f>
        <v>7881</v>
      </c>
      <c r="P23" s="8">
        <f>us_ltga_st!N97</f>
        <v>9281</v>
      </c>
      <c r="Q23" s="8">
        <f>us_ltga_st!O97</f>
        <v>9334</v>
      </c>
      <c r="R23" s="3">
        <f>us_ltga_st_st!M97</f>
        <v>7881</v>
      </c>
      <c r="S23" s="3">
        <f>us_ltga_st_st!N97</f>
        <v>9266</v>
      </c>
      <c r="T23" s="3">
        <f>us_ltga_st_st!O97</f>
        <v>9296</v>
      </c>
      <c r="U23" s="2">
        <f t="shared" si="2"/>
        <v>9169</v>
      </c>
      <c r="V23" s="2">
        <f t="shared" si="2"/>
        <v>9170</v>
      </c>
      <c r="W23" s="16">
        <f t="shared" si="3"/>
        <v>1.0906314756243865E-4</v>
      </c>
      <c r="X23" s="16">
        <f t="shared" si="4"/>
        <v>1.7995419347802379E-2</v>
      </c>
      <c r="Y23" s="16">
        <f t="shared" si="5"/>
        <v>1.3851019740429708E-2</v>
      </c>
      <c r="Z23" s="17">
        <f t="shared" si="6"/>
        <v>9170</v>
      </c>
      <c r="AA23" s="17">
        <f t="shared" si="7"/>
        <v>9266</v>
      </c>
      <c r="AB23" s="18">
        <f t="shared" si="8"/>
        <v>1</v>
      </c>
      <c r="AC23" s="2"/>
      <c r="AD23" s="8">
        <f>us_p3_dyn!M97</f>
        <v>7881</v>
      </c>
      <c r="AE23" s="8">
        <f>us_p3_dyn!N97</f>
        <v>9167</v>
      </c>
      <c r="AF23" s="8">
        <f>us_p3_dyn!O97</f>
        <v>9168</v>
      </c>
      <c r="AG23" s="3">
        <f>us_p3_st!M97</f>
        <v>7881</v>
      </c>
      <c r="AH23" s="3">
        <f>us_p3_st!N97</f>
        <v>9201</v>
      </c>
      <c r="AI23" s="3">
        <f>us_p3_st!O97</f>
        <v>9211</v>
      </c>
      <c r="AJ23" s="2">
        <f t="shared" si="9"/>
        <v>9167</v>
      </c>
      <c r="AK23" s="2">
        <f t="shared" si="9"/>
        <v>9168</v>
      </c>
      <c r="AL23" s="16">
        <f t="shared" si="10"/>
        <v>1.0908694229300753E-4</v>
      </c>
      <c r="AM23" s="16">
        <f t="shared" si="11"/>
        <v>4.799825460892331E-3</v>
      </c>
      <c r="AN23" s="17">
        <f t="shared" si="12"/>
        <v>9168</v>
      </c>
      <c r="AO23" s="17">
        <f t="shared" si="13"/>
        <v>9201</v>
      </c>
      <c r="AP23" s="18">
        <f t="shared" si="14"/>
        <v>1</v>
      </c>
      <c r="AQ23" s="18"/>
      <c r="AR23" s="3">
        <f>us_dsmga2_dyn!M97</f>
        <v>7881</v>
      </c>
      <c r="AS23" s="3">
        <f>us_dsmga2_dyn!N97</f>
        <v>9176</v>
      </c>
      <c r="AT23" s="3">
        <f>us_dsmga2_dyn!O97</f>
        <v>9184</v>
      </c>
      <c r="AU23" s="8">
        <f>us_dsmga2_st!M97</f>
        <v>7881</v>
      </c>
      <c r="AV23" s="8">
        <f>us_dsmga2_st!N97</f>
        <v>9201</v>
      </c>
      <c r="AW23" s="8">
        <f>us_dsmga2_st!O97</f>
        <v>9218</v>
      </c>
      <c r="AX23" s="3">
        <f>us_dsmga2_st_st!M97</f>
        <v>7881</v>
      </c>
      <c r="AY23" s="3">
        <f>us_dsmga2_st_st!N97</f>
        <v>9523</v>
      </c>
      <c r="AZ23" s="3">
        <f>us_dsmga2_st_st!O97</f>
        <v>9561</v>
      </c>
      <c r="BA23" s="2">
        <f t="shared" si="15"/>
        <v>9176</v>
      </c>
      <c r="BB23" s="2">
        <f t="shared" si="15"/>
        <v>9184</v>
      </c>
      <c r="BC23" s="16">
        <f t="shared" si="16"/>
        <v>8.7183958151700091E-4</v>
      </c>
      <c r="BD23" s="16">
        <f t="shared" si="17"/>
        <v>4.5771578029642542E-3</v>
      </c>
      <c r="BE23" s="16">
        <f t="shared" si="18"/>
        <v>4.1957279860505667E-2</v>
      </c>
      <c r="BF23" s="17">
        <f t="shared" si="19"/>
        <v>9184</v>
      </c>
      <c r="BG23" s="17">
        <f t="shared" si="20"/>
        <v>9201</v>
      </c>
      <c r="BH23" s="18">
        <f t="shared" si="21"/>
        <v>1</v>
      </c>
      <c r="BI23" s="18"/>
      <c r="BJ23" s="3">
        <f>us_mup_dyn!M97</f>
        <v>7881</v>
      </c>
      <c r="BK23" s="3">
        <f>us_mup_dyn!N97</f>
        <v>9474</v>
      </c>
      <c r="BL23" s="3">
        <f>us_mup_dyn!O97</f>
        <v>9522</v>
      </c>
      <c r="BM23" s="8">
        <f>us_mup_st!M97</f>
        <v>7881</v>
      </c>
      <c r="BN23" s="8">
        <f>us_mup_st!N97</f>
        <v>9390</v>
      </c>
      <c r="BO23" s="8">
        <f>us_mup_st!O97</f>
        <v>9435</v>
      </c>
      <c r="BP23" s="3">
        <f>us_mup_st_st!M97</f>
        <v>7881</v>
      </c>
      <c r="BQ23" s="3">
        <f>us_mup_st_st!N97</f>
        <v>9392</v>
      </c>
      <c r="BR23" s="3">
        <f>us_mup_st_st!O97</f>
        <v>9438</v>
      </c>
      <c r="BS23" s="2">
        <f t="shared" si="22"/>
        <v>9390</v>
      </c>
      <c r="BT23" s="2">
        <f t="shared" si="22"/>
        <v>9435</v>
      </c>
      <c r="BU23" s="16">
        <f t="shared" si="23"/>
        <v>1.4057507987220448E-2</v>
      </c>
      <c r="BV23" s="16">
        <f t="shared" si="24"/>
        <v>4.7923322683706068E-3</v>
      </c>
      <c r="BW23" s="16">
        <f t="shared" si="25"/>
        <v>5.111821086261981E-3</v>
      </c>
      <c r="BX23" s="17">
        <f t="shared" si="26"/>
        <v>9522</v>
      </c>
      <c r="BY23" s="17">
        <f t="shared" si="27"/>
        <v>9390</v>
      </c>
      <c r="BZ23" s="18">
        <f t="shared" si="28"/>
        <v>0</v>
      </c>
      <c r="CA23" s="2"/>
      <c r="CB23" s="2">
        <f t="shared" si="29"/>
        <v>0</v>
      </c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15"/>
      <c r="EI23" s="15"/>
      <c r="EJ23" s="15"/>
      <c r="EK23" s="15"/>
      <c r="EL23" s="15"/>
      <c r="EM23" s="15"/>
      <c r="EN23" s="15"/>
      <c r="EO23" s="15"/>
      <c r="EP23" s="2"/>
      <c r="EQ23" s="15"/>
      <c r="ER23" s="15"/>
      <c r="ES23" s="15"/>
      <c r="ET23" s="15"/>
      <c r="EU23" s="15"/>
      <c r="EV23" s="15"/>
      <c r="EW23" s="15"/>
      <c r="EX23" s="15"/>
    </row>
    <row r="24" spans="1:154" x14ac:dyDescent="0.25">
      <c r="A24" s="2" t="s">
        <v>443</v>
      </c>
      <c r="B24" s="2"/>
      <c r="C24" s="4">
        <v>1000</v>
      </c>
      <c r="D24" s="4">
        <v>6425</v>
      </c>
      <c r="E24" s="4">
        <v>8552</v>
      </c>
      <c r="F24" s="1">
        <f t="shared" si="0"/>
        <v>0</v>
      </c>
      <c r="G24" s="1">
        <f t="shared" si="1"/>
        <v>10331</v>
      </c>
      <c r="H24">
        <v>9135</v>
      </c>
      <c r="I24">
        <v>11219</v>
      </c>
      <c r="J24">
        <v>9135</v>
      </c>
      <c r="K24">
        <v>10340</v>
      </c>
      <c r="L24" s="3">
        <f>us_ltga_dyn!M102</f>
        <v>9135</v>
      </c>
      <c r="M24" s="3">
        <f>us_ltga_dyn!N102</f>
        <v>10337</v>
      </c>
      <c r="N24" s="3">
        <f>us_ltga_dyn!O102</f>
        <v>10345</v>
      </c>
      <c r="O24" s="8">
        <f>us_ltga_st!M102</f>
        <v>9135</v>
      </c>
      <c r="P24" s="8">
        <f>us_ltga_st!N102</f>
        <v>10415</v>
      </c>
      <c r="Q24" s="8">
        <f>us_ltga_st!O102</f>
        <v>10443</v>
      </c>
      <c r="R24" s="3">
        <f>us_ltga_st_st!M102</f>
        <v>9135</v>
      </c>
      <c r="S24" s="3">
        <f>us_ltga_st_st!N102</f>
        <v>10409</v>
      </c>
      <c r="T24" s="3">
        <f>us_ltga_st_st!O102</f>
        <v>10430</v>
      </c>
      <c r="U24" s="2">
        <f t="shared" si="2"/>
        <v>10337</v>
      </c>
      <c r="V24" s="2">
        <f t="shared" si="2"/>
        <v>10345</v>
      </c>
      <c r="W24" s="16">
        <f t="shared" si="3"/>
        <v>7.7391893199187383E-4</v>
      </c>
      <c r="X24" s="16">
        <f t="shared" si="4"/>
        <v>1.0254425848892329E-2</v>
      </c>
      <c r="Y24" s="16">
        <f t="shared" si="5"/>
        <v>8.9968075844055334E-3</v>
      </c>
      <c r="Z24" s="17">
        <f t="shared" si="6"/>
        <v>10345</v>
      </c>
      <c r="AA24" s="17">
        <f t="shared" si="7"/>
        <v>10409</v>
      </c>
      <c r="AB24" s="18">
        <f t="shared" si="8"/>
        <v>1</v>
      </c>
      <c r="AC24" s="2"/>
      <c r="AD24" s="8">
        <f>us_p3_dyn!M102</f>
        <v>9135</v>
      </c>
      <c r="AE24" s="8">
        <f>us_p3_dyn!N102</f>
        <v>10331</v>
      </c>
      <c r="AF24" s="8">
        <f>us_p3_dyn!O102</f>
        <v>10331</v>
      </c>
      <c r="AG24" s="3">
        <f>us_p3_st!M102</f>
        <v>9135</v>
      </c>
      <c r="AH24" s="3">
        <f>us_p3_st!N102</f>
        <v>10356</v>
      </c>
      <c r="AI24" s="3">
        <f>us_p3_st!O102</f>
        <v>10365</v>
      </c>
      <c r="AJ24" s="2">
        <f t="shared" si="9"/>
        <v>10331</v>
      </c>
      <c r="AK24" s="2">
        <f t="shared" si="9"/>
        <v>10331</v>
      </c>
      <c r="AL24" s="16">
        <f t="shared" si="10"/>
        <v>0</v>
      </c>
      <c r="AM24" s="16">
        <f t="shared" si="11"/>
        <v>3.2910657245184397E-3</v>
      </c>
      <c r="AN24" s="17">
        <f t="shared" si="12"/>
        <v>10331</v>
      </c>
      <c r="AO24" s="17">
        <f t="shared" si="13"/>
        <v>10356</v>
      </c>
      <c r="AP24" s="18">
        <f t="shared" si="14"/>
        <v>1</v>
      </c>
      <c r="AQ24" s="18"/>
      <c r="AR24" s="3">
        <f>us_dsmga2_dyn!M102</f>
        <v>9135</v>
      </c>
      <c r="AS24" s="3">
        <f>us_dsmga2_dyn!N102</f>
        <v>10344</v>
      </c>
      <c r="AT24" s="3">
        <f>us_dsmga2_dyn!O102</f>
        <v>10347</v>
      </c>
      <c r="AU24" s="8">
        <f>us_dsmga2_st!M102</f>
        <v>9135</v>
      </c>
      <c r="AV24" s="8">
        <f>us_dsmga2_st!N102</f>
        <v>10361</v>
      </c>
      <c r="AW24" s="8">
        <f>us_dsmga2_st!O102</f>
        <v>10385</v>
      </c>
      <c r="AX24" s="3">
        <f>us_dsmga2_st_st!M102</f>
        <v>9135</v>
      </c>
      <c r="AY24" s="3">
        <f>us_dsmga2_st_st!N102</f>
        <v>10551</v>
      </c>
      <c r="AZ24" s="3">
        <f>us_dsmga2_st_st!O102</f>
        <v>10561</v>
      </c>
      <c r="BA24" s="2">
        <f t="shared" si="15"/>
        <v>10344</v>
      </c>
      <c r="BB24" s="2">
        <f t="shared" si="15"/>
        <v>10347</v>
      </c>
      <c r="BC24" s="16">
        <f t="shared" si="16"/>
        <v>2.9002320185614848E-4</v>
      </c>
      <c r="BD24" s="16">
        <f t="shared" si="17"/>
        <v>3.9636504253673628E-3</v>
      </c>
      <c r="BE24" s="16">
        <f t="shared" si="18"/>
        <v>2.0978344934261407E-2</v>
      </c>
      <c r="BF24" s="17">
        <f t="shared" si="19"/>
        <v>10347</v>
      </c>
      <c r="BG24" s="17">
        <f t="shared" si="20"/>
        <v>10361</v>
      </c>
      <c r="BH24" s="18">
        <f t="shared" si="21"/>
        <v>1</v>
      </c>
      <c r="BI24" s="18"/>
      <c r="BJ24" s="3">
        <f>us_mup_dyn!M102</f>
        <v>9183</v>
      </c>
      <c r="BK24" s="3">
        <f>us_mup_dyn!N102</f>
        <v>10548</v>
      </c>
      <c r="BL24" s="3">
        <f>us_mup_dyn!O102</f>
        <v>10580</v>
      </c>
      <c r="BM24" s="8">
        <f>us_mup_st!M102</f>
        <v>9135</v>
      </c>
      <c r="BN24" s="8">
        <f>us_mup_st!N102</f>
        <v>10519</v>
      </c>
      <c r="BO24" s="8">
        <f>us_mup_st!O102</f>
        <v>10564</v>
      </c>
      <c r="BP24" s="3">
        <f>us_mup_st_st!M102</f>
        <v>9135</v>
      </c>
      <c r="BQ24" s="3">
        <f>us_mup_st_st!N102</f>
        <v>10506</v>
      </c>
      <c r="BR24" s="3">
        <f>us_mup_st_st!O102</f>
        <v>10552</v>
      </c>
      <c r="BS24" s="2">
        <f t="shared" si="22"/>
        <v>10506</v>
      </c>
      <c r="BT24" s="2">
        <f t="shared" si="22"/>
        <v>10552</v>
      </c>
      <c r="BU24" s="16">
        <f t="shared" si="23"/>
        <v>7.0435941366837999E-3</v>
      </c>
      <c r="BV24" s="16">
        <f t="shared" si="24"/>
        <v>5.5206548638873027E-3</v>
      </c>
      <c r="BW24" s="16">
        <f t="shared" si="25"/>
        <v>4.3784504092899299E-3</v>
      </c>
      <c r="BX24" s="17">
        <f t="shared" si="26"/>
        <v>10580</v>
      </c>
      <c r="BY24" s="17">
        <f t="shared" si="27"/>
        <v>10506</v>
      </c>
      <c r="BZ24" s="18">
        <f t="shared" si="28"/>
        <v>0</v>
      </c>
      <c r="CA24" s="2"/>
      <c r="CB24" s="2">
        <f t="shared" si="29"/>
        <v>0</v>
      </c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15"/>
      <c r="EI24" s="15"/>
      <c r="EJ24" s="15"/>
      <c r="EK24" s="15"/>
      <c r="EL24" s="15"/>
      <c r="EM24" s="15"/>
      <c r="EN24" s="15"/>
      <c r="EO24" s="15"/>
      <c r="EP24" s="2"/>
      <c r="EQ24" s="15"/>
      <c r="ER24" s="15"/>
      <c r="ES24" s="15"/>
      <c r="ET24" s="15"/>
      <c r="EU24" s="15"/>
      <c r="EV24" s="15"/>
      <c r="EW24" s="15"/>
      <c r="EX24" s="15"/>
    </row>
    <row r="25" spans="1:154" x14ac:dyDescent="0.25">
      <c r="A25" s="2" t="s">
        <v>444</v>
      </c>
      <c r="B25" s="2"/>
      <c r="C25" s="4">
        <v>1000</v>
      </c>
      <c r="D25" s="4">
        <v>7166</v>
      </c>
      <c r="E25" s="4">
        <v>8733</v>
      </c>
      <c r="F25" s="1">
        <f t="shared" si="0"/>
        <v>0</v>
      </c>
      <c r="G25" s="1">
        <f t="shared" si="1"/>
        <v>10156</v>
      </c>
      <c r="H25">
        <v>8631</v>
      </c>
      <c r="I25">
        <v>10894</v>
      </c>
      <c r="J25">
        <v>8631</v>
      </c>
      <c r="K25">
        <v>10164</v>
      </c>
      <c r="L25" s="3">
        <f>us_ltga_dyn!M107</f>
        <v>8631</v>
      </c>
      <c r="M25" s="3">
        <f>us_ltga_dyn!N107</f>
        <v>10179</v>
      </c>
      <c r="N25" s="3">
        <f>us_ltga_dyn!O107</f>
        <v>10191</v>
      </c>
      <c r="O25" s="8">
        <f>us_ltga_st!M107</f>
        <v>8631</v>
      </c>
      <c r="P25" s="8">
        <f>us_ltga_st!N107</f>
        <v>10360</v>
      </c>
      <c r="Q25" s="8">
        <f>us_ltga_st!O107</f>
        <v>10406</v>
      </c>
      <c r="R25" s="3">
        <f>us_ltga_st_st!M107</f>
        <v>8631</v>
      </c>
      <c r="S25" s="3">
        <f>us_ltga_st_st!N107</f>
        <v>10353</v>
      </c>
      <c r="T25" s="3">
        <f>us_ltga_st_st!O107</f>
        <v>10381</v>
      </c>
      <c r="U25" s="2">
        <f t="shared" si="2"/>
        <v>10179</v>
      </c>
      <c r="V25" s="2">
        <f t="shared" si="2"/>
        <v>10191</v>
      </c>
      <c r="W25" s="16">
        <f t="shared" si="3"/>
        <v>1.1788977306218685E-3</v>
      </c>
      <c r="X25" s="16">
        <f t="shared" si="4"/>
        <v>2.230081540426368E-2</v>
      </c>
      <c r="Y25" s="16">
        <f t="shared" si="5"/>
        <v>1.9844778465468119E-2</v>
      </c>
      <c r="Z25" s="17">
        <f t="shared" si="6"/>
        <v>10191</v>
      </c>
      <c r="AA25" s="17">
        <f t="shared" si="7"/>
        <v>10353</v>
      </c>
      <c r="AB25" s="18">
        <f t="shared" si="8"/>
        <v>1</v>
      </c>
      <c r="AC25" s="2"/>
      <c r="AD25" s="8">
        <f>us_p3_dyn!M107</f>
        <v>8631</v>
      </c>
      <c r="AE25" s="8">
        <f>us_p3_dyn!N107</f>
        <v>10153</v>
      </c>
      <c r="AF25" s="8">
        <f>us_p3_dyn!O107</f>
        <v>10156</v>
      </c>
      <c r="AG25" s="3">
        <f>us_p3_st!M107</f>
        <v>8631</v>
      </c>
      <c r="AH25" s="3">
        <f>us_p3_st!N107</f>
        <v>10251</v>
      </c>
      <c r="AI25" s="3">
        <f>us_p3_st!O107</f>
        <v>10259</v>
      </c>
      <c r="AJ25" s="2">
        <f t="shared" si="9"/>
        <v>10153</v>
      </c>
      <c r="AK25" s="2">
        <f t="shared" si="9"/>
        <v>10156</v>
      </c>
      <c r="AL25" s="16">
        <f t="shared" si="10"/>
        <v>2.9547916871860535E-4</v>
      </c>
      <c r="AM25" s="16">
        <f t="shared" si="11"/>
        <v>1.0440263961390722E-2</v>
      </c>
      <c r="AN25" s="17">
        <f t="shared" si="12"/>
        <v>10156</v>
      </c>
      <c r="AO25" s="17">
        <f t="shared" si="13"/>
        <v>10251</v>
      </c>
      <c r="AP25" s="18">
        <f t="shared" si="14"/>
        <v>1</v>
      </c>
      <c r="AQ25" s="18"/>
      <c r="AR25" s="3">
        <f>us_dsmga2_dyn!M107</f>
        <v>8631</v>
      </c>
      <c r="AS25" s="3">
        <f>us_dsmga2_dyn!N107</f>
        <v>10227</v>
      </c>
      <c r="AT25" s="3">
        <f>us_dsmga2_dyn!O107</f>
        <v>10248</v>
      </c>
      <c r="AU25" s="8">
        <f>us_dsmga2_st!M107</f>
        <v>8631</v>
      </c>
      <c r="AV25" s="8">
        <f>us_dsmga2_st!N107</f>
        <v>10296</v>
      </c>
      <c r="AW25" s="8">
        <f>us_dsmga2_st!O107</f>
        <v>10307</v>
      </c>
      <c r="AX25" s="3">
        <f>us_dsmga2_st_st!M107</f>
        <v>8631</v>
      </c>
      <c r="AY25" s="3">
        <f>us_dsmga2_st_st!N107</f>
        <v>10564</v>
      </c>
      <c r="AZ25" s="3">
        <f>us_dsmga2_st_st!O107</f>
        <v>10610</v>
      </c>
      <c r="BA25" s="2">
        <f t="shared" si="15"/>
        <v>10227</v>
      </c>
      <c r="BB25" s="2">
        <f t="shared" si="15"/>
        <v>10248</v>
      </c>
      <c r="BC25" s="16">
        <f t="shared" si="16"/>
        <v>2.0533880903490761E-3</v>
      </c>
      <c r="BD25" s="16">
        <f t="shared" si="17"/>
        <v>7.8224308203774327E-3</v>
      </c>
      <c r="BE25" s="16">
        <f t="shared" si="18"/>
        <v>3.744988755255696E-2</v>
      </c>
      <c r="BF25" s="17">
        <f t="shared" si="19"/>
        <v>10248</v>
      </c>
      <c r="BG25" s="17">
        <f t="shared" si="20"/>
        <v>10296</v>
      </c>
      <c r="BH25" s="18">
        <f t="shared" si="21"/>
        <v>1</v>
      </c>
      <c r="BI25" s="18"/>
      <c r="BJ25" s="3">
        <f>us_mup_dyn!M107</f>
        <v>8631</v>
      </c>
      <c r="BK25" s="3">
        <f>us_mup_dyn!N107</f>
        <v>10483</v>
      </c>
      <c r="BL25" s="3">
        <f>us_mup_dyn!O107</f>
        <v>10534</v>
      </c>
      <c r="BM25" s="8">
        <f>us_mup_st!M107</f>
        <v>8631</v>
      </c>
      <c r="BN25" s="8">
        <f>us_mup_st!N107</f>
        <v>10472</v>
      </c>
      <c r="BO25" s="8">
        <f>us_mup_st!O107</f>
        <v>10537</v>
      </c>
      <c r="BP25" s="3">
        <f>us_mup_st_st!M107</f>
        <v>8631</v>
      </c>
      <c r="BQ25" s="3">
        <f>us_mup_st_st!N107</f>
        <v>10447</v>
      </c>
      <c r="BR25" s="3">
        <f>us_mup_st_st!O107</f>
        <v>10507</v>
      </c>
      <c r="BS25" s="2">
        <f t="shared" si="22"/>
        <v>10447</v>
      </c>
      <c r="BT25" s="2">
        <f t="shared" si="22"/>
        <v>10507</v>
      </c>
      <c r="BU25" s="16">
        <f t="shared" si="23"/>
        <v>8.3277495931846461E-3</v>
      </c>
      <c r="BV25" s="16">
        <f t="shared" si="24"/>
        <v>8.6149133722599781E-3</v>
      </c>
      <c r="BW25" s="16">
        <f t="shared" si="25"/>
        <v>5.7432755815066527E-3</v>
      </c>
      <c r="BX25" s="17">
        <f t="shared" si="26"/>
        <v>10534</v>
      </c>
      <c r="BY25" s="17">
        <f t="shared" si="27"/>
        <v>10447</v>
      </c>
      <c r="BZ25" s="18">
        <f t="shared" si="28"/>
        <v>0</v>
      </c>
      <c r="CA25" s="2"/>
      <c r="CB25" s="2">
        <f t="shared" si="29"/>
        <v>0</v>
      </c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15"/>
      <c r="EI25" s="15"/>
      <c r="EJ25" s="15"/>
      <c r="EK25" s="15"/>
      <c r="EL25" s="15"/>
      <c r="EM25" s="15"/>
      <c r="EN25" s="15"/>
      <c r="EO25" s="15"/>
      <c r="EP25" s="2"/>
      <c r="EQ25" s="15"/>
      <c r="ER25" s="15"/>
      <c r="ES25" s="15"/>
      <c r="ET25" s="15"/>
      <c r="EU25" s="15"/>
      <c r="EV25" s="15"/>
      <c r="EW25" s="15"/>
      <c r="EX25" s="15"/>
    </row>
    <row r="26" spans="1:154" x14ac:dyDescent="0.25">
      <c r="A26" s="2" t="s">
        <v>445</v>
      </c>
      <c r="B26" s="2"/>
      <c r="C26" s="4">
        <v>1000</v>
      </c>
      <c r="D26" s="4">
        <v>7234</v>
      </c>
      <c r="E26" s="4">
        <v>9302</v>
      </c>
      <c r="F26" s="1">
        <f t="shared" si="0"/>
        <v>1</v>
      </c>
      <c r="G26" s="1">
        <f t="shared" si="1"/>
        <v>8998</v>
      </c>
      <c r="H26">
        <v>7281</v>
      </c>
      <c r="I26">
        <v>9430</v>
      </c>
      <c r="J26">
        <v>7281</v>
      </c>
      <c r="K26">
        <v>8998</v>
      </c>
      <c r="L26" s="3">
        <f>us_ltga_dyn!M112</f>
        <v>7281</v>
      </c>
      <c r="M26" s="3">
        <f>us_ltga_dyn!N112</f>
        <v>9017</v>
      </c>
      <c r="N26" s="3">
        <f>us_ltga_dyn!O112</f>
        <v>9022</v>
      </c>
      <c r="O26" s="8">
        <f>us_ltga_st!M112</f>
        <v>7281</v>
      </c>
      <c r="P26" s="8">
        <f>us_ltga_st!N112</f>
        <v>9334</v>
      </c>
      <c r="Q26" s="8">
        <f>us_ltga_st!O112</f>
        <v>9361</v>
      </c>
      <c r="R26" s="3">
        <f>us_ltga_st_st!M112</f>
        <v>7281</v>
      </c>
      <c r="S26" s="3">
        <f>us_ltga_st_st!N112</f>
        <v>9278</v>
      </c>
      <c r="T26" s="3">
        <f>us_ltga_st_st!O112</f>
        <v>9327</v>
      </c>
      <c r="U26" s="2">
        <f t="shared" si="2"/>
        <v>9017</v>
      </c>
      <c r="V26" s="2">
        <f t="shared" si="2"/>
        <v>9022</v>
      </c>
      <c r="W26" s="16">
        <f t="shared" si="3"/>
        <v>5.545081512698237E-4</v>
      </c>
      <c r="X26" s="16">
        <f t="shared" si="4"/>
        <v>3.8150160807363866E-2</v>
      </c>
      <c r="Y26" s="16">
        <f t="shared" si="5"/>
        <v>3.4379505378729067E-2</v>
      </c>
      <c r="Z26" s="17">
        <f t="shared" si="6"/>
        <v>9022</v>
      </c>
      <c r="AA26" s="17">
        <f t="shared" si="7"/>
        <v>9278</v>
      </c>
      <c r="AB26" s="18">
        <f t="shared" si="8"/>
        <v>1</v>
      </c>
      <c r="AC26" s="2"/>
      <c r="AD26" s="8">
        <f>us_p3_dyn!M112</f>
        <v>7281</v>
      </c>
      <c r="AE26" s="8">
        <f>us_p3_dyn!N112</f>
        <v>8996</v>
      </c>
      <c r="AF26" s="8">
        <f>us_p3_dyn!O112</f>
        <v>8998</v>
      </c>
      <c r="AG26" s="3">
        <f>us_p3_st!M112</f>
        <v>7281</v>
      </c>
      <c r="AH26" s="3">
        <f>us_p3_st!N112</f>
        <v>9088</v>
      </c>
      <c r="AI26" s="3">
        <f>us_p3_st!O112</f>
        <v>9100</v>
      </c>
      <c r="AJ26" s="2">
        <f t="shared" si="9"/>
        <v>8996</v>
      </c>
      <c r="AK26" s="2">
        <f t="shared" si="9"/>
        <v>8998</v>
      </c>
      <c r="AL26" s="16">
        <f t="shared" si="10"/>
        <v>2.2232103156958648E-4</v>
      </c>
      <c r="AM26" s="16">
        <f t="shared" si="11"/>
        <v>1.1560693641618497E-2</v>
      </c>
      <c r="AN26" s="17">
        <f t="shared" si="12"/>
        <v>8998</v>
      </c>
      <c r="AO26" s="17">
        <f t="shared" si="13"/>
        <v>9088</v>
      </c>
      <c r="AP26" s="18">
        <f t="shared" si="14"/>
        <v>1</v>
      </c>
      <c r="AQ26" s="18"/>
      <c r="AR26" s="3">
        <f>us_dsmga2_dyn!M112</f>
        <v>7281</v>
      </c>
      <c r="AS26" s="3">
        <f>us_dsmga2_dyn!N112</f>
        <v>9041</v>
      </c>
      <c r="AT26" s="3">
        <f>us_dsmga2_dyn!O112</f>
        <v>9058</v>
      </c>
      <c r="AU26" s="8">
        <f>us_dsmga2_st!M112</f>
        <v>7281</v>
      </c>
      <c r="AV26" s="8">
        <f>us_dsmga2_st!N112</f>
        <v>9212</v>
      </c>
      <c r="AW26" s="8">
        <f>us_dsmga2_st!O112</f>
        <v>9245</v>
      </c>
      <c r="AX26" s="3">
        <f>us_dsmga2_st_st!M112</f>
        <v>7281</v>
      </c>
      <c r="AY26" s="3">
        <f>us_dsmga2_st_st!N112</f>
        <v>9328</v>
      </c>
      <c r="AZ26" s="3">
        <f>us_dsmga2_st_st!O112</f>
        <v>9371</v>
      </c>
      <c r="BA26" s="2">
        <f t="shared" si="15"/>
        <v>9041</v>
      </c>
      <c r="BB26" s="2">
        <f t="shared" si="15"/>
        <v>9058</v>
      </c>
      <c r="BC26" s="16">
        <f t="shared" si="16"/>
        <v>1.8803229731224422E-3</v>
      </c>
      <c r="BD26" s="16">
        <f t="shared" si="17"/>
        <v>2.2563875677469307E-2</v>
      </c>
      <c r="BE26" s="16">
        <f t="shared" si="18"/>
        <v>3.6500387125317994E-2</v>
      </c>
      <c r="BF26" s="17">
        <f t="shared" si="19"/>
        <v>9058</v>
      </c>
      <c r="BG26" s="17">
        <f t="shared" si="20"/>
        <v>9212</v>
      </c>
      <c r="BH26" s="18">
        <f t="shared" si="21"/>
        <v>1</v>
      </c>
      <c r="BI26" s="18"/>
      <c r="BJ26" s="3">
        <f>us_mup_dyn!M112</f>
        <v>7281</v>
      </c>
      <c r="BK26" s="3">
        <f>us_mup_dyn!N112</f>
        <v>9107</v>
      </c>
      <c r="BL26" s="3">
        <f>us_mup_dyn!O112</f>
        <v>9134</v>
      </c>
      <c r="BM26" s="8">
        <f>us_mup_st!M112</f>
        <v>7281</v>
      </c>
      <c r="BN26" s="8">
        <f>us_mup_st!N112</f>
        <v>9190</v>
      </c>
      <c r="BO26" s="8">
        <f>us_mup_st!O112</f>
        <v>9209</v>
      </c>
      <c r="BP26" s="3">
        <f>us_mup_st_st!M112</f>
        <v>7281</v>
      </c>
      <c r="BQ26" s="3">
        <f>us_mup_st_st!N112</f>
        <v>9183</v>
      </c>
      <c r="BR26" s="3">
        <f>us_mup_st_st!O112</f>
        <v>9193</v>
      </c>
      <c r="BS26" s="2">
        <f t="shared" si="22"/>
        <v>9107</v>
      </c>
      <c r="BT26" s="2">
        <f t="shared" si="22"/>
        <v>9134</v>
      </c>
      <c r="BU26" s="16">
        <f t="shared" si="23"/>
        <v>2.964752388272757E-3</v>
      </c>
      <c r="BV26" s="16">
        <f t="shared" si="24"/>
        <v>1.1200175689030416E-2</v>
      </c>
      <c r="BW26" s="16">
        <f t="shared" si="25"/>
        <v>9.4432853848687819E-3</v>
      </c>
      <c r="BX26" s="17">
        <f t="shared" si="26"/>
        <v>9134</v>
      </c>
      <c r="BY26" s="17">
        <f t="shared" si="27"/>
        <v>9183</v>
      </c>
      <c r="BZ26" s="18">
        <f t="shared" si="28"/>
        <v>1</v>
      </c>
      <c r="CA26" s="2"/>
      <c r="CB26" s="2">
        <f t="shared" si="29"/>
        <v>1</v>
      </c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15"/>
      <c r="EI26" s="15"/>
      <c r="EJ26" s="15"/>
      <c r="EK26" s="15"/>
      <c r="EL26" s="15"/>
      <c r="EM26" s="15"/>
      <c r="EN26" s="15"/>
      <c r="EO26" s="15"/>
      <c r="EP26" s="2"/>
      <c r="EQ26" s="15"/>
      <c r="ER26" s="15"/>
      <c r="ES26" s="15"/>
      <c r="ET26" s="15"/>
      <c r="EU26" s="15"/>
      <c r="EV26" s="15"/>
      <c r="EW26" s="15"/>
      <c r="EX26" s="15"/>
    </row>
    <row r="27" spans="1:154" x14ac:dyDescent="0.25">
      <c r="A27" s="2" t="s">
        <v>446</v>
      </c>
      <c r="B27" s="2"/>
      <c r="C27" s="4">
        <v>1000</v>
      </c>
      <c r="D27" s="4">
        <v>7169</v>
      </c>
      <c r="E27" s="4">
        <v>8839</v>
      </c>
      <c r="F27" s="1">
        <f t="shared" si="0"/>
        <v>0</v>
      </c>
      <c r="G27" s="1">
        <f t="shared" si="1"/>
        <v>12086</v>
      </c>
      <c r="H27">
        <v>10499</v>
      </c>
      <c r="I27">
        <v>12958</v>
      </c>
      <c r="J27">
        <v>10499</v>
      </c>
      <c r="K27">
        <v>12093</v>
      </c>
      <c r="L27" s="3">
        <f>us_ltga_dyn!M117</f>
        <v>10499</v>
      </c>
      <c r="M27" s="3">
        <f>us_ltga_dyn!N117</f>
        <v>12114</v>
      </c>
      <c r="N27" s="3">
        <f>us_ltga_dyn!O117</f>
        <v>12122</v>
      </c>
      <c r="O27" s="8">
        <f>us_ltga_st!M117</f>
        <v>10499</v>
      </c>
      <c r="P27" s="8">
        <f>us_ltga_st!N117</f>
        <v>12279</v>
      </c>
      <c r="Q27" s="8">
        <f>us_ltga_st!O117</f>
        <v>12315</v>
      </c>
      <c r="R27" s="3">
        <f>us_ltga_st_st!M117</f>
        <v>10499</v>
      </c>
      <c r="S27" s="3">
        <f>us_ltga_st_st!N117</f>
        <v>12264</v>
      </c>
      <c r="T27" s="3">
        <f>us_ltga_st_st!O117</f>
        <v>12304</v>
      </c>
      <c r="U27" s="2">
        <f t="shared" si="2"/>
        <v>12114</v>
      </c>
      <c r="V27" s="2">
        <f t="shared" si="2"/>
        <v>12122</v>
      </c>
      <c r="W27" s="16">
        <f t="shared" si="3"/>
        <v>6.6039293379560843E-4</v>
      </c>
      <c r="X27" s="16">
        <f t="shared" si="4"/>
        <v>1.6592372461614661E-2</v>
      </c>
      <c r="Y27" s="16">
        <f t="shared" si="5"/>
        <v>1.5684332177645699E-2</v>
      </c>
      <c r="Z27" s="17">
        <f t="shared" si="6"/>
        <v>12122</v>
      </c>
      <c r="AA27" s="17">
        <f t="shared" si="7"/>
        <v>12264</v>
      </c>
      <c r="AB27" s="18">
        <f t="shared" si="8"/>
        <v>1</v>
      </c>
      <c r="AC27" s="2"/>
      <c r="AD27" s="8">
        <f>us_p3_dyn!M117</f>
        <v>10499</v>
      </c>
      <c r="AE27" s="8">
        <f>us_p3_dyn!N117</f>
        <v>12085</v>
      </c>
      <c r="AF27" s="8">
        <f>us_p3_dyn!O117</f>
        <v>12086</v>
      </c>
      <c r="AG27" s="3">
        <f>us_p3_st!M117</f>
        <v>10499</v>
      </c>
      <c r="AH27" s="3">
        <f>us_p3_st!N117</f>
        <v>12147</v>
      </c>
      <c r="AI27" s="3">
        <f>us_p3_st!O117</f>
        <v>12177</v>
      </c>
      <c r="AJ27" s="2">
        <f t="shared" si="9"/>
        <v>12085</v>
      </c>
      <c r="AK27" s="2">
        <f t="shared" si="9"/>
        <v>12086</v>
      </c>
      <c r="AL27" s="16">
        <f t="shared" si="10"/>
        <v>8.2747207281754246E-5</v>
      </c>
      <c r="AM27" s="16">
        <f t="shared" si="11"/>
        <v>7.6127430699213898E-3</v>
      </c>
      <c r="AN27" s="17">
        <f t="shared" si="12"/>
        <v>12086</v>
      </c>
      <c r="AO27" s="17">
        <f t="shared" si="13"/>
        <v>12147</v>
      </c>
      <c r="AP27" s="18">
        <f t="shared" si="14"/>
        <v>1</v>
      </c>
      <c r="AQ27" s="18"/>
      <c r="AR27" s="3">
        <f>us_dsmga2_dyn!M117</f>
        <v>10499</v>
      </c>
      <c r="AS27" s="3">
        <f>us_dsmga2_dyn!N117</f>
        <v>12133</v>
      </c>
      <c r="AT27" s="3">
        <f>us_dsmga2_dyn!O117</f>
        <v>12149</v>
      </c>
      <c r="AU27" s="8">
        <f>us_dsmga2_st!M117</f>
        <v>10499</v>
      </c>
      <c r="AV27" s="8">
        <f>us_dsmga2_st!N117</f>
        <v>12172</v>
      </c>
      <c r="AW27" s="8">
        <f>us_dsmga2_st!O117</f>
        <v>12185</v>
      </c>
      <c r="AX27" s="3">
        <f>us_dsmga2_st_st!M117</f>
        <v>10499</v>
      </c>
      <c r="AY27" s="3">
        <f>us_dsmga2_st_st!N117</f>
        <v>12477</v>
      </c>
      <c r="AZ27" s="3">
        <f>us_dsmga2_st_st!O117</f>
        <v>12518</v>
      </c>
      <c r="BA27" s="2">
        <f t="shared" si="15"/>
        <v>12133</v>
      </c>
      <c r="BB27" s="2">
        <f t="shared" si="15"/>
        <v>12149</v>
      </c>
      <c r="BC27" s="16">
        <f t="shared" si="16"/>
        <v>1.3187175471853622E-3</v>
      </c>
      <c r="BD27" s="16">
        <f t="shared" si="17"/>
        <v>4.285832028352427E-3</v>
      </c>
      <c r="BE27" s="16">
        <f t="shared" si="18"/>
        <v>3.1731640979147782E-2</v>
      </c>
      <c r="BF27" s="17">
        <f t="shared" si="19"/>
        <v>12149</v>
      </c>
      <c r="BG27" s="17">
        <f t="shared" si="20"/>
        <v>12172</v>
      </c>
      <c r="BH27" s="18">
        <f t="shared" si="21"/>
        <v>1</v>
      </c>
      <c r="BI27" s="18"/>
      <c r="BJ27" s="3">
        <f>us_mup_dyn!M117</f>
        <v>10499</v>
      </c>
      <c r="BK27" s="3">
        <f>us_mup_dyn!N117</f>
        <v>12537</v>
      </c>
      <c r="BL27" s="3">
        <f>us_mup_dyn!O117</f>
        <v>12575</v>
      </c>
      <c r="BM27" s="8">
        <f>us_mup_st!M117</f>
        <v>10499</v>
      </c>
      <c r="BN27" s="8">
        <f>us_mup_st!N117</f>
        <v>12413</v>
      </c>
      <c r="BO27" s="8">
        <f>us_mup_st!O117</f>
        <v>12524</v>
      </c>
      <c r="BP27" s="3">
        <f>us_mup_st_st!M117</f>
        <v>10499</v>
      </c>
      <c r="BQ27" s="3">
        <f>us_mup_st_st!N117</f>
        <v>12449</v>
      </c>
      <c r="BR27" s="3">
        <f>us_mup_st_st!O117</f>
        <v>12481</v>
      </c>
      <c r="BS27" s="2">
        <f t="shared" si="22"/>
        <v>12413</v>
      </c>
      <c r="BT27" s="2">
        <f t="shared" si="22"/>
        <v>12481</v>
      </c>
      <c r="BU27" s="16">
        <f t="shared" si="23"/>
        <v>1.3050833803270764E-2</v>
      </c>
      <c r="BV27" s="16">
        <f t="shared" si="24"/>
        <v>8.9422379763151542E-3</v>
      </c>
      <c r="BW27" s="16">
        <f t="shared" si="25"/>
        <v>5.478127769274148E-3</v>
      </c>
      <c r="BX27" s="17">
        <f t="shared" si="26"/>
        <v>12575</v>
      </c>
      <c r="BY27" s="17">
        <f t="shared" si="27"/>
        <v>12413</v>
      </c>
      <c r="BZ27" s="18">
        <f t="shared" si="28"/>
        <v>0</v>
      </c>
      <c r="CA27" s="2"/>
      <c r="CB27" s="2">
        <f t="shared" si="29"/>
        <v>0</v>
      </c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15"/>
      <c r="EI27" s="15"/>
      <c r="EJ27" s="15"/>
      <c r="EK27" s="15"/>
      <c r="EL27" s="15"/>
      <c r="EM27" s="15"/>
      <c r="EN27" s="15"/>
      <c r="EO27" s="15"/>
      <c r="EP27" s="2"/>
      <c r="EQ27" s="15"/>
      <c r="ER27" s="15"/>
      <c r="ES27" s="15"/>
      <c r="ET27" s="15"/>
      <c r="EU27" s="15"/>
      <c r="EV27" s="15"/>
      <c r="EW27" s="15"/>
      <c r="EX27" s="15"/>
    </row>
    <row r="28" spans="1:154" x14ac:dyDescent="0.25">
      <c r="A28" s="2" t="s">
        <v>447</v>
      </c>
      <c r="B28" s="2"/>
      <c r="C28" s="4">
        <v>1000</v>
      </c>
      <c r="D28" s="4">
        <v>5555</v>
      </c>
      <c r="E28" s="4">
        <v>7964</v>
      </c>
      <c r="F28" s="1">
        <f t="shared" si="0"/>
        <v>0</v>
      </c>
      <c r="G28" s="1">
        <f t="shared" si="1"/>
        <v>11399</v>
      </c>
      <c r="H28">
        <v>9629</v>
      </c>
      <c r="I28">
        <v>12120</v>
      </c>
      <c r="J28">
        <v>9629</v>
      </c>
      <c r="K28">
        <v>11403</v>
      </c>
      <c r="L28" s="3">
        <f>us_ltga_dyn!M122</f>
        <v>9629</v>
      </c>
      <c r="M28" s="3">
        <f>us_ltga_dyn!N122</f>
        <v>11402</v>
      </c>
      <c r="N28" s="3">
        <f>us_ltga_dyn!O122</f>
        <v>11407</v>
      </c>
      <c r="O28" s="8">
        <f>us_ltga_st!M122</f>
        <v>9629</v>
      </c>
      <c r="P28" s="8">
        <f>us_ltga_st!N122</f>
        <v>11547</v>
      </c>
      <c r="Q28" s="8">
        <f>us_ltga_st!O122</f>
        <v>11576</v>
      </c>
      <c r="R28" s="3">
        <f>us_ltga_st_st!M122</f>
        <v>9629</v>
      </c>
      <c r="S28" s="3">
        <f>us_ltga_st_st!N122</f>
        <v>11542</v>
      </c>
      <c r="T28" s="3">
        <f>us_ltga_st_st!O122</f>
        <v>11575</v>
      </c>
      <c r="U28" s="2">
        <f t="shared" si="2"/>
        <v>11402</v>
      </c>
      <c r="V28" s="2">
        <f t="shared" si="2"/>
        <v>11407</v>
      </c>
      <c r="W28" s="16">
        <f t="shared" si="3"/>
        <v>4.3851955797228557E-4</v>
      </c>
      <c r="X28" s="16">
        <f t="shared" si="4"/>
        <v>1.5260480617435538E-2</v>
      </c>
      <c r="Y28" s="16">
        <f t="shared" si="5"/>
        <v>1.5172776705841081E-2</v>
      </c>
      <c r="Z28" s="17">
        <f t="shared" si="6"/>
        <v>11407</v>
      </c>
      <c r="AA28" s="17">
        <f t="shared" si="7"/>
        <v>11542</v>
      </c>
      <c r="AB28" s="18">
        <f t="shared" si="8"/>
        <v>1</v>
      </c>
      <c r="AC28" s="2"/>
      <c r="AD28" s="8">
        <f>us_p3_dyn!M122</f>
        <v>9629</v>
      </c>
      <c r="AE28" s="8">
        <f>us_p3_dyn!N122</f>
        <v>11398</v>
      </c>
      <c r="AF28" s="8">
        <f>us_p3_dyn!O122</f>
        <v>11399</v>
      </c>
      <c r="AG28" s="3">
        <f>us_p3_st!M122</f>
        <v>9629</v>
      </c>
      <c r="AH28" s="3">
        <f>us_p3_st!N122</f>
        <v>11451</v>
      </c>
      <c r="AI28" s="3">
        <f>us_p3_st!O122</f>
        <v>11466</v>
      </c>
      <c r="AJ28" s="2">
        <f t="shared" si="9"/>
        <v>11398</v>
      </c>
      <c r="AK28" s="2">
        <f t="shared" si="9"/>
        <v>11399</v>
      </c>
      <c r="AL28" s="16">
        <f t="shared" si="10"/>
        <v>8.7734690296543258E-5</v>
      </c>
      <c r="AM28" s="16">
        <f t="shared" si="11"/>
        <v>5.9659589401649411E-3</v>
      </c>
      <c r="AN28" s="17">
        <f t="shared" si="12"/>
        <v>11399</v>
      </c>
      <c r="AO28" s="17">
        <f t="shared" si="13"/>
        <v>11451</v>
      </c>
      <c r="AP28" s="18">
        <f t="shared" si="14"/>
        <v>1</v>
      </c>
      <c r="AQ28" s="18"/>
      <c r="AR28" s="3">
        <f>us_dsmga2_dyn!M122</f>
        <v>9629</v>
      </c>
      <c r="AS28" s="3">
        <f>us_dsmga2_dyn!N122</f>
        <v>11418</v>
      </c>
      <c r="AT28" s="3">
        <f>us_dsmga2_dyn!O122</f>
        <v>11427</v>
      </c>
      <c r="AU28" s="8">
        <f>us_dsmga2_st!M122</f>
        <v>9629</v>
      </c>
      <c r="AV28" s="8">
        <f>us_dsmga2_st!N122</f>
        <v>11504</v>
      </c>
      <c r="AW28" s="8">
        <f>us_dsmga2_st!O122</f>
        <v>11514</v>
      </c>
      <c r="AX28" s="3">
        <f>us_dsmga2_st_st!M122</f>
        <v>9629</v>
      </c>
      <c r="AY28" s="3">
        <f>us_dsmga2_st_st!N122</f>
        <v>11705</v>
      </c>
      <c r="AZ28" s="3">
        <f>us_dsmga2_st_st!O122</f>
        <v>11728</v>
      </c>
      <c r="BA28" s="2">
        <f t="shared" si="15"/>
        <v>11418</v>
      </c>
      <c r="BB28" s="2">
        <f t="shared" si="15"/>
        <v>11427</v>
      </c>
      <c r="BC28" s="16">
        <f t="shared" si="16"/>
        <v>7.8822911192853392E-4</v>
      </c>
      <c r="BD28" s="16">
        <f t="shared" si="17"/>
        <v>8.4077771939043613E-3</v>
      </c>
      <c r="BE28" s="16">
        <f t="shared" si="18"/>
        <v>2.7150113855316169E-2</v>
      </c>
      <c r="BF28" s="17">
        <f t="shared" si="19"/>
        <v>11427</v>
      </c>
      <c r="BG28" s="17">
        <f t="shared" si="20"/>
        <v>11504</v>
      </c>
      <c r="BH28" s="18">
        <f t="shared" si="21"/>
        <v>1</v>
      </c>
      <c r="BI28" s="18"/>
      <c r="BJ28" s="3">
        <f>us_mup_dyn!M122</f>
        <v>9629</v>
      </c>
      <c r="BK28" s="3">
        <f>us_mup_dyn!N122</f>
        <v>11675</v>
      </c>
      <c r="BL28" s="3">
        <f>us_mup_dyn!O122</f>
        <v>11708</v>
      </c>
      <c r="BM28" s="8">
        <f>us_mup_st!M122</f>
        <v>9629</v>
      </c>
      <c r="BN28" s="8">
        <f>us_mup_st!N122</f>
        <v>11631</v>
      </c>
      <c r="BO28" s="8">
        <f>us_mup_st!O122</f>
        <v>11710</v>
      </c>
      <c r="BP28" s="3">
        <f>us_mup_st_st!M122</f>
        <v>9629</v>
      </c>
      <c r="BQ28" s="3">
        <f>us_mup_st_st!N122</f>
        <v>11636</v>
      </c>
      <c r="BR28" s="3">
        <f>us_mup_st_st!O122</f>
        <v>11692</v>
      </c>
      <c r="BS28" s="2">
        <f t="shared" si="22"/>
        <v>11631</v>
      </c>
      <c r="BT28" s="2">
        <f t="shared" si="22"/>
        <v>11692</v>
      </c>
      <c r="BU28" s="16">
        <f t="shared" si="23"/>
        <v>6.6202390164216323E-3</v>
      </c>
      <c r="BV28" s="16">
        <f t="shared" si="24"/>
        <v>6.7921932765884277E-3</v>
      </c>
      <c r="BW28" s="16">
        <f t="shared" si="25"/>
        <v>5.2446049350872671E-3</v>
      </c>
      <c r="BX28" s="17">
        <f t="shared" si="26"/>
        <v>11708</v>
      </c>
      <c r="BY28" s="17">
        <f t="shared" si="27"/>
        <v>11631</v>
      </c>
      <c r="BZ28" s="18">
        <f t="shared" si="28"/>
        <v>0</v>
      </c>
      <c r="CA28" s="2"/>
      <c r="CB28" s="2">
        <f t="shared" si="29"/>
        <v>0</v>
      </c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15"/>
      <c r="EI28" s="15"/>
      <c r="EJ28" s="15"/>
      <c r="EK28" s="15"/>
      <c r="EL28" s="15"/>
      <c r="EM28" s="15"/>
      <c r="EN28" s="15"/>
      <c r="EO28" s="15"/>
      <c r="EP28" s="2"/>
      <c r="EQ28" s="15"/>
      <c r="ER28" s="15"/>
      <c r="ES28" s="15"/>
      <c r="ET28" s="15"/>
      <c r="EU28" s="15"/>
      <c r="EV28" s="15"/>
      <c r="EW28" s="15"/>
      <c r="EX28" s="15"/>
    </row>
    <row r="29" spans="1:154" x14ac:dyDescent="0.25">
      <c r="A29" s="2" t="s">
        <v>448</v>
      </c>
      <c r="B29" s="2"/>
      <c r="C29" s="4">
        <v>1000</v>
      </c>
      <c r="D29" s="4">
        <v>7086</v>
      </c>
      <c r="E29" s="4">
        <v>9472</v>
      </c>
      <c r="F29" s="1">
        <f t="shared" si="0"/>
        <v>0</v>
      </c>
      <c r="G29" s="1">
        <f t="shared" si="1"/>
        <v>11094</v>
      </c>
      <c r="H29">
        <v>9559</v>
      </c>
      <c r="I29">
        <v>11838</v>
      </c>
      <c r="J29">
        <v>9559</v>
      </c>
      <c r="K29">
        <v>11096</v>
      </c>
      <c r="L29" s="3">
        <f>us_ltga_dyn!M127</f>
        <v>9559</v>
      </c>
      <c r="M29" s="3">
        <f>us_ltga_dyn!N127</f>
        <v>11100</v>
      </c>
      <c r="N29" s="3">
        <f>us_ltga_dyn!O127</f>
        <v>11103</v>
      </c>
      <c r="O29" s="8">
        <f>us_ltga_st!M127</f>
        <v>9559</v>
      </c>
      <c r="P29" s="8">
        <f>us_ltga_st!N127</f>
        <v>11341</v>
      </c>
      <c r="Q29" s="8">
        <f>us_ltga_st!O127</f>
        <v>11399</v>
      </c>
      <c r="R29" s="3">
        <f>us_ltga_st_st!M127</f>
        <v>9559</v>
      </c>
      <c r="S29" s="3">
        <f>us_ltga_st_st!N127</f>
        <v>11337</v>
      </c>
      <c r="T29" s="3">
        <f>us_ltga_st_st!O127</f>
        <v>11374</v>
      </c>
      <c r="U29" s="2">
        <f t="shared" si="2"/>
        <v>11100</v>
      </c>
      <c r="V29" s="2">
        <f t="shared" si="2"/>
        <v>11103</v>
      </c>
      <c r="W29" s="16">
        <f t="shared" si="3"/>
        <v>2.7027027027027027E-4</v>
      </c>
      <c r="X29" s="16">
        <f t="shared" si="4"/>
        <v>2.6936936936936936E-2</v>
      </c>
      <c r="Y29" s="16">
        <f t="shared" si="5"/>
        <v>2.4684684684684686E-2</v>
      </c>
      <c r="Z29" s="17">
        <f t="shared" si="6"/>
        <v>11103</v>
      </c>
      <c r="AA29" s="17">
        <f t="shared" si="7"/>
        <v>11337</v>
      </c>
      <c r="AB29" s="18">
        <f t="shared" si="8"/>
        <v>1</v>
      </c>
      <c r="AC29" s="2"/>
      <c r="AD29" s="8">
        <f>us_p3_dyn!M127</f>
        <v>9559</v>
      </c>
      <c r="AE29" s="8">
        <f>us_p3_dyn!N127</f>
        <v>11094</v>
      </c>
      <c r="AF29" s="8">
        <f>us_p3_dyn!O127</f>
        <v>11094</v>
      </c>
      <c r="AG29" s="3">
        <f>us_p3_st!M127</f>
        <v>9559</v>
      </c>
      <c r="AH29" s="3">
        <f>us_p3_st!N127</f>
        <v>11251</v>
      </c>
      <c r="AI29" s="3">
        <f>us_p3_st!O127</f>
        <v>11285</v>
      </c>
      <c r="AJ29" s="2">
        <f t="shared" si="9"/>
        <v>11094</v>
      </c>
      <c r="AK29" s="2">
        <f t="shared" si="9"/>
        <v>11094</v>
      </c>
      <c r="AL29" s="16">
        <f t="shared" si="10"/>
        <v>0</v>
      </c>
      <c r="AM29" s="16">
        <f t="shared" si="11"/>
        <v>1.7216513430683252E-2</v>
      </c>
      <c r="AN29" s="17">
        <f t="shared" si="12"/>
        <v>11094</v>
      </c>
      <c r="AO29" s="17">
        <f t="shared" si="13"/>
        <v>11251</v>
      </c>
      <c r="AP29" s="18">
        <f t="shared" si="14"/>
        <v>1</v>
      </c>
      <c r="AQ29" s="18"/>
      <c r="AR29" s="3">
        <f>us_dsmga2_dyn!M127</f>
        <v>9559</v>
      </c>
      <c r="AS29" s="3">
        <f>us_dsmga2_dyn!N127</f>
        <v>11109</v>
      </c>
      <c r="AT29" s="3">
        <f>us_dsmga2_dyn!O127</f>
        <v>11122</v>
      </c>
      <c r="AU29" s="8">
        <f>us_dsmga2_st!M127</f>
        <v>9559</v>
      </c>
      <c r="AV29" s="8">
        <f>us_dsmga2_st!N127</f>
        <v>11269</v>
      </c>
      <c r="AW29" s="8">
        <f>us_dsmga2_st!O127</f>
        <v>11315</v>
      </c>
      <c r="AX29" s="3">
        <f>us_dsmga2_st_st!M127</f>
        <v>9559</v>
      </c>
      <c r="AY29" s="3">
        <f>us_dsmga2_st_st!N127</f>
        <v>11604</v>
      </c>
      <c r="AZ29" s="3">
        <f>us_dsmga2_st_st!O127</f>
        <v>11682</v>
      </c>
      <c r="BA29" s="2">
        <f t="shared" si="15"/>
        <v>11109</v>
      </c>
      <c r="BB29" s="2">
        <f t="shared" si="15"/>
        <v>11122</v>
      </c>
      <c r="BC29" s="16">
        <f t="shared" si="16"/>
        <v>1.1702223422450266E-3</v>
      </c>
      <c r="BD29" s="16">
        <f t="shared" si="17"/>
        <v>1.8543523269421189E-2</v>
      </c>
      <c r="BE29" s="16">
        <f t="shared" si="18"/>
        <v>5.1579800162030787E-2</v>
      </c>
      <c r="BF29" s="17">
        <f t="shared" si="19"/>
        <v>11122</v>
      </c>
      <c r="BG29" s="17">
        <f t="shared" si="20"/>
        <v>11269</v>
      </c>
      <c r="BH29" s="18">
        <f t="shared" si="21"/>
        <v>1</v>
      </c>
      <c r="BI29" s="18"/>
      <c r="BJ29" s="3">
        <f>us_mup_dyn!M127</f>
        <v>9559</v>
      </c>
      <c r="BK29" s="3">
        <f>us_mup_dyn!N127</f>
        <v>11472</v>
      </c>
      <c r="BL29" s="3">
        <f>us_mup_dyn!O127</f>
        <v>11506</v>
      </c>
      <c r="BM29" s="8">
        <f>us_mup_st!M127</f>
        <v>9559</v>
      </c>
      <c r="BN29" s="8">
        <f>us_mup_st!N127</f>
        <v>11422</v>
      </c>
      <c r="BO29" s="8">
        <f>us_mup_st!O127</f>
        <v>11513</v>
      </c>
      <c r="BP29" s="3">
        <f>us_mup_st_st!M127</f>
        <v>9559</v>
      </c>
      <c r="BQ29" s="3">
        <f>us_mup_st_st!N127</f>
        <v>11467</v>
      </c>
      <c r="BR29" s="3">
        <f>us_mup_st_st!O127</f>
        <v>11503</v>
      </c>
      <c r="BS29" s="2">
        <f t="shared" si="22"/>
        <v>11422</v>
      </c>
      <c r="BT29" s="2">
        <f t="shared" si="22"/>
        <v>11503</v>
      </c>
      <c r="BU29" s="16">
        <f t="shared" si="23"/>
        <v>7.3542286814918577E-3</v>
      </c>
      <c r="BV29" s="16">
        <f t="shared" si="24"/>
        <v>7.9670810716161791E-3</v>
      </c>
      <c r="BW29" s="16">
        <f t="shared" si="25"/>
        <v>7.0915776571528633E-3</v>
      </c>
      <c r="BX29" s="17">
        <f t="shared" si="26"/>
        <v>11506</v>
      </c>
      <c r="BY29" s="17">
        <f t="shared" si="27"/>
        <v>11422</v>
      </c>
      <c r="BZ29" s="18">
        <f t="shared" si="28"/>
        <v>0</v>
      </c>
      <c r="CA29" s="2"/>
      <c r="CB29" s="2">
        <f t="shared" si="29"/>
        <v>0</v>
      </c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15"/>
      <c r="EI29" s="15"/>
      <c r="EJ29" s="15"/>
      <c r="EK29" s="15"/>
      <c r="EL29" s="15"/>
      <c r="EM29" s="15"/>
      <c r="EN29" s="15"/>
      <c r="EO29" s="15"/>
      <c r="EP29" s="2"/>
      <c r="EQ29" s="15"/>
      <c r="ER29" s="15"/>
      <c r="ES29" s="15"/>
      <c r="ET29" s="15"/>
      <c r="EU29" s="15"/>
      <c r="EV29" s="15"/>
      <c r="EW29" s="15"/>
      <c r="EX29" s="15"/>
    </row>
    <row r="30" spans="1:154" x14ac:dyDescent="0.25">
      <c r="A30" s="2" t="s">
        <v>449</v>
      </c>
      <c r="B30" s="2"/>
      <c r="C30" s="4">
        <v>1000</v>
      </c>
      <c r="D30" s="4">
        <v>7458</v>
      </c>
      <c r="E30" s="4">
        <v>9026</v>
      </c>
      <c r="F30" s="1">
        <f t="shared" si="0"/>
        <v>1</v>
      </c>
      <c r="G30" s="1">
        <f t="shared" si="1"/>
        <v>7708</v>
      </c>
      <c r="H30">
        <v>5616</v>
      </c>
      <c r="I30">
        <v>8262</v>
      </c>
      <c r="J30">
        <v>5616</v>
      </c>
      <c r="K30">
        <v>7709</v>
      </c>
      <c r="L30" s="3">
        <f>us_ltga_dyn!M132</f>
        <v>5616</v>
      </c>
      <c r="M30" s="3">
        <f>us_ltga_dyn!N132</f>
        <v>7708</v>
      </c>
      <c r="N30" s="3">
        <f>us_ltga_dyn!O132</f>
        <v>7714</v>
      </c>
      <c r="O30" s="8">
        <f>us_ltga_st!M132</f>
        <v>5616</v>
      </c>
      <c r="P30" s="8">
        <f>us_ltga_st!N132</f>
        <v>8109</v>
      </c>
      <c r="Q30" s="8">
        <f>us_ltga_st!O132</f>
        <v>8184</v>
      </c>
      <c r="R30" s="3">
        <f>us_ltga_st_st!M132</f>
        <v>5616</v>
      </c>
      <c r="S30" s="3">
        <f>us_ltga_st_st!N132</f>
        <v>8086</v>
      </c>
      <c r="T30" s="3">
        <f>us_ltga_st_st!O132</f>
        <v>8157</v>
      </c>
      <c r="U30" s="2">
        <f t="shared" si="2"/>
        <v>7708</v>
      </c>
      <c r="V30" s="2">
        <f t="shared" si="2"/>
        <v>7714</v>
      </c>
      <c r="W30" s="16">
        <f t="shared" si="3"/>
        <v>7.7841203943954335E-4</v>
      </c>
      <c r="X30" s="16">
        <f t="shared" si="4"/>
        <v>6.1754021795537108E-2</v>
      </c>
      <c r="Y30" s="16">
        <f t="shared" si="5"/>
        <v>5.8251167618059159E-2</v>
      </c>
      <c r="Z30" s="17">
        <f t="shared" si="6"/>
        <v>7714</v>
      </c>
      <c r="AA30" s="17">
        <f t="shared" si="7"/>
        <v>8086</v>
      </c>
      <c r="AB30" s="18">
        <f t="shared" si="8"/>
        <v>1</v>
      </c>
      <c r="AC30" s="2"/>
      <c r="AD30" s="8">
        <f>us_p3_dyn!M132</f>
        <v>5616</v>
      </c>
      <c r="AE30" s="8">
        <f>us_p3_dyn!N132</f>
        <v>7708</v>
      </c>
      <c r="AF30" s="8">
        <f>us_p3_dyn!O132</f>
        <v>7708</v>
      </c>
      <c r="AG30" s="3">
        <f>us_p3_st!M132</f>
        <v>5616</v>
      </c>
      <c r="AH30" s="3">
        <f>us_p3_st!N132</f>
        <v>7850</v>
      </c>
      <c r="AI30" s="3">
        <f>us_p3_st!O132</f>
        <v>7860</v>
      </c>
      <c r="AJ30" s="2">
        <f t="shared" si="9"/>
        <v>7708</v>
      </c>
      <c r="AK30" s="2">
        <f t="shared" si="9"/>
        <v>7708</v>
      </c>
      <c r="AL30" s="16">
        <f t="shared" si="10"/>
        <v>0</v>
      </c>
      <c r="AM30" s="16">
        <f t="shared" si="11"/>
        <v>1.9719771665801765E-2</v>
      </c>
      <c r="AN30" s="17">
        <f t="shared" si="12"/>
        <v>7708</v>
      </c>
      <c r="AO30" s="17">
        <f t="shared" si="13"/>
        <v>7850</v>
      </c>
      <c r="AP30" s="18">
        <f t="shared" si="14"/>
        <v>1</v>
      </c>
      <c r="AQ30" s="18"/>
      <c r="AR30" s="3">
        <f>us_dsmga2_dyn!M132</f>
        <v>5616</v>
      </c>
      <c r="AS30" s="3">
        <f>us_dsmga2_dyn!N132</f>
        <v>7763</v>
      </c>
      <c r="AT30" s="3">
        <f>us_dsmga2_dyn!O132</f>
        <v>7786</v>
      </c>
      <c r="AU30" s="8">
        <f>us_dsmga2_st!M132</f>
        <v>5616</v>
      </c>
      <c r="AV30" s="8">
        <f>us_dsmga2_st!N132</f>
        <v>7894</v>
      </c>
      <c r="AW30" s="8">
        <f>us_dsmga2_st!O132</f>
        <v>7994</v>
      </c>
      <c r="AX30" s="3">
        <f>us_dsmga2_st_st!M132</f>
        <v>5616</v>
      </c>
      <c r="AY30" s="3">
        <f>us_dsmga2_st_st!N132</f>
        <v>8309</v>
      </c>
      <c r="AZ30" s="3">
        <f>us_dsmga2_st_st!O132</f>
        <v>8351</v>
      </c>
      <c r="BA30" s="2">
        <f t="shared" si="15"/>
        <v>7763</v>
      </c>
      <c r="BB30" s="2">
        <f t="shared" si="15"/>
        <v>7786</v>
      </c>
      <c r="BC30" s="16">
        <f t="shared" si="16"/>
        <v>2.9627721241787968E-3</v>
      </c>
      <c r="BD30" s="16">
        <f t="shared" si="17"/>
        <v>2.9756537421100092E-2</v>
      </c>
      <c r="BE30" s="16">
        <f t="shared" si="18"/>
        <v>7.5743913435527499E-2</v>
      </c>
      <c r="BF30" s="17">
        <f t="shared" si="19"/>
        <v>7786</v>
      </c>
      <c r="BG30" s="17">
        <f t="shared" si="20"/>
        <v>7894</v>
      </c>
      <c r="BH30" s="18">
        <f t="shared" si="21"/>
        <v>1</v>
      </c>
      <c r="BI30" s="18"/>
      <c r="BJ30" s="3">
        <f>us_mup_dyn!M132</f>
        <v>5616</v>
      </c>
      <c r="BK30" s="3">
        <f>us_mup_dyn!N132</f>
        <v>7831</v>
      </c>
      <c r="BL30" s="3">
        <f>us_mup_dyn!O132</f>
        <v>7881</v>
      </c>
      <c r="BM30" s="8">
        <f>us_mup_st!M132</f>
        <v>5616</v>
      </c>
      <c r="BN30" s="8">
        <f>us_mup_st!N132</f>
        <v>7912</v>
      </c>
      <c r="BO30" s="8">
        <f>us_mup_st!O132</f>
        <v>7924</v>
      </c>
      <c r="BP30" s="3">
        <f>us_mup_st_st!M132</f>
        <v>5616</v>
      </c>
      <c r="BQ30" s="3">
        <f>us_mup_st_st!N132</f>
        <v>7870</v>
      </c>
      <c r="BR30" s="3">
        <f>us_mup_st_st!O132</f>
        <v>7924</v>
      </c>
      <c r="BS30" s="2">
        <f t="shared" si="22"/>
        <v>7831</v>
      </c>
      <c r="BT30" s="2">
        <f t="shared" si="22"/>
        <v>7881</v>
      </c>
      <c r="BU30" s="16">
        <f t="shared" si="23"/>
        <v>6.3848806027327291E-3</v>
      </c>
      <c r="BV30" s="16">
        <f t="shared" si="24"/>
        <v>1.1875877921082877E-2</v>
      </c>
      <c r="BW30" s="16">
        <f t="shared" si="25"/>
        <v>1.1875877921082877E-2</v>
      </c>
      <c r="BX30" s="17">
        <f t="shared" si="26"/>
        <v>7881</v>
      </c>
      <c r="BY30" s="17">
        <f t="shared" si="27"/>
        <v>7870</v>
      </c>
      <c r="BZ30" s="18">
        <f t="shared" si="28"/>
        <v>0</v>
      </c>
      <c r="CA30" s="2"/>
      <c r="CB30" s="2">
        <f t="shared" si="29"/>
        <v>1</v>
      </c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15"/>
      <c r="EI30" s="15"/>
      <c r="EJ30" s="15"/>
      <c r="EK30" s="15"/>
      <c r="EL30" s="15"/>
      <c r="EM30" s="15"/>
      <c r="EN30" s="15"/>
      <c r="EO30" s="15"/>
      <c r="EP30" s="2"/>
      <c r="EQ30" s="15"/>
      <c r="ER30" s="15"/>
      <c r="ES30" s="15"/>
      <c r="ET30" s="15"/>
      <c r="EU30" s="15"/>
      <c r="EV30" s="15"/>
      <c r="EW30" s="15"/>
      <c r="EX30" s="15"/>
    </row>
    <row r="31" spans="1:154" x14ac:dyDescent="0.25">
      <c r="A31" s="2" t="s">
        <v>450</v>
      </c>
      <c r="B31" s="2"/>
      <c r="C31" s="4">
        <v>1000</v>
      </c>
      <c r="D31" s="4">
        <v>9358</v>
      </c>
      <c r="E31" s="4">
        <v>10919</v>
      </c>
      <c r="F31" s="1">
        <f t="shared" si="0"/>
        <v>0</v>
      </c>
      <c r="G31" s="1">
        <f t="shared" si="1"/>
        <v>10397</v>
      </c>
      <c r="H31">
        <v>9370</v>
      </c>
      <c r="I31">
        <v>11280</v>
      </c>
      <c r="J31">
        <v>9370</v>
      </c>
      <c r="K31">
        <v>10400</v>
      </c>
      <c r="L31" s="3">
        <f>us_ltga_dyn!M137</f>
        <v>9370</v>
      </c>
      <c r="M31" s="3">
        <f>us_ltga_dyn!N137</f>
        <v>10402</v>
      </c>
      <c r="N31" s="3">
        <f>us_ltga_dyn!O137</f>
        <v>10407</v>
      </c>
      <c r="O31" s="8">
        <f>us_ltga_st!M137</f>
        <v>9370</v>
      </c>
      <c r="P31" s="8">
        <f>us_ltga_st!N137</f>
        <v>10559</v>
      </c>
      <c r="Q31" s="8">
        <f>us_ltga_st!O137</f>
        <v>10601</v>
      </c>
      <c r="R31" s="3">
        <f>us_ltga_st_st!M137</f>
        <v>9370</v>
      </c>
      <c r="S31" s="3">
        <f>us_ltga_st_st!N137</f>
        <v>10541</v>
      </c>
      <c r="T31" s="3">
        <f>us_ltga_st_st!O137</f>
        <v>10577</v>
      </c>
      <c r="U31" s="2">
        <f t="shared" si="2"/>
        <v>10402</v>
      </c>
      <c r="V31" s="2">
        <f t="shared" si="2"/>
        <v>10407</v>
      </c>
      <c r="W31" s="16">
        <f t="shared" si="3"/>
        <v>4.8067679292443762E-4</v>
      </c>
      <c r="X31" s="16">
        <f t="shared" si="4"/>
        <v>1.9130936358392615E-2</v>
      </c>
      <c r="Y31" s="16">
        <f t="shared" si="5"/>
        <v>1.6823687752355317E-2</v>
      </c>
      <c r="Z31" s="17">
        <f t="shared" si="6"/>
        <v>10407</v>
      </c>
      <c r="AA31" s="17">
        <f t="shared" si="7"/>
        <v>10541</v>
      </c>
      <c r="AB31" s="18">
        <f t="shared" si="8"/>
        <v>1</v>
      </c>
      <c r="AC31" s="2"/>
      <c r="AD31" s="8">
        <f>us_p3_dyn!M137</f>
        <v>9370</v>
      </c>
      <c r="AE31" s="8">
        <f>us_p3_dyn!N137</f>
        <v>10394</v>
      </c>
      <c r="AF31" s="8">
        <f>us_p3_dyn!O137</f>
        <v>10397</v>
      </c>
      <c r="AG31" s="3">
        <f>us_p3_st!M137</f>
        <v>9370</v>
      </c>
      <c r="AH31" s="3">
        <f>us_p3_st!N137</f>
        <v>10457</v>
      </c>
      <c r="AI31" s="3">
        <f>us_p3_st!O137</f>
        <v>10473</v>
      </c>
      <c r="AJ31" s="2">
        <f t="shared" si="9"/>
        <v>10394</v>
      </c>
      <c r="AK31" s="2">
        <f t="shared" si="9"/>
        <v>10397</v>
      </c>
      <c r="AL31" s="16">
        <f t="shared" si="10"/>
        <v>2.886280546469117E-4</v>
      </c>
      <c r="AM31" s="16">
        <f t="shared" si="11"/>
        <v>7.6005387723686747E-3</v>
      </c>
      <c r="AN31" s="17">
        <f t="shared" si="12"/>
        <v>10397</v>
      </c>
      <c r="AO31" s="17">
        <f t="shared" si="13"/>
        <v>10457</v>
      </c>
      <c r="AP31" s="18">
        <f t="shared" si="14"/>
        <v>1</v>
      </c>
      <c r="AQ31" s="18"/>
      <c r="AR31" s="3">
        <f>us_dsmga2_dyn!M137</f>
        <v>9370</v>
      </c>
      <c r="AS31" s="3">
        <f>us_dsmga2_dyn!N137</f>
        <v>10427</v>
      </c>
      <c r="AT31" s="3">
        <f>us_dsmga2_dyn!O137</f>
        <v>10443</v>
      </c>
      <c r="AU31" s="8">
        <f>us_dsmga2_st!M137</f>
        <v>9370</v>
      </c>
      <c r="AV31" s="8">
        <f>us_dsmga2_st!N137</f>
        <v>10493</v>
      </c>
      <c r="AW31" s="8">
        <f>us_dsmga2_st!O137</f>
        <v>10503</v>
      </c>
      <c r="AX31" s="3">
        <f>us_dsmga2_st_st!M137</f>
        <v>9370</v>
      </c>
      <c r="AY31" s="3">
        <f>us_dsmga2_st_st!N137</f>
        <v>10815</v>
      </c>
      <c r="AZ31" s="3">
        <f>us_dsmga2_st_st!O137</f>
        <v>10884</v>
      </c>
      <c r="BA31" s="2">
        <f t="shared" si="15"/>
        <v>10427</v>
      </c>
      <c r="BB31" s="2">
        <f t="shared" si="15"/>
        <v>10443</v>
      </c>
      <c r="BC31" s="16">
        <f t="shared" si="16"/>
        <v>1.5344777980243599E-3</v>
      </c>
      <c r="BD31" s="16">
        <f t="shared" si="17"/>
        <v>7.2887695406157089E-3</v>
      </c>
      <c r="BE31" s="16">
        <f t="shared" si="18"/>
        <v>4.3828522106070779E-2</v>
      </c>
      <c r="BF31" s="17">
        <f t="shared" si="19"/>
        <v>10443</v>
      </c>
      <c r="BG31" s="17">
        <f t="shared" si="20"/>
        <v>10493</v>
      </c>
      <c r="BH31" s="18">
        <f t="shared" si="21"/>
        <v>1</v>
      </c>
      <c r="BI31" s="18"/>
      <c r="BJ31" s="3">
        <f>us_mup_dyn!M137</f>
        <v>9406</v>
      </c>
      <c r="BK31" s="3">
        <f>us_mup_dyn!N137</f>
        <v>10911</v>
      </c>
      <c r="BL31" s="3">
        <f>us_mup_dyn!O137</f>
        <v>11006</v>
      </c>
      <c r="BM31" s="8">
        <f>us_mup_st!M137</f>
        <v>9370</v>
      </c>
      <c r="BN31" s="8">
        <f>us_mup_st!N137</f>
        <v>10814</v>
      </c>
      <c r="BO31" s="8">
        <f>us_mup_st!O137</f>
        <v>10933</v>
      </c>
      <c r="BP31" s="3">
        <f>us_mup_st_st!M137</f>
        <v>9370</v>
      </c>
      <c r="BQ31" s="3">
        <f>us_mup_st_st!N137</f>
        <v>10823</v>
      </c>
      <c r="BR31" s="3">
        <f>us_mup_st_st!O137</f>
        <v>10896</v>
      </c>
      <c r="BS31" s="2">
        <f t="shared" si="22"/>
        <v>10814</v>
      </c>
      <c r="BT31" s="2">
        <f t="shared" si="22"/>
        <v>10896</v>
      </c>
      <c r="BU31" s="16">
        <f t="shared" si="23"/>
        <v>1.7754762345108192E-2</v>
      </c>
      <c r="BV31" s="16">
        <f t="shared" si="24"/>
        <v>1.1004253745145182E-2</v>
      </c>
      <c r="BW31" s="16">
        <f t="shared" si="25"/>
        <v>7.5827630848899572E-3</v>
      </c>
      <c r="BX31" s="17">
        <f t="shared" si="26"/>
        <v>11006</v>
      </c>
      <c r="BY31" s="17">
        <f t="shared" si="27"/>
        <v>10814</v>
      </c>
      <c r="BZ31" s="18">
        <f t="shared" si="28"/>
        <v>0</v>
      </c>
      <c r="CA31" s="2"/>
      <c r="CB31" s="2">
        <f t="shared" si="29"/>
        <v>0</v>
      </c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15"/>
      <c r="EI31" s="15"/>
      <c r="EJ31" s="15"/>
      <c r="EK31" s="15"/>
      <c r="EL31" s="15"/>
      <c r="EM31" s="15"/>
      <c r="EN31" s="15"/>
      <c r="EO31" s="15"/>
      <c r="EP31" s="2"/>
      <c r="EQ31" s="15"/>
      <c r="ER31" s="15"/>
      <c r="ES31" s="15"/>
      <c r="ET31" s="15"/>
      <c r="EU31" s="15"/>
      <c r="EV31" s="15"/>
      <c r="EW31" s="15"/>
      <c r="EX31" s="15"/>
    </row>
    <row r="32" spans="1:154" x14ac:dyDescent="0.25">
      <c r="A32" s="2" t="s">
        <v>451</v>
      </c>
      <c r="B32" s="2"/>
      <c r="C32" s="4">
        <v>1000</v>
      </c>
      <c r="D32" s="4">
        <v>7664</v>
      </c>
      <c r="E32" s="4">
        <v>10200</v>
      </c>
      <c r="F32" s="1">
        <f t="shared" si="0"/>
        <v>0</v>
      </c>
      <c r="G32" s="1">
        <f t="shared" si="1"/>
        <v>8375</v>
      </c>
      <c r="H32">
        <v>6738</v>
      </c>
      <c r="I32">
        <v>8772</v>
      </c>
      <c r="J32">
        <v>6738</v>
      </c>
      <c r="K32">
        <v>8375</v>
      </c>
      <c r="L32" s="3">
        <f>us_ltga_dyn!M142</f>
        <v>6738</v>
      </c>
      <c r="M32" s="3">
        <f>us_ltga_dyn!N142</f>
        <v>8384</v>
      </c>
      <c r="N32" s="3">
        <f>us_ltga_dyn!O142</f>
        <v>8392</v>
      </c>
      <c r="O32" s="8">
        <f>us_ltga_st!M142</f>
        <v>6738</v>
      </c>
      <c r="P32" s="8">
        <f>us_ltga_st!N142</f>
        <v>8620</v>
      </c>
      <c r="Q32" s="8">
        <f>us_ltga_st!O142</f>
        <v>8657</v>
      </c>
      <c r="R32" s="3">
        <f>us_ltga_st_st!M142</f>
        <v>6738</v>
      </c>
      <c r="S32" s="3">
        <f>us_ltga_st_st!N142</f>
        <v>8613</v>
      </c>
      <c r="T32" s="3">
        <f>us_ltga_st_st!O142</f>
        <v>8647</v>
      </c>
      <c r="U32" s="2">
        <f t="shared" si="2"/>
        <v>8384</v>
      </c>
      <c r="V32" s="2">
        <f t="shared" si="2"/>
        <v>8392</v>
      </c>
      <c r="W32" s="16">
        <f t="shared" si="3"/>
        <v>9.5419847328244271E-4</v>
      </c>
      <c r="X32" s="16">
        <f t="shared" si="4"/>
        <v>3.2562022900763356E-2</v>
      </c>
      <c r="Y32" s="16">
        <f t="shared" si="5"/>
        <v>3.1369274809160304E-2</v>
      </c>
      <c r="Z32" s="17">
        <f t="shared" si="6"/>
        <v>8392</v>
      </c>
      <c r="AA32" s="17">
        <f t="shared" si="7"/>
        <v>8613</v>
      </c>
      <c r="AB32" s="18">
        <f t="shared" si="8"/>
        <v>1</v>
      </c>
      <c r="AC32" s="2"/>
      <c r="AD32" s="8">
        <f>us_p3_dyn!M142</f>
        <v>6738</v>
      </c>
      <c r="AE32" s="8">
        <f>us_p3_dyn!N142</f>
        <v>8374</v>
      </c>
      <c r="AF32" s="8">
        <f>us_p3_dyn!O142</f>
        <v>8375</v>
      </c>
      <c r="AG32" s="3">
        <f>us_p3_st!M142</f>
        <v>6738</v>
      </c>
      <c r="AH32" s="3">
        <f>us_p3_st!N142</f>
        <v>8474</v>
      </c>
      <c r="AI32" s="3">
        <f>us_p3_st!O142</f>
        <v>8487</v>
      </c>
      <c r="AJ32" s="2">
        <f t="shared" si="9"/>
        <v>8374</v>
      </c>
      <c r="AK32" s="2">
        <f t="shared" si="9"/>
        <v>8375</v>
      </c>
      <c r="AL32" s="16">
        <f t="shared" si="10"/>
        <v>1.1941724385001195E-4</v>
      </c>
      <c r="AM32" s="16">
        <f t="shared" si="11"/>
        <v>1.349414855505135E-2</v>
      </c>
      <c r="AN32" s="17">
        <f t="shared" si="12"/>
        <v>8375</v>
      </c>
      <c r="AO32" s="17">
        <f t="shared" si="13"/>
        <v>8474</v>
      </c>
      <c r="AP32" s="18">
        <f t="shared" si="14"/>
        <v>1</v>
      </c>
      <c r="AQ32" s="18"/>
      <c r="AR32" s="3">
        <f>us_dsmga2_dyn!M142</f>
        <v>6738</v>
      </c>
      <c r="AS32" s="3">
        <f>us_dsmga2_dyn!N142</f>
        <v>8416</v>
      </c>
      <c r="AT32" s="3">
        <f>us_dsmga2_dyn!O142</f>
        <v>8430</v>
      </c>
      <c r="AU32" s="8">
        <f>us_dsmga2_st!M142</f>
        <v>6738</v>
      </c>
      <c r="AV32" s="8">
        <f>us_dsmga2_st!N142</f>
        <v>8488</v>
      </c>
      <c r="AW32" s="8">
        <f>us_dsmga2_st!O142</f>
        <v>8537</v>
      </c>
      <c r="AX32" s="3">
        <f>us_dsmga2_st_st!M142</f>
        <v>6738</v>
      </c>
      <c r="AY32" s="3">
        <f>us_dsmga2_st_st!N142</f>
        <v>8809</v>
      </c>
      <c r="AZ32" s="3">
        <f>us_dsmga2_st_st!O142</f>
        <v>8852</v>
      </c>
      <c r="BA32" s="2">
        <f t="shared" si="15"/>
        <v>8416</v>
      </c>
      <c r="BB32" s="2">
        <f t="shared" si="15"/>
        <v>8430</v>
      </c>
      <c r="BC32" s="16">
        <f t="shared" si="16"/>
        <v>1.6634980988593155E-3</v>
      </c>
      <c r="BD32" s="16">
        <f t="shared" si="17"/>
        <v>1.4377376425855513E-2</v>
      </c>
      <c r="BE32" s="16">
        <f t="shared" si="18"/>
        <v>5.1806083650190113E-2</v>
      </c>
      <c r="BF32" s="17">
        <f t="shared" si="19"/>
        <v>8430</v>
      </c>
      <c r="BG32" s="17">
        <f t="shared" si="20"/>
        <v>8488</v>
      </c>
      <c r="BH32" s="18">
        <f t="shared" si="21"/>
        <v>1</v>
      </c>
      <c r="BI32" s="18"/>
      <c r="BJ32" s="3">
        <f>us_mup_dyn!M142</f>
        <v>6738</v>
      </c>
      <c r="BK32" s="3">
        <f>us_mup_dyn!N142</f>
        <v>8596</v>
      </c>
      <c r="BL32" s="3">
        <f>us_mup_dyn!O142</f>
        <v>8640</v>
      </c>
      <c r="BM32" s="8">
        <f>us_mup_st!M142</f>
        <v>6738</v>
      </c>
      <c r="BN32" s="8">
        <f>us_mup_st!N142</f>
        <v>8559</v>
      </c>
      <c r="BO32" s="8">
        <f>us_mup_st!O142</f>
        <v>8630</v>
      </c>
      <c r="BP32" s="3">
        <f>us_mup_st_st!M142</f>
        <v>6738</v>
      </c>
      <c r="BQ32" s="3">
        <f>us_mup_st_st!N142</f>
        <v>8561</v>
      </c>
      <c r="BR32" s="3">
        <f>us_mup_st_st!O142</f>
        <v>8642</v>
      </c>
      <c r="BS32" s="2">
        <f t="shared" si="22"/>
        <v>8559</v>
      </c>
      <c r="BT32" s="2">
        <f t="shared" si="22"/>
        <v>8630</v>
      </c>
      <c r="BU32" s="16">
        <f t="shared" si="23"/>
        <v>9.4637223974763408E-3</v>
      </c>
      <c r="BV32" s="16">
        <f t="shared" si="24"/>
        <v>8.2953616076644476E-3</v>
      </c>
      <c r="BW32" s="16">
        <f t="shared" si="25"/>
        <v>9.6973945554387191E-3</v>
      </c>
      <c r="BX32" s="17">
        <f t="shared" si="26"/>
        <v>8640</v>
      </c>
      <c r="BY32" s="17">
        <f t="shared" si="27"/>
        <v>8559</v>
      </c>
      <c r="BZ32" s="18">
        <f t="shared" si="28"/>
        <v>0</v>
      </c>
      <c r="CA32" s="2"/>
      <c r="CB32" s="2">
        <f t="shared" si="29"/>
        <v>0</v>
      </c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15"/>
      <c r="EI32" s="15"/>
      <c r="EJ32" s="15"/>
      <c r="EK32" s="15"/>
      <c r="EL32" s="15"/>
      <c r="EM32" s="15"/>
      <c r="EN32" s="15"/>
      <c r="EO32" s="15"/>
      <c r="EP32" s="2"/>
      <c r="EQ32" s="15"/>
      <c r="ER32" s="15"/>
      <c r="ES32" s="15"/>
      <c r="ET32" s="15"/>
      <c r="EU32" s="15"/>
      <c r="EV32" s="15"/>
      <c r="EW32" s="15"/>
      <c r="EX32" s="15"/>
    </row>
    <row r="33" spans="1:154" x14ac:dyDescent="0.25">
      <c r="A33" s="2" t="s">
        <v>452</v>
      </c>
      <c r="B33" s="2"/>
      <c r="C33" s="4">
        <v>1000</v>
      </c>
      <c r="D33" s="4">
        <v>6014</v>
      </c>
      <c r="E33" s="4">
        <v>8902</v>
      </c>
      <c r="F33" s="1">
        <f t="shared" si="0"/>
        <v>0</v>
      </c>
      <c r="G33" s="1">
        <f t="shared" si="1"/>
        <v>9771</v>
      </c>
      <c r="H33">
        <v>7971</v>
      </c>
      <c r="I33">
        <v>10372</v>
      </c>
      <c r="J33">
        <v>7971</v>
      </c>
      <c r="K33">
        <v>9771</v>
      </c>
      <c r="L33" s="3">
        <f>us_ltga_dyn!M147</f>
        <v>7971</v>
      </c>
      <c r="M33" s="3">
        <f>us_ltga_dyn!N147</f>
        <v>9792</v>
      </c>
      <c r="N33" s="3">
        <f>us_ltga_dyn!O147</f>
        <v>9807</v>
      </c>
      <c r="O33" s="8">
        <f>us_ltga_st!M147</f>
        <v>7971</v>
      </c>
      <c r="P33" s="8">
        <f>us_ltga_st!N147</f>
        <v>9982</v>
      </c>
      <c r="Q33" s="8">
        <f>us_ltga_st!O147</f>
        <v>9999</v>
      </c>
      <c r="R33" s="3">
        <f>us_ltga_st_st!M147</f>
        <v>7971</v>
      </c>
      <c r="S33" s="3">
        <f>us_ltga_st_st!N147</f>
        <v>9954</v>
      </c>
      <c r="T33" s="3">
        <f>us_ltga_st_st!O147</f>
        <v>9986</v>
      </c>
      <c r="U33" s="2">
        <f t="shared" si="2"/>
        <v>9792</v>
      </c>
      <c r="V33" s="2">
        <f t="shared" si="2"/>
        <v>9807</v>
      </c>
      <c r="W33" s="16">
        <f t="shared" si="3"/>
        <v>1.5318627450980392E-3</v>
      </c>
      <c r="X33" s="16">
        <f t="shared" si="4"/>
        <v>2.1139705882352942E-2</v>
      </c>
      <c r="Y33" s="16">
        <f t="shared" si="5"/>
        <v>1.9812091503267973E-2</v>
      </c>
      <c r="Z33" s="17">
        <f t="shared" si="6"/>
        <v>9807</v>
      </c>
      <c r="AA33" s="17">
        <f t="shared" si="7"/>
        <v>9954</v>
      </c>
      <c r="AB33" s="18">
        <f t="shared" si="8"/>
        <v>1</v>
      </c>
      <c r="AC33" s="2"/>
      <c r="AD33" s="8">
        <f>us_p3_dyn!M147</f>
        <v>7971</v>
      </c>
      <c r="AE33" s="8">
        <f>us_p3_dyn!N147</f>
        <v>9770</v>
      </c>
      <c r="AF33" s="8">
        <f>us_p3_dyn!O147</f>
        <v>9771</v>
      </c>
      <c r="AG33" s="3">
        <f>us_p3_st!M147</f>
        <v>7971</v>
      </c>
      <c r="AH33" s="3">
        <f>us_p3_st!N147</f>
        <v>9868</v>
      </c>
      <c r="AI33" s="3">
        <f>us_p3_st!O147</f>
        <v>9882</v>
      </c>
      <c r="AJ33" s="2">
        <f t="shared" si="9"/>
        <v>9770</v>
      </c>
      <c r="AK33" s="2">
        <f t="shared" si="9"/>
        <v>9771</v>
      </c>
      <c r="AL33" s="16">
        <f t="shared" si="10"/>
        <v>1.0235414534288638E-4</v>
      </c>
      <c r="AM33" s="16">
        <f t="shared" si="11"/>
        <v>1.1463664278403275E-2</v>
      </c>
      <c r="AN33" s="17">
        <f t="shared" si="12"/>
        <v>9771</v>
      </c>
      <c r="AO33" s="17">
        <f t="shared" si="13"/>
        <v>9868</v>
      </c>
      <c r="AP33" s="18">
        <f t="shared" si="14"/>
        <v>1</v>
      </c>
      <c r="AQ33" s="18"/>
      <c r="AR33" s="3">
        <f>us_dsmga2_dyn!M147</f>
        <v>7971</v>
      </c>
      <c r="AS33" s="3">
        <f>us_dsmga2_dyn!N147</f>
        <v>9822</v>
      </c>
      <c r="AT33" s="3">
        <f>us_dsmga2_dyn!O147</f>
        <v>9869</v>
      </c>
      <c r="AU33" s="8">
        <f>us_dsmga2_st!M147</f>
        <v>7971</v>
      </c>
      <c r="AV33" s="8">
        <f>us_dsmga2_st!N147</f>
        <v>9929</v>
      </c>
      <c r="AW33" s="8">
        <f>us_dsmga2_st!O147</f>
        <v>9940</v>
      </c>
      <c r="AX33" s="3">
        <f>us_dsmga2_st_st!M147</f>
        <v>7971</v>
      </c>
      <c r="AY33" s="3">
        <f>us_dsmga2_st_st!N147</f>
        <v>10046</v>
      </c>
      <c r="AZ33" s="3">
        <f>us_dsmga2_st_st!O147</f>
        <v>10086</v>
      </c>
      <c r="BA33" s="2">
        <f t="shared" si="15"/>
        <v>9822</v>
      </c>
      <c r="BB33" s="2">
        <f t="shared" si="15"/>
        <v>9869</v>
      </c>
      <c r="BC33" s="16">
        <f t="shared" si="16"/>
        <v>4.7851761352066787E-3</v>
      </c>
      <c r="BD33" s="16">
        <f t="shared" si="17"/>
        <v>1.201384646711464E-2</v>
      </c>
      <c r="BE33" s="16">
        <f t="shared" si="18"/>
        <v>2.687843616371411E-2</v>
      </c>
      <c r="BF33" s="17">
        <f t="shared" si="19"/>
        <v>9869</v>
      </c>
      <c r="BG33" s="17">
        <f t="shared" si="20"/>
        <v>9929</v>
      </c>
      <c r="BH33" s="18">
        <f t="shared" si="21"/>
        <v>1</v>
      </c>
      <c r="BI33" s="18"/>
      <c r="BJ33" s="3">
        <f>us_mup_dyn!M147</f>
        <v>7971</v>
      </c>
      <c r="BK33" s="3">
        <f>us_mup_dyn!N147</f>
        <v>9955</v>
      </c>
      <c r="BL33" s="3">
        <f>us_mup_dyn!O147</f>
        <v>9978</v>
      </c>
      <c r="BM33" s="8">
        <f>us_mup_st!M147</f>
        <v>7971</v>
      </c>
      <c r="BN33" s="8">
        <f>us_mup_st!N147</f>
        <v>9934</v>
      </c>
      <c r="BO33" s="8">
        <f>us_mup_st!O147</f>
        <v>9977</v>
      </c>
      <c r="BP33" s="3">
        <f>us_mup_st_st!M147</f>
        <v>7971</v>
      </c>
      <c r="BQ33" s="3">
        <f>us_mup_st_st!N147</f>
        <v>9946</v>
      </c>
      <c r="BR33" s="3">
        <f>us_mup_st_st!O147</f>
        <v>9961</v>
      </c>
      <c r="BS33" s="2">
        <f t="shared" si="22"/>
        <v>9934</v>
      </c>
      <c r="BT33" s="2">
        <f t="shared" si="22"/>
        <v>9961</v>
      </c>
      <c r="BU33" s="16">
        <f t="shared" si="23"/>
        <v>4.4292329373867524E-3</v>
      </c>
      <c r="BV33" s="16">
        <f t="shared" si="24"/>
        <v>4.3285685524461449E-3</v>
      </c>
      <c r="BW33" s="16">
        <f t="shared" si="25"/>
        <v>2.7179383933964162E-3</v>
      </c>
      <c r="BX33" s="17">
        <f t="shared" si="26"/>
        <v>9978</v>
      </c>
      <c r="BY33" s="17">
        <f t="shared" si="27"/>
        <v>9934</v>
      </c>
      <c r="BZ33" s="18">
        <f t="shared" si="28"/>
        <v>0</v>
      </c>
      <c r="CA33" s="2"/>
      <c r="CB33" s="2">
        <f t="shared" si="29"/>
        <v>0</v>
      </c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15"/>
      <c r="EI33" s="15"/>
      <c r="EJ33" s="15"/>
      <c r="EK33" s="15"/>
      <c r="EL33" s="15"/>
      <c r="EM33" s="15"/>
      <c r="EN33" s="15"/>
      <c r="EO33" s="15"/>
      <c r="EP33" s="2"/>
      <c r="EQ33" s="15"/>
      <c r="ER33" s="15"/>
      <c r="ES33" s="15"/>
      <c r="ET33" s="15"/>
      <c r="EU33" s="15"/>
      <c r="EV33" s="15"/>
      <c r="EW33" s="15"/>
      <c r="EX33" s="15"/>
    </row>
    <row r="34" spans="1:154" x14ac:dyDescent="0.25">
      <c r="A34" s="2" t="s">
        <v>453</v>
      </c>
      <c r="B34" s="2"/>
      <c r="C34" s="4">
        <v>1000</v>
      </c>
      <c r="D34" s="4">
        <v>5339</v>
      </c>
      <c r="E34" s="4">
        <v>8199</v>
      </c>
      <c r="F34" s="1">
        <f t="shared" si="0"/>
        <v>0</v>
      </c>
      <c r="G34" s="1">
        <f t="shared" si="1"/>
        <v>10334</v>
      </c>
      <c r="H34">
        <v>8439</v>
      </c>
      <c r="I34">
        <v>11236</v>
      </c>
      <c r="J34">
        <v>8439</v>
      </c>
      <c r="K34">
        <v>10344</v>
      </c>
      <c r="L34" s="3">
        <f>us_ltga_dyn!M152</f>
        <v>8439</v>
      </c>
      <c r="M34" s="3">
        <f>us_ltga_dyn!N152</f>
        <v>10335</v>
      </c>
      <c r="N34" s="3">
        <f>us_ltga_dyn!O152</f>
        <v>10338</v>
      </c>
      <c r="O34" s="8">
        <f>us_ltga_st!M152</f>
        <v>8439</v>
      </c>
      <c r="P34" s="8">
        <f>us_ltga_st!N152</f>
        <v>10493</v>
      </c>
      <c r="Q34" s="8">
        <f>us_ltga_st!O152</f>
        <v>10541</v>
      </c>
      <c r="R34" s="3">
        <f>us_ltga_st_st!M152</f>
        <v>8439</v>
      </c>
      <c r="S34" s="3">
        <f>us_ltga_st_st!N152</f>
        <v>10480</v>
      </c>
      <c r="T34" s="3">
        <f>us_ltga_st_st!O152</f>
        <v>10514</v>
      </c>
      <c r="U34" s="2">
        <f t="shared" si="2"/>
        <v>10335</v>
      </c>
      <c r="V34" s="2">
        <f t="shared" si="2"/>
        <v>10338</v>
      </c>
      <c r="W34" s="16">
        <f t="shared" si="3"/>
        <v>2.9027576197387516E-4</v>
      </c>
      <c r="X34" s="16">
        <f t="shared" si="4"/>
        <v>1.9932268988872761E-2</v>
      </c>
      <c r="Y34" s="16">
        <f t="shared" si="5"/>
        <v>1.7319787131107885E-2</v>
      </c>
      <c r="Z34" s="17">
        <f t="shared" si="6"/>
        <v>10338</v>
      </c>
      <c r="AA34" s="17">
        <f t="shared" si="7"/>
        <v>10480</v>
      </c>
      <c r="AB34" s="18">
        <f t="shared" si="8"/>
        <v>1</v>
      </c>
      <c r="AC34" s="2"/>
      <c r="AD34" s="8">
        <f>us_p3_dyn!M152</f>
        <v>8439</v>
      </c>
      <c r="AE34" s="8">
        <f>us_p3_dyn!N152</f>
        <v>10334</v>
      </c>
      <c r="AF34" s="8">
        <f>us_p3_dyn!O152</f>
        <v>10334</v>
      </c>
      <c r="AG34" s="3">
        <f>us_p3_st!M152</f>
        <v>8439</v>
      </c>
      <c r="AH34" s="3">
        <f>us_p3_st!N152</f>
        <v>10382</v>
      </c>
      <c r="AI34" s="3">
        <f>us_p3_st!O152</f>
        <v>10396</v>
      </c>
      <c r="AJ34" s="2">
        <f t="shared" si="9"/>
        <v>10334</v>
      </c>
      <c r="AK34" s="2">
        <f t="shared" si="9"/>
        <v>10334</v>
      </c>
      <c r="AL34" s="16">
        <f t="shared" si="10"/>
        <v>0</v>
      </c>
      <c r="AM34" s="16">
        <f t="shared" si="11"/>
        <v>5.9996129281981812E-3</v>
      </c>
      <c r="AN34" s="17">
        <f t="shared" si="12"/>
        <v>10334</v>
      </c>
      <c r="AO34" s="17">
        <f t="shared" si="13"/>
        <v>10382</v>
      </c>
      <c r="AP34" s="18">
        <f t="shared" si="14"/>
        <v>1</v>
      </c>
      <c r="AQ34" s="18"/>
      <c r="AR34" s="3">
        <f>us_dsmga2_dyn!M152</f>
        <v>8439</v>
      </c>
      <c r="AS34" s="3">
        <f>us_dsmga2_dyn!N152</f>
        <v>10350</v>
      </c>
      <c r="AT34" s="3">
        <f>us_dsmga2_dyn!O152</f>
        <v>10359</v>
      </c>
      <c r="AU34" s="8">
        <f>us_dsmga2_st!M152</f>
        <v>8439</v>
      </c>
      <c r="AV34" s="8">
        <f>us_dsmga2_st!N152</f>
        <v>10417</v>
      </c>
      <c r="AW34" s="8">
        <f>us_dsmga2_st!O152</f>
        <v>10437</v>
      </c>
      <c r="AX34" s="3">
        <f>us_dsmga2_st_st!M152</f>
        <v>8439</v>
      </c>
      <c r="AY34" s="3">
        <f>us_dsmga2_st_st!N152</f>
        <v>10635</v>
      </c>
      <c r="AZ34" s="3">
        <f>us_dsmga2_st_st!O152</f>
        <v>10649</v>
      </c>
      <c r="BA34" s="2">
        <f t="shared" si="15"/>
        <v>10350</v>
      </c>
      <c r="BB34" s="2">
        <f t="shared" si="15"/>
        <v>10359</v>
      </c>
      <c r="BC34" s="16">
        <f t="shared" si="16"/>
        <v>8.6956521739130438E-4</v>
      </c>
      <c r="BD34" s="16">
        <f t="shared" si="17"/>
        <v>8.4057971014492756E-3</v>
      </c>
      <c r="BE34" s="16">
        <f t="shared" si="18"/>
        <v>2.8888888888888888E-2</v>
      </c>
      <c r="BF34" s="17">
        <f t="shared" si="19"/>
        <v>10359</v>
      </c>
      <c r="BG34" s="17">
        <f t="shared" si="20"/>
        <v>10417</v>
      </c>
      <c r="BH34" s="18">
        <f t="shared" si="21"/>
        <v>1</v>
      </c>
      <c r="BI34" s="18"/>
      <c r="BJ34" s="3">
        <f>us_mup_dyn!M152</f>
        <v>8439</v>
      </c>
      <c r="BK34" s="3">
        <f>us_mup_dyn!N152</f>
        <v>10425</v>
      </c>
      <c r="BL34" s="3">
        <f>us_mup_dyn!O152</f>
        <v>10470</v>
      </c>
      <c r="BM34" s="8">
        <f>us_mup_st!M152</f>
        <v>8439</v>
      </c>
      <c r="BN34" s="8">
        <f>us_mup_st!N152</f>
        <v>10427</v>
      </c>
      <c r="BO34" s="8">
        <f>us_mup_st!O152</f>
        <v>10470</v>
      </c>
      <c r="BP34" s="3">
        <f>us_mup_st_st!M152</f>
        <v>8439</v>
      </c>
      <c r="BQ34" s="3">
        <f>us_mup_st_st!N152</f>
        <v>10434</v>
      </c>
      <c r="BR34" s="3">
        <f>us_mup_st_st!O152</f>
        <v>10459</v>
      </c>
      <c r="BS34" s="2">
        <f t="shared" si="22"/>
        <v>10425</v>
      </c>
      <c r="BT34" s="2">
        <f t="shared" si="22"/>
        <v>10459</v>
      </c>
      <c r="BU34" s="16">
        <f t="shared" si="23"/>
        <v>4.3165467625899279E-3</v>
      </c>
      <c r="BV34" s="16">
        <f t="shared" si="24"/>
        <v>4.3165467625899279E-3</v>
      </c>
      <c r="BW34" s="16">
        <f t="shared" si="25"/>
        <v>3.2613908872901679E-3</v>
      </c>
      <c r="BX34" s="17">
        <f t="shared" si="26"/>
        <v>10470</v>
      </c>
      <c r="BY34" s="17">
        <f t="shared" si="27"/>
        <v>10427</v>
      </c>
      <c r="BZ34" s="18">
        <f t="shared" si="28"/>
        <v>0</v>
      </c>
      <c r="CA34" s="2"/>
      <c r="CB34" s="2">
        <f t="shared" si="29"/>
        <v>0</v>
      </c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15"/>
      <c r="EI34" s="15"/>
      <c r="EJ34" s="15"/>
      <c r="EK34" s="15"/>
      <c r="EL34" s="15"/>
      <c r="EM34" s="15"/>
      <c r="EN34" s="15"/>
      <c r="EO34" s="15"/>
      <c r="EP34" s="2"/>
      <c r="EQ34" s="15"/>
      <c r="ER34" s="15"/>
      <c r="ES34" s="15"/>
      <c r="ET34" s="15"/>
      <c r="EU34" s="15"/>
      <c r="EV34" s="15"/>
      <c r="EW34" s="15"/>
      <c r="EX34" s="15"/>
    </row>
    <row r="35" spans="1:154" x14ac:dyDescent="0.25">
      <c r="A35" s="2" t="s">
        <v>454</v>
      </c>
      <c r="B35" s="2"/>
      <c r="C35" s="4">
        <v>1000</v>
      </c>
      <c r="D35" s="4">
        <v>6601</v>
      </c>
      <c r="E35" s="4">
        <v>7850</v>
      </c>
      <c r="F35" s="1">
        <f t="shared" si="0"/>
        <v>0</v>
      </c>
      <c r="G35" s="1">
        <f t="shared" si="1"/>
        <v>11161</v>
      </c>
      <c r="H35">
        <v>10006</v>
      </c>
      <c r="I35">
        <v>12022</v>
      </c>
      <c r="J35">
        <v>10006</v>
      </c>
      <c r="K35">
        <v>11165</v>
      </c>
      <c r="L35" s="3">
        <f>us_ltga_dyn!M157</f>
        <v>10006</v>
      </c>
      <c r="M35" s="3">
        <f>us_ltga_dyn!N157</f>
        <v>11170</v>
      </c>
      <c r="N35" s="3">
        <f>us_ltga_dyn!O157</f>
        <v>11184</v>
      </c>
      <c r="O35" s="8">
        <f>us_ltga_st!M157</f>
        <v>10006</v>
      </c>
      <c r="P35" s="8">
        <f>us_ltga_st!N157</f>
        <v>11320</v>
      </c>
      <c r="Q35" s="8">
        <f>us_ltga_st!O157</f>
        <v>11332</v>
      </c>
      <c r="R35" s="3">
        <f>us_ltga_st_st!M157</f>
        <v>10006</v>
      </c>
      <c r="S35" s="3">
        <f>us_ltga_st_st!N157</f>
        <v>11300</v>
      </c>
      <c r="T35" s="3">
        <f>us_ltga_st_st!O157</f>
        <v>11319</v>
      </c>
      <c r="U35" s="2">
        <f t="shared" si="2"/>
        <v>11170</v>
      </c>
      <c r="V35" s="2">
        <f t="shared" si="2"/>
        <v>11184</v>
      </c>
      <c r="W35" s="16">
        <f t="shared" si="3"/>
        <v>1.2533572068039391E-3</v>
      </c>
      <c r="X35" s="16">
        <f t="shared" si="4"/>
        <v>1.4503133393017009E-2</v>
      </c>
      <c r="Y35" s="16">
        <f t="shared" si="5"/>
        <v>1.333930170098478E-2</v>
      </c>
      <c r="Z35" s="17">
        <f t="shared" si="6"/>
        <v>11184</v>
      </c>
      <c r="AA35" s="17">
        <f t="shared" si="7"/>
        <v>11300</v>
      </c>
      <c r="AB35" s="18">
        <f t="shared" si="8"/>
        <v>1</v>
      </c>
      <c r="AC35" s="2"/>
      <c r="AD35" s="8">
        <f>us_p3_dyn!M157</f>
        <v>10006</v>
      </c>
      <c r="AE35" s="8">
        <f>us_p3_dyn!N157</f>
        <v>11160</v>
      </c>
      <c r="AF35" s="8">
        <f>us_p3_dyn!O157</f>
        <v>11161</v>
      </c>
      <c r="AG35" s="3">
        <f>us_p3_st!M157</f>
        <v>10006</v>
      </c>
      <c r="AH35" s="3">
        <f>us_p3_st!N157</f>
        <v>11221</v>
      </c>
      <c r="AI35" s="3">
        <f>us_p3_st!O157</f>
        <v>11229</v>
      </c>
      <c r="AJ35" s="2">
        <f t="shared" si="9"/>
        <v>11160</v>
      </c>
      <c r="AK35" s="2">
        <f t="shared" si="9"/>
        <v>11161</v>
      </c>
      <c r="AL35" s="16">
        <f t="shared" si="10"/>
        <v>8.960573476702509E-5</v>
      </c>
      <c r="AM35" s="16">
        <f t="shared" si="11"/>
        <v>6.1827956989247311E-3</v>
      </c>
      <c r="AN35" s="17">
        <f t="shared" si="12"/>
        <v>11161</v>
      </c>
      <c r="AO35" s="17">
        <f t="shared" si="13"/>
        <v>11221</v>
      </c>
      <c r="AP35" s="18">
        <f t="shared" si="14"/>
        <v>1</v>
      </c>
      <c r="AQ35" s="18"/>
      <c r="AR35" s="3">
        <f>us_dsmga2_dyn!M157</f>
        <v>10006</v>
      </c>
      <c r="AS35" s="3">
        <f>us_dsmga2_dyn!N157</f>
        <v>11173</v>
      </c>
      <c r="AT35" s="3">
        <f>us_dsmga2_dyn!O157</f>
        <v>11187</v>
      </c>
      <c r="AU35" s="8">
        <f>us_dsmga2_st!M157</f>
        <v>10006</v>
      </c>
      <c r="AV35" s="8">
        <f>us_dsmga2_st!N157</f>
        <v>11218</v>
      </c>
      <c r="AW35" s="8">
        <f>us_dsmga2_st!O157</f>
        <v>11241</v>
      </c>
      <c r="AX35" s="3">
        <f>us_dsmga2_st_st!M157</f>
        <v>10006</v>
      </c>
      <c r="AY35" s="3">
        <f>us_dsmga2_st_st!N157</f>
        <v>11518</v>
      </c>
      <c r="AZ35" s="3">
        <f>us_dsmga2_st_st!O157</f>
        <v>11555</v>
      </c>
      <c r="BA35" s="2">
        <f t="shared" si="15"/>
        <v>11173</v>
      </c>
      <c r="BB35" s="2">
        <f t="shared" si="15"/>
        <v>11187</v>
      </c>
      <c r="BC35" s="16">
        <f t="shared" si="16"/>
        <v>1.2530206748411349E-3</v>
      </c>
      <c r="BD35" s="16">
        <f t="shared" si="17"/>
        <v>6.0861004206569412E-3</v>
      </c>
      <c r="BE35" s="16">
        <f t="shared" si="18"/>
        <v>3.418956412780811E-2</v>
      </c>
      <c r="BF35" s="17">
        <f t="shared" si="19"/>
        <v>11187</v>
      </c>
      <c r="BG35" s="17">
        <f t="shared" si="20"/>
        <v>11218</v>
      </c>
      <c r="BH35" s="18">
        <f t="shared" si="21"/>
        <v>1</v>
      </c>
      <c r="BI35" s="18"/>
      <c r="BJ35" s="3">
        <f>us_mup_dyn!M157</f>
        <v>10054</v>
      </c>
      <c r="BK35" s="3">
        <f>us_mup_dyn!N157</f>
        <v>11520</v>
      </c>
      <c r="BL35" s="3">
        <f>us_mup_dyn!O157</f>
        <v>11582</v>
      </c>
      <c r="BM35" s="8">
        <f>us_mup_st!M157</f>
        <v>10006</v>
      </c>
      <c r="BN35" s="8">
        <f>us_mup_st!N157</f>
        <v>11470</v>
      </c>
      <c r="BO35" s="8">
        <f>us_mup_st!O157</f>
        <v>11536</v>
      </c>
      <c r="BP35" s="3">
        <f>us_mup_st_st!M157</f>
        <v>10006</v>
      </c>
      <c r="BQ35" s="3">
        <f>us_mup_st_st!N157</f>
        <v>11431</v>
      </c>
      <c r="BR35" s="3">
        <f>us_mup_st_st!O157</f>
        <v>11487</v>
      </c>
      <c r="BS35" s="2">
        <f t="shared" si="22"/>
        <v>11431</v>
      </c>
      <c r="BT35" s="2">
        <f t="shared" si="22"/>
        <v>11487</v>
      </c>
      <c r="BU35" s="16">
        <f t="shared" si="23"/>
        <v>1.3209692940250197E-2</v>
      </c>
      <c r="BV35" s="16">
        <f t="shared" si="24"/>
        <v>9.1855480710349054E-3</v>
      </c>
      <c r="BW35" s="16">
        <f t="shared" si="25"/>
        <v>4.8989589712186161E-3</v>
      </c>
      <c r="BX35" s="17">
        <f t="shared" si="26"/>
        <v>11582</v>
      </c>
      <c r="BY35" s="17">
        <f t="shared" si="27"/>
        <v>11431</v>
      </c>
      <c r="BZ35" s="18">
        <f t="shared" si="28"/>
        <v>0</v>
      </c>
      <c r="CA35" s="2"/>
      <c r="CB35" s="2">
        <f t="shared" si="29"/>
        <v>0</v>
      </c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15"/>
      <c r="EI35" s="15"/>
      <c r="EJ35" s="15"/>
      <c r="EK35" s="15"/>
      <c r="EL35" s="15"/>
      <c r="EM35" s="15"/>
      <c r="EN35" s="15"/>
      <c r="EO35" s="15"/>
      <c r="EP35" s="2"/>
      <c r="EQ35" s="15"/>
      <c r="ER35" s="15"/>
      <c r="ES35" s="15"/>
      <c r="ET35" s="15"/>
      <c r="EU35" s="15"/>
      <c r="EV35" s="15"/>
      <c r="EW35" s="15"/>
      <c r="EX35" s="15"/>
    </row>
    <row r="36" spans="1:154" x14ac:dyDescent="0.25">
      <c r="A36" s="2" t="s">
        <v>455</v>
      </c>
      <c r="B36" s="2"/>
      <c r="C36" s="4">
        <v>1000</v>
      </c>
      <c r="D36" s="4">
        <v>9923</v>
      </c>
      <c r="E36" s="4">
        <v>11436</v>
      </c>
      <c r="F36" s="1">
        <f t="shared" si="0"/>
        <v>0</v>
      </c>
      <c r="G36" s="1">
        <f t="shared" si="1"/>
        <v>9846</v>
      </c>
      <c r="H36">
        <v>7997</v>
      </c>
      <c r="I36">
        <v>10423</v>
      </c>
      <c r="J36">
        <v>7997</v>
      </c>
      <c r="K36">
        <v>9846</v>
      </c>
      <c r="L36" s="3">
        <f>us_ltga_dyn!M162</f>
        <v>7997</v>
      </c>
      <c r="M36" s="3">
        <f>us_ltga_dyn!N162</f>
        <v>9850</v>
      </c>
      <c r="N36" s="3">
        <f>us_ltga_dyn!O162</f>
        <v>9851</v>
      </c>
      <c r="O36" s="8">
        <f>us_ltga_st!M162</f>
        <v>7997</v>
      </c>
      <c r="P36" s="8">
        <f>us_ltga_st!N162</f>
        <v>10010</v>
      </c>
      <c r="Q36" s="8">
        <f>us_ltga_st!O162</f>
        <v>10047</v>
      </c>
      <c r="R36" s="3">
        <f>us_ltga_st_st!M162</f>
        <v>7997</v>
      </c>
      <c r="S36" s="3">
        <f>us_ltga_st_st!N162</f>
        <v>9993</v>
      </c>
      <c r="T36" s="3">
        <f>us_ltga_st_st!O162</f>
        <v>10041</v>
      </c>
      <c r="U36" s="2">
        <f t="shared" si="2"/>
        <v>9850</v>
      </c>
      <c r="V36" s="2">
        <f t="shared" si="2"/>
        <v>9851</v>
      </c>
      <c r="W36" s="16">
        <f t="shared" si="3"/>
        <v>1.0152284263959391E-4</v>
      </c>
      <c r="X36" s="16">
        <f t="shared" si="4"/>
        <v>0.02</v>
      </c>
      <c r="Y36" s="16">
        <f t="shared" si="5"/>
        <v>1.9390862944162437E-2</v>
      </c>
      <c r="Z36" s="17">
        <f t="shared" si="6"/>
        <v>9851</v>
      </c>
      <c r="AA36" s="17">
        <f t="shared" si="7"/>
        <v>9993</v>
      </c>
      <c r="AB36" s="18">
        <f t="shared" si="8"/>
        <v>1</v>
      </c>
      <c r="AC36" s="2"/>
      <c r="AD36" s="8">
        <f>us_p3_dyn!M162</f>
        <v>7997</v>
      </c>
      <c r="AE36" s="8">
        <f>us_p3_dyn!N162</f>
        <v>9845</v>
      </c>
      <c r="AF36" s="8">
        <f>us_p3_dyn!O162</f>
        <v>9846</v>
      </c>
      <c r="AG36" s="3">
        <f>us_p3_st!M162</f>
        <v>7997</v>
      </c>
      <c r="AH36" s="3">
        <f>us_p3_st!N162</f>
        <v>9916</v>
      </c>
      <c r="AI36" s="3">
        <f>us_p3_st!O162</f>
        <v>9920</v>
      </c>
      <c r="AJ36" s="2">
        <f t="shared" si="9"/>
        <v>9845</v>
      </c>
      <c r="AK36" s="2">
        <f t="shared" si="9"/>
        <v>9846</v>
      </c>
      <c r="AL36" s="16">
        <f t="shared" si="10"/>
        <v>1.0157440325038091E-4</v>
      </c>
      <c r="AM36" s="16">
        <f t="shared" si="11"/>
        <v>7.6180802437785678E-3</v>
      </c>
      <c r="AN36" s="17">
        <f t="shared" si="12"/>
        <v>9846</v>
      </c>
      <c r="AO36" s="17">
        <f t="shared" si="13"/>
        <v>9916</v>
      </c>
      <c r="AP36" s="18">
        <f t="shared" si="14"/>
        <v>1</v>
      </c>
      <c r="AQ36" s="18"/>
      <c r="AR36" s="3">
        <f>us_dsmga2_dyn!M162</f>
        <v>7997</v>
      </c>
      <c r="AS36" s="3">
        <f>us_dsmga2_dyn!N162</f>
        <v>9866</v>
      </c>
      <c r="AT36" s="3">
        <f>us_dsmga2_dyn!O162</f>
        <v>9878</v>
      </c>
      <c r="AU36" s="8">
        <f>us_dsmga2_st!M162</f>
        <v>7997</v>
      </c>
      <c r="AV36" s="8">
        <f>us_dsmga2_st!N162</f>
        <v>9899</v>
      </c>
      <c r="AW36" s="8">
        <f>us_dsmga2_st!O162</f>
        <v>9926</v>
      </c>
      <c r="AX36" s="3">
        <f>us_dsmga2_st_st!M162</f>
        <v>7997</v>
      </c>
      <c r="AY36" s="3">
        <f>us_dsmga2_st_st!N162</f>
        <v>10393</v>
      </c>
      <c r="AZ36" s="3">
        <f>us_dsmga2_st_st!O162</f>
        <v>10457</v>
      </c>
      <c r="BA36" s="2">
        <f t="shared" si="15"/>
        <v>9866</v>
      </c>
      <c r="BB36" s="2">
        <f t="shared" si="15"/>
        <v>9878</v>
      </c>
      <c r="BC36" s="16">
        <f t="shared" si="16"/>
        <v>1.216298398540442E-3</v>
      </c>
      <c r="BD36" s="16">
        <f t="shared" si="17"/>
        <v>6.08149199270221E-3</v>
      </c>
      <c r="BE36" s="16">
        <f t="shared" si="18"/>
        <v>5.9902696128116766E-2</v>
      </c>
      <c r="BF36" s="17">
        <f t="shared" si="19"/>
        <v>9878</v>
      </c>
      <c r="BG36" s="17">
        <f t="shared" si="20"/>
        <v>9899</v>
      </c>
      <c r="BH36" s="18">
        <f t="shared" si="21"/>
        <v>1</v>
      </c>
      <c r="BI36" s="18"/>
      <c r="BJ36" s="3">
        <f>us_mup_dyn!M162</f>
        <v>7997</v>
      </c>
      <c r="BK36" s="3">
        <f>us_mup_dyn!N162</f>
        <v>10288</v>
      </c>
      <c r="BL36" s="3">
        <f>us_mup_dyn!O162</f>
        <v>10328</v>
      </c>
      <c r="BM36" s="8">
        <f>us_mup_st!M162</f>
        <v>7997</v>
      </c>
      <c r="BN36" s="8">
        <f>us_mup_st!N162</f>
        <v>10171</v>
      </c>
      <c r="BO36" s="8">
        <f>us_mup_st!O162</f>
        <v>10293</v>
      </c>
      <c r="BP36" s="3">
        <f>us_mup_st_st!M162</f>
        <v>7997</v>
      </c>
      <c r="BQ36" s="3">
        <f>us_mup_st_st!N162</f>
        <v>10208</v>
      </c>
      <c r="BR36" s="3">
        <f>us_mup_st_st!O162</f>
        <v>10275</v>
      </c>
      <c r="BS36" s="2">
        <f t="shared" si="22"/>
        <v>10171</v>
      </c>
      <c r="BT36" s="2">
        <f t="shared" si="22"/>
        <v>10275</v>
      </c>
      <c r="BU36" s="16">
        <f t="shared" si="23"/>
        <v>1.5436043653524727E-2</v>
      </c>
      <c r="BV36" s="16">
        <f t="shared" si="24"/>
        <v>1.1994887425031953E-2</v>
      </c>
      <c r="BW36" s="16">
        <f t="shared" si="25"/>
        <v>1.0225149936092814E-2</v>
      </c>
      <c r="BX36" s="17">
        <f t="shared" si="26"/>
        <v>10328</v>
      </c>
      <c r="BY36" s="17">
        <f t="shared" si="27"/>
        <v>10171</v>
      </c>
      <c r="BZ36" s="18">
        <f t="shared" si="28"/>
        <v>0</v>
      </c>
      <c r="CA36" s="2"/>
      <c r="CB36" s="2">
        <f t="shared" si="29"/>
        <v>0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15"/>
      <c r="EI36" s="15"/>
      <c r="EJ36" s="15"/>
      <c r="EK36" s="15"/>
      <c r="EL36" s="15"/>
      <c r="EM36" s="15"/>
      <c r="EN36" s="15"/>
      <c r="EO36" s="15"/>
      <c r="EP36" s="2"/>
      <c r="EQ36" s="15"/>
      <c r="ER36" s="15"/>
      <c r="ES36" s="15"/>
      <c r="ET36" s="15"/>
      <c r="EU36" s="15"/>
      <c r="EV36" s="15"/>
      <c r="EW36" s="15"/>
      <c r="EX36" s="15"/>
    </row>
    <row r="37" spans="1:154" x14ac:dyDescent="0.25">
      <c r="A37" s="2" t="s">
        <v>456</v>
      </c>
      <c r="B37" s="2"/>
      <c r="C37" s="4">
        <v>1000</v>
      </c>
      <c r="D37" s="4">
        <v>8490</v>
      </c>
      <c r="E37" s="4">
        <v>10376</v>
      </c>
      <c r="F37" s="1">
        <f t="shared" si="0"/>
        <v>0</v>
      </c>
      <c r="G37" s="1">
        <f t="shared" si="1"/>
        <v>12230</v>
      </c>
      <c r="H37">
        <v>11618</v>
      </c>
      <c r="I37">
        <v>13266</v>
      </c>
      <c r="J37">
        <v>11618</v>
      </c>
      <c r="K37">
        <v>12237</v>
      </c>
      <c r="L37" s="3">
        <f>us_ltga_dyn!M167</f>
        <v>11618</v>
      </c>
      <c r="M37" s="3">
        <f>us_ltga_dyn!N167</f>
        <v>12234</v>
      </c>
      <c r="N37" s="3">
        <f>us_ltga_dyn!O167</f>
        <v>12236</v>
      </c>
      <c r="O37" s="8">
        <f>us_ltga_st!M167</f>
        <v>11618</v>
      </c>
      <c r="P37" s="8">
        <f>us_ltga_st!N167</f>
        <v>12302</v>
      </c>
      <c r="Q37" s="8">
        <f>us_ltga_st!O167</f>
        <v>12326</v>
      </c>
      <c r="R37" s="3">
        <f>us_ltga_st_st!M167</f>
        <v>11618</v>
      </c>
      <c r="S37" s="3">
        <f>us_ltga_st_st!N167</f>
        <v>12291</v>
      </c>
      <c r="T37" s="3">
        <f>us_ltga_st_st!O167</f>
        <v>12315</v>
      </c>
      <c r="U37" s="2">
        <f t="shared" si="2"/>
        <v>12234</v>
      </c>
      <c r="V37" s="2">
        <f t="shared" si="2"/>
        <v>12236</v>
      </c>
      <c r="W37" s="16">
        <f t="shared" si="3"/>
        <v>1.6347882949158083E-4</v>
      </c>
      <c r="X37" s="16">
        <f t="shared" si="4"/>
        <v>7.5200261566127184E-3</v>
      </c>
      <c r="Y37" s="16">
        <f t="shared" si="5"/>
        <v>6.6208925944090244E-3</v>
      </c>
      <c r="Z37" s="17">
        <f t="shared" si="6"/>
        <v>12236</v>
      </c>
      <c r="AA37" s="17">
        <f t="shared" si="7"/>
        <v>12291</v>
      </c>
      <c r="AB37" s="18">
        <f t="shared" si="8"/>
        <v>1</v>
      </c>
      <c r="AC37" s="2"/>
      <c r="AD37" s="8">
        <f>us_p3_dyn!M167</f>
        <v>11618</v>
      </c>
      <c r="AE37" s="8">
        <f>us_p3_dyn!N167</f>
        <v>12229</v>
      </c>
      <c r="AF37" s="8">
        <f>us_p3_dyn!O167</f>
        <v>12230</v>
      </c>
      <c r="AG37" s="3">
        <f>us_p3_st!M167</f>
        <v>11618</v>
      </c>
      <c r="AH37" s="3">
        <f>us_p3_st!N167</f>
        <v>12250</v>
      </c>
      <c r="AI37" s="3">
        <f>us_p3_st!O167</f>
        <v>12253</v>
      </c>
      <c r="AJ37" s="2">
        <f t="shared" si="9"/>
        <v>12229</v>
      </c>
      <c r="AK37" s="2">
        <f t="shared" si="9"/>
        <v>12230</v>
      </c>
      <c r="AL37" s="16">
        <f t="shared" si="10"/>
        <v>8.177283506419168E-5</v>
      </c>
      <c r="AM37" s="16">
        <f t="shared" si="11"/>
        <v>1.9625480415406001E-3</v>
      </c>
      <c r="AN37" s="17">
        <f t="shared" si="12"/>
        <v>12230</v>
      </c>
      <c r="AO37" s="17">
        <f t="shared" si="13"/>
        <v>12250</v>
      </c>
      <c r="AP37" s="18">
        <f t="shared" si="14"/>
        <v>1</v>
      </c>
      <c r="AQ37" s="18"/>
      <c r="AR37" s="3">
        <f>us_dsmga2_dyn!M167</f>
        <v>11618</v>
      </c>
      <c r="AS37" s="3">
        <f>us_dsmga2_dyn!N167</f>
        <v>12241</v>
      </c>
      <c r="AT37" s="3">
        <f>us_dsmga2_dyn!O167</f>
        <v>12249</v>
      </c>
      <c r="AU37" s="8">
        <f>us_dsmga2_st!M167</f>
        <v>11618</v>
      </c>
      <c r="AV37" s="8">
        <f>us_dsmga2_st!N167</f>
        <v>12258</v>
      </c>
      <c r="AW37" s="8">
        <f>us_dsmga2_st!O167</f>
        <v>12270</v>
      </c>
      <c r="AX37" s="3">
        <f>us_dsmga2_st_st!M167</f>
        <v>11629</v>
      </c>
      <c r="AY37" s="3">
        <f>us_dsmga2_st_st!N167</f>
        <v>12503</v>
      </c>
      <c r="AZ37" s="3">
        <f>us_dsmga2_st_st!O167</f>
        <v>12559</v>
      </c>
      <c r="BA37" s="2">
        <f t="shared" si="15"/>
        <v>12241</v>
      </c>
      <c r="BB37" s="2">
        <f t="shared" si="15"/>
        <v>12249</v>
      </c>
      <c r="BC37" s="16">
        <f t="shared" si="16"/>
        <v>6.5354137733845269E-4</v>
      </c>
      <c r="BD37" s="16">
        <f t="shared" si="17"/>
        <v>2.369087492851891E-3</v>
      </c>
      <c r="BE37" s="16">
        <f t="shared" si="18"/>
        <v>2.5978269749203496E-2</v>
      </c>
      <c r="BF37" s="17">
        <f t="shared" si="19"/>
        <v>12249</v>
      </c>
      <c r="BG37" s="17">
        <f t="shared" si="20"/>
        <v>12258</v>
      </c>
      <c r="BH37" s="18">
        <f t="shared" si="21"/>
        <v>1</v>
      </c>
      <c r="BI37" s="18"/>
      <c r="BJ37" s="3">
        <f>us_mup_dyn!M167</f>
        <v>11727</v>
      </c>
      <c r="BK37" s="3">
        <f>us_mup_dyn!N167</f>
        <v>12655</v>
      </c>
      <c r="BL37" s="3">
        <f>us_mup_dyn!O167</f>
        <v>12749</v>
      </c>
      <c r="BM37" s="8">
        <f>us_mup_st!M167</f>
        <v>11618</v>
      </c>
      <c r="BN37" s="8">
        <f>us_mup_st!N167</f>
        <v>12490</v>
      </c>
      <c r="BO37" s="8">
        <f>us_mup_st!O167</f>
        <v>12549</v>
      </c>
      <c r="BP37" s="3">
        <f>us_mup_st_st!M167</f>
        <v>11618</v>
      </c>
      <c r="BQ37" s="3">
        <f>us_mup_st_st!N167</f>
        <v>12516</v>
      </c>
      <c r="BR37" s="3">
        <f>us_mup_st_st!O167</f>
        <v>12555</v>
      </c>
      <c r="BS37" s="2">
        <f t="shared" si="22"/>
        <v>12490</v>
      </c>
      <c r="BT37" s="2">
        <f t="shared" si="22"/>
        <v>12549</v>
      </c>
      <c r="BU37" s="16">
        <f t="shared" si="23"/>
        <v>2.0736589271417135E-2</v>
      </c>
      <c r="BV37" s="16">
        <f t="shared" si="24"/>
        <v>4.7237790232185746E-3</v>
      </c>
      <c r="BW37" s="16">
        <f t="shared" si="25"/>
        <v>5.2041633306645317E-3</v>
      </c>
      <c r="BX37" s="17">
        <f t="shared" si="26"/>
        <v>12749</v>
      </c>
      <c r="BY37" s="17">
        <f t="shared" si="27"/>
        <v>12490</v>
      </c>
      <c r="BZ37" s="18">
        <f t="shared" si="28"/>
        <v>0</v>
      </c>
      <c r="CA37" s="2"/>
      <c r="CB37" s="2">
        <f t="shared" si="29"/>
        <v>0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15"/>
      <c r="EI37" s="15"/>
      <c r="EJ37" s="15"/>
      <c r="EK37" s="15"/>
      <c r="EL37" s="15"/>
      <c r="EM37" s="15"/>
      <c r="EN37" s="15"/>
      <c r="EO37" s="15"/>
      <c r="EP37" s="2"/>
      <c r="EQ37" s="15"/>
      <c r="ER37" s="15"/>
      <c r="ES37" s="15"/>
      <c r="ET37" s="15"/>
      <c r="EU37" s="15"/>
      <c r="EV37" s="15"/>
      <c r="EW37" s="15"/>
      <c r="EX37" s="15"/>
    </row>
    <row r="38" spans="1:154" x14ac:dyDescent="0.25">
      <c r="A38" s="2" t="s">
        <v>457</v>
      </c>
      <c r="B38" s="2"/>
      <c r="C38" s="4">
        <v>1000</v>
      </c>
      <c r="D38" s="4">
        <v>7423</v>
      </c>
      <c r="E38" s="4">
        <v>8865</v>
      </c>
      <c r="F38" s="1">
        <f t="shared" si="0"/>
        <v>0</v>
      </c>
      <c r="G38" s="1">
        <f t="shared" si="1"/>
        <v>11129</v>
      </c>
      <c r="H38">
        <v>9724</v>
      </c>
      <c r="I38">
        <v>11997</v>
      </c>
      <c r="J38">
        <v>9724</v>
      </c>
      <c r="K38">
        <v>11137</v>
      </c>
      <c r="L38" s="3">
        <f>us_ltga_dyn!M172</f>
        <v>9724</v>
      </c>
      <c r="M38" s="3">
        <f>us_ltga_dyn!N172</f>
        <v>11134</v>
      </c>
      <c r="N38" s="3">
        <f>us_ltga_dyn!O172</f>
        <v>11142</v>
      </c>
      <c r="O38" s="8">
        <f>us_ltga_st!M172</f>
        <v>9724</v>
      </c>
      <c r="P38" s="8">
        <f>us_ltga_st!N172</f>
        <v>11236</v>
      </c>
      <c r="Q38" s="8">
        <f>us_ltga_st!O172</f>
        <v>11273</v>
      </c>
      <c r="R38" s="3">
        <f>us_ltga_st_st!M172</f>
        <v>9724</v>
      </c>
      <c r="S38" s="3">
        <f>us_ltga_st_st!N172</f>
        <v>11248</v>
      </c>
      <c r="T38" s="3">
        <f>us_ltga_st_st!O172</f>
        <v>11267</v>
      </c>
      <c r="U38" s="2">
        <f t="shared" si="2"/>
        <v>11134</v>
      </c>
      <c r="V38" s="2">
        <f t="shared" si="2"/>
        <v>11142</v>
      </c>
      <c r="W38" s="16">
        <f t="shared" si="3"/>
        <v>7.1851984911083171E-4</v>
      </c>
      <c r="X38" s="16">
        <f t="shared" si="4"/>
        <v>1.2484282378300701E-2</v>
      </c>
      <c r="Y38" s="16">
        <f t="shared" si="5"/>
        <v>1.1945392491467578E-2</v>
      </c>
      <c r="Z38" s="17">
        <f t="shared" si="6"/>
        <v>11142</v>
      </c>
      <c r="AA38" s="17">
        <f t="shared" si="7"/>
        <v>11236</v>
      </c>
      <c r="AB38" s="18">
        <f t="shared" si="8"/>
        <v>1</v>
      </c>
      <c r="AC38" s="2"/>
      <c r="AD38" s="8">
        <f>us_p3_dyn!M172</f>
        <v>9724</v>
      </c>
      <c r="AE38" s="8">
        <f>us_p3_dyn!N172</f>
        <v>11129</v>
      </c>
      <c r="AF38" s="8">
        <f>us_p3_dyn!O172</f>
        <v>11129</v>
      </c>
      <c r="AG38" s="3">
        <f>us_p3_st!M172</f>
        <v>9724</v>
      </c>
      <c r="AH38" s="3">
        <f>us_p3_st!N172</f>
        <v>11179</v>
      </c>
      <c r="AI38" s="3">
        <f>us_p3_st!O172</f>
        <v>11189</v>
      </c>
      <c r="AJ38" s="2">
        <f t="shared" si="9"/>
        <v>11129</v>
      </c>
      <c r="AK38" s="2">
        <f t="shared" si="9"/>
        <v>11129</v>
      </c>
      <c r="AL38" s="16">
        <f t="shared" si="10"/>
        <v>0</v>
      </c>
      <c r="AM38" s="16">
        <f t="shared" si="11"/>
        <v>5.3913199748405064E-3</v>
      </c>
      <c r="AN38" s="17">
        <f t="shared" si="12"/>
        <v>11129</v>
      </c>
      <c r="AO38" s="17">
        <f t="shared" si="13"/>
        <v>11179</v>
      </c>
      <c r="AP38" s="18">
        <f t="shared" si="14"/>
        <v>1</v>
      </c>
      <c r="AQ38" s="18"/>
      <c r="AR38" s="3">
        <f>us_dsmga2_dyn!M172</f>
        <v>9724</v>
      </c>
      <c r="AS38" s="3">
        <f>us_dsmga2_dyn!N172</f>
        <v>11144</v>
      </c>
      <c r="AT38" s="3">
        <f>us_dsmga2_dyn!O172</f>
        <v>11148</v>
      </c>
      <c r="AU38" s="8">
        <f>us_dsmga2_st!M172</f>
        <v>9724</v>
      </c>
      <c r="AV38" s="8">
        <f>us_dsmga2_st!N172</f>
        <v>11229</v>
      </c>
      <c r="AW38" s="8">
        <f>us_dsmga2_st!O172</f>
        <v>11249</v>
      </c>
      <c r="AX38" s="3">
        <f>us_dsmga2_st_st!M172</f>
        <v>9724</v>
      </c>
      <c r="AY38" s="3">
        <f>us_dsmga2_st_st!N172</f>
        <v>11367</v>
      </c>
      <c r="AZ38" s="3">
        <f>us_dsmga2_st_st!O172</f>
        <v>11392</v>
      </c>
      <c r="BA38" s="2">
        <f t="shared" si="15"/>
        <v>11144</v>
      </c>
      <c r="BB38" s="2">
        <f t="shared" si="15"/>
        <v>11148</v>
      </c>
      <c r="BC38" s="16">
        <f t="shared" si="16"/>
        <v>3.5893754486719312E-4</v>
      </c>
      <c r="BD38" s="16">
        <f t="shared" si="17"/>
        <v>9.4221105527638183E-3</v>
      </c>
      <c r="BE38" s="16">
        <f t="shared" si="18"/>
        <v>2.2254127781765973E-2</v>
      </c>
      <c r="BF38" s="17">
        <f t="shared" si="19"/>
        <v>11148</v>
      </c>
      <c r="BG38" s="17">
        <f t="shared" si="20"/>
        <v>11229</v>
      </c>
      <c r="BH38" s="18">
        <f t="shared" si="21"/>
        <v>1</v>
      </c>
      <c r="BI38" s="18"/>
      <c r="BJ38" s="3">
        <f>us_mup_dyn!M172</f>
        <v>9724</v>
      </c>
      <c r="BK38" s="3">
        <f>us_mup_dyn!N172</f>
        <v>11350</v>
      </c>
      <c r="BL38" s="3">
        <f>us_mup_dyn!O172</f>
        <v>11390</v>
      </c>
      <c r="BM38" s="8">
        <f>us_mup_st!M172</f>
        <v>9724</v>
      </c>
      <c r="BN38" s="8">
        <f>us_mup_st!N172</f>
        <v>11329</v>
      </c>
      <c r="BO38" s="8">
        <f>us_mup_st!O172</f>
        <v>11398</v>
      </c>
      <c r="BP38" s="3">
        <f>us_mup_st_st!M172</f>
        <v>9724</v>
      </c>
      <c r="BQ38" s="3">
        <f>us_mup_st_st!N172</f>
        <v>11337</v>
      </c>
      <c r="BR38" s="3">
        <f>us_mup_st_st!O172</f>
        <v>11369</v>
      </c>
      <c r="BS38" s="2">
        <f t="shared" si="22"/>
        <v>11329</v>
      </c>
      <c r="BT38" s="2">
        <f t="shared" si="22"/>
        <v>11369</v>
      </c>
      <c r="BU38" s="16">
        <f t="shared" si="23"/>
        <v>5.3844116868214317E-3</v>
      </c>
      <c r="BV38" s="16">
        <f t="shared" si="24"/>
        <v>6.0905640391914553E-3</v>
      </c>
      <c r="BW38" s="16">
        <f t="shared" si="25"/>
        <v>3.5307617618501193E-3</v>
      </c>
      <c r="BX38" s="17">
        <f t="shared" si="26"/>
        <v>11390</v>
      </c>
      <c r="BY38" s="17">
        <f t="shared" si="27"/>
        <v>11329</v>
      </c>
      <c r="BZ38" s="18">
        <f t="shared" si="28"/>
        <v>0</v>
      </c>
      <c r="CA38" s="2"/>
      <c r="CB38" s="2">
        <f t="shared" si="29"/>
        <v>0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15"/>
      <c r="EI38" s="15"/>
      <c r="EJ38" s="15"/>
      <c r="EK38" s="15"/>
      <c r="EL38" s="15"/>
      <c r="EM38" s="15"/>
      <c r="EN38" s="15"/>
      <c r="EO38" s="15"/>
      <c r="EP38" s="2"/>
      <c r="EQ38" s="15"/>
      <c r="ER38" s="15"/>
      <c r="ES38" s="15"/>
      <c r="ET38" s="15"/>
      <c r="EU38" s="15"/>
      <c r="EV38" s="15"/>
      <c r="EW38" s="15"/>
      <c r="EX38" s="15"/>
    </row>
    <row r="39" spans="1:154" x14ac:dyDescent="0.25">
      <c r="A39" s="2" t="s">
        <v>458</v>
      </c>
      <c r="B39" s="2"/>
      <c r="C39" s="4">
        <v>1000</v>
      </c>
      <c r="D39" s="4">
        <v>8599</v>
      </c>
      <c r="E39" s="4">
        <v>9643</v>
      </c>
      <c r="F39" s="1">
        <f t="shared" si="0"/>
        <v>0</v>
      </c>
      <c r="G39" s="1">
        <f t="shared" si="1"/>
        <v>9735</v>
      </c>
      <c r="H39">
        <v>8704</v>
      </c>
      <c r="I39">
        <v>10421</v>
      </c>
      <c r="J39">
        <v>8704</v>
      </c>
      <c r="K39">
        <v>9739</v>
      </c>
      <c r="L39" s="3">
        <f>us_ltga_dyn!M177</f>
        <v>8704</v>
      </c>
      <c r="M39" s="3">
        <f>us_ltga_dyn!N177</f>
        <v>9746</v>
      </c>
      <c r="N39" s="3">
        <f>us_ltga_dyn!O177</f>
        <v>9764</v>
      </c>
      <c r="O39" s="8">
        <f>us_ltga_st!M177</f>
        <v>8704</v>
      </c>
      <c r="P39" s="8">
        <f>us_ltga_st!N177</f>
        <v>9840</v>
      </c>
      <c r="Q39" s="8">
        <f>us_ltga_st!O177</f>
        <v>9870</v>
      </c>
      <c r="R39" s="3">
        <f>us_ltga_st_st!M177</f>
        <v>8704</v>
      </c>
      <c r="S39" s="3">
        <f>us_ltga_st_st!N177</f>
        <v>9836</v>
      </c>
      <c r="T39" s="3">
        <f>us_ltga_st_st!O177</f>
        <v>9855</v>
      </c>
      <c r="U39" s="2">
        <f t="shared" si="2"/>
        <v>9746</v>
      </c>
      <c r="V39" s="2">
        <f t="shared" si="2"/>
        <v>9764</v>
      </c>
      <c r="W39" s="16">
        <f t="shared" si="3"/>
        <v>1.846911553457829E-3</v>
      </c>
      <c r="X39" s="16">
        <f t="shared" si="4"/>
        <v>1.2723168479376155E-2</v>
      </c>
      <c r="Y39" s="16">
        <f t="shared" si="5"/>
        <v>1.1184075518161297E-2</v>
      </c>
      <c r="Z39" s="17">
        <f t="shared" si="6"/>
        <v>9764</v>
      </c>
      <c r="AA39" s="17">
        <f t="shared" si="7"/>
        <v>9836</v>
      </c>
      <c r="AB39" s="18">
        <f t="shared" si="8"/>
        <v>1</v>
      </c>
      <c r="AC39" s="2"/>
      <c r="AD39" s="8">
        <f>us_p3_dyn!M177</f>
        <v>8704</v>
      </c>
      <c r="AE39" s="8">
        <f>us_p3_dyn!N177</f>
        <v>9734</v>
      </c>
      <c r="AF39" s="8">
        <f>us_p3_dyn!O177</f>
        <v>9735</v>
      </c>
      <c r="AG39" s="3">
        <f>us_p3_st!M177</f>
        <v>8704</v>
      </c>
      <c r="AH39" s="3">
        <f>us_p3_st!N177</f>
        <v>9774</v>
      </c>
      <c r="AI39" s="3">
        <f>us_p3_st!O177</f>
        <v>9791</v>
      </c>
      <c r="AJ39" s="2">
        <f t="shared" si="9"/>
        <v>9734</v>
      </c>
      <c r="AK39" s="2">
        <f t="shared" si="9"/>
        <v>9735</v>
      </c>
      <c r="AL39" s="16">
        <f t="shared" si="10"/>
        <v>1.027326895418122E-4</v>
      </c>
      <c r="AM39" s="16">
        <f t="shared" si="11"/>
        <v>5.8557633038832961E-3</v>
      </c>
      <c r="AN39" s="17">
        <f t="shared" si="12"/>
        <v>9735</v>
      </c>
      <c r="AO39" s="17">
        <f t="shared" si="13"/>
        <v>9774</v>
      </c>
      <c r="AP39" s="18">
        <f t="shared" si="14"/>
        <v>1</v>
      </c>
      <c r="AQ39" s="18"/>
      <c r="AR39" s="3">
        <f>us_dsmga2_dyn!M177</f>
        <v>8704</v>
      </c>
      <c r="AS39" s="3">
        <f>us_dsmga2_dyn!N177</f>
        <v>9758</v>
      </c>
      <c r="AT39" s="3">
        <f>us_dsmga2_dyn!O177</f>
        <v>9771</v>
      </c>
      <c r="AU39" s="8">
        <f>us_dsmga2_st!M177</f>
        <v>8704</v>
      </c>
      <c r="AV39" s="8">
        <f>us_dsmga2_st!N177</f>
        <v>9772</v>
      </c>
      <c r="AW39" s="8">
        <f>us_dsmga2_st!O177</f>
        <v>9786</v>
      </c>
      <c r="AX39" s="3">
        <f>us_dsmga2_st_st!M177</f>
        <v>8722</v>
      </c>
      <c r="AY39" s="3">
        <f>us_dsmga2_st_st!N177</f>
        <v>10192</v>
      </c>
      <c r="AZ39" s="3">
        <f>us_dsmga2_st_st!O177</f>
        <v>10227</v>
      </c>
      <c r="BA39" s="2">
        <f t="shared" si="15"/>
        <v>9758</v>
      </c>
      <c r="BB39" s="2">
        <f t="shared" si="15"/>
        <v>9771</v>
      </c>
      <c r="BC39" s="16">
        <f t="shared" si="16"/>
        <v>1.3322402131584342E-3</v>
      </c>
      <c r="BD39" s="16">
        <f t="shared" si="17"/>
        <v>2.8694404591104736E-3</v>
      </c>
      <c r="BE39" s="16">
        <f t="shared" si="18"/>
        <v>4.8063127690100432E-2</v>
      </c>
      <c r="BF39" s="17">
        <f t="shared" si="19"/>
        <v>9771</v>
      </c>
      <c r="BG39" s="17">
        <f t="shared" si="20"/>
        <v>9772</v>
      </c>
      <c r="BH39" s="18">
        <f t="shared" si="21"/>
        <v>1</v>
      </c>
      <c r="BI39" s="18"/>
      <c r="BJ39" s="3">
        <f>us_mup_dyn!M177</f>
        <v>8976</v>
      </c>
      <c r="BK39" s="3">
        <f>us_mup_dyn!N177</f>
        <v>10324</v>
      </c>
      <c r="BL39" s="3">
        <f>us_mup_dyn!O177</f>
        <v>10441</v>
      </c>
      <c r="BM39" s="8">
        <f>us_mup_st!M177</f>
        <v>9036</v>
      </c>
      <c r="BN39" s="8">
        <f>us_mup_st!N177</f>
        <v>10067</v>
      </c>
      <c r="BO39" s="8">
        <f>us_mup_st!O177</f>
        <v>10462</v>
      </c>
      <c r="BP39" s="3">
        <f>us_mup_st_st!M177</f>
        <v>8958</v>
      </c>
      <c r="BQ39" s="3">
        <f>us_mup_st_st!N177</f>
        <v>10049</v>
      </c>
      <c r="BR39" s="3">
        <f>us_mup_st_st!O177</f>
        <v>10177</v>
      </c>
      <c r="BS39" s="2">
        <f t="shared" si="22"/>
        <v>10049</v>
      </c>
      <c r="BT39" s="2">
        <f t="shared" si="22"/>
        <v>10177</v>
      </c>
      <c r="BU39" s="16">
        <f t="shared" si="23"/>
        <v>3.9008856602647031E-2</v>
      </c>
      <c r="BV39" s="16">
        <f t="shared" si="24"/>
        <v>4.1098616777788838E-2</v>
      </c>
      <c r="BW39" s="16">
        <f t="shared" si="25"/>
        <v>1.2737585829435764E-2</v>
      </c>
      <c r="BX39" s="17">
        <f t="shared" si="26"/>
        <v>10441</v>
      </c>
      <c r="BY39" s="17">
        <f t="shared" si="27"/>
        <v>10049</v>
      </c>
      <c r="BZ39" s="18">
        <f t="shared" si="28"/>
        <v>0</v>
      </c>
      <c r="CA39" s="2"/>
      <c r="CB39" s="2">
        <f t="shared" si="29"/>
        <v>0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15"/>
      <c r="EI39" s="15"/>
      <c r="EJ39" s="15"/>
      <c r="EK39" s="15"/>
      <c r="EL39" s="15"/>
      <c r="EM39" s="15"/>
      <c r="EN39" s="15"/>
      <c r="EO39" s="15"/>
      <c r="EP39" s="2"/>
      <c r="EQ39" s="15"/>
      <c r="ER39" s="15"/>
      <c r="ES39" s="15"/>
      <c r="ET39" s="15"/>
      <c r="EU39" s="15"/>
      <c r="EV39" s="15"/>
      <c r="EW39" s="15"/>
      <c r="EX39" s="15"/>
    </row>
    <row r="40" spans="1:154" x14ac:dyDescent="0.25">
      <c r="A40" s="2" t="s">
        <v>459</v>
      </c>
      <c r="B40" s="2"/>
      <c r="C40" s="4">
        <v>1000</v>
      </c>
      <c r="D40" s="4">
        <v>6700</v>
      </c>
      <c r="E40" s="4">
        <v>8271</v>
      </c>
      <c r="F40" s="1">
        <f t="shared" si="0"/>
        <v>0</v>
      </c>
      <c r="G40" s="1">
        <f t="shared" si="1"/>
        <v>10128</v>
      </c>
      <c r="H40">
        <v>8514</v>
      </c>
      <c r="I40">
        <v>10912</v>
      </c>
      <c r="J40">
        <v>8514</v>
      </c>
      <c r="K40">
        <v>10133</v>
      </c>
      <c r="L40" s="3">
        <f>us_ltga_dyn!M182</f>
        <v>8514</v>
      </c>
      <c r="M40" s="3">
        <f>us_ltga_dyn!N182</f>
        <v>10128</v>
      </c>
      <c r="N40" s="3">
        <f>us_ltga_dyn!O182</f>
        <v>10129</v>
      </c>
      <c r="O40" s="8">
        <f>us_ltga_st!M182</f>
        <v>8514</v>
      </c>
      <c r="P40" s="8">
        <f>us_ltga_st!N182</f>
        <v>10239</v>
      </c>
      <c r="Q40" s="8">
        <f>us_ltga_st!O182</f>
        <v>10254</v>
      </c>
      <c r="R40" s="3">
        <f>us_ltga_st_st!M182</f>
        <v>8514</v>
      </c>
      <c r="S40" s="3">
        <f>us_ltga_st_st!N182</f>
        <v>10219</v>
      </c>
      <c r="T40" s="3">
        <f>us_ltga_st_st!O182</f>
        <v>10246</v>
      </c>
      <c r="U40" s="2">
        <f t="shared" si="2"/>
        <v>10128</v>
      </c>
      <c r="V40" s="2">
        <f t="shared" si="2"/>
        <v>10129</v>
      </c>
      <c r="W40" s="16">
        <f t="shared" si="3"/>
        <v>9.8736176935229066E-5</v>
      </c>
      <c r="X40" s="16">
        <f t="shared" si="4"/>
        <v>1.2440758293838863E-2</v>
      </c>
      <c r="Y40" s="16">
        <f t="shared" si="5"/>
        <v>1.1650868878357029E-2</v>
      </c>
      <c r="Z40" s="17">
        <f t="shared" si="6"/>
        <v>10129</v>
      </c>
      <c r="AA40" s="17">
        <f t="shared" si="7"/>
        <v>10219</v>
      </c>
      <c r="AB40" s="18">
        <f t="shared" si="8"/>
        <v>1</v>
      </c>
      <c r="AC40" s="2"/>
      <c r="AD40" s="8">
        <f>us_p3_dyn!M182</f>
        <v>8514</v>
      </c>
      <c r="AE40" s="8">
        <f>us_p3_dyn!N182</f>
        <v>10128</v>
      </c>
      <c r="AF40" s="8">
        <f>us_p3_dyn!O182</f>
        <v>10128</v>
      </c>
      <c r="AG40" s="3">
        <f>us_p3_st!M182</f>
        <v>8514</v>
      </c>
      <c r="AH40" s="3">
        <f>us_p3_st!N182</f>
        <v>10177</v>
      </c>
      <c r="AI40" s="3">
        <f>us_p3_st!O182</f>
        <v>10184</v>
      </c>
      <c r="AJ40" s="2">
        <f t="shared" si="9"/>
        <v>10128</v>
      </c>
      <c r="AK40" s="2">
        <f t="shared" si="9"/>
        <v>10128</v>
      </c>
      <c r="AL40" s="16">
        <f t="shared" si="10"/>
        <v>0</v>
      </c>
      <c r="AM40" s="16">
        <f t="shared" si="11"/>
        <v>5.5292259083728279E-3</v>
      </c>
      <c r="AN40" s="17">
        <f t="shared" si="12"/>
        <v>10128</v>
      </c>
      <c r="AO40" s="17">
        <f t="shared" si="13"/>
        <v>10177</v>
      </c>
      <c r="AP40" s="18">
        <f t="shared" si="14"/>
        <v>1</v>
      </c>
      <c r="AQ40" s="18"/>
      <c r="AR40" s="3">
        <f>us_dsmga2_dyn!M182</f>
        <v>8514</v>
      </c>
      <c r="AS40" s="3">
        <f>us_dsmga2_dyn!N182</f>
        <v>10142</v>
      </c>
      <c r="AT40" s="3">
        <f>us_dsmga2_dyn!O182</f>
        <v>10150</v>
      </c>
      <c r="AU40" s="8">
        <f>us_dsmga2_st!M182</f>
        <v>8514</v>
      </c>
      <c r="AV40" s="8">
        <f>us_dsmga2_st!N182</f>
        <v>10205</v>
      </c>
      <c r="AW40" s="8">
        <f>us_dsmga2_st!O182</f>
        <v>10224</v>
      </c>
      <c r="AX40" s="3">
        <f>us_dsmga2_st_st!M182</f>
        <v>8514</v>
      </c>
      <c r="AY40" s="3">
        <f>us_dsmga2_st_st!N182</f>
        <v>10348</v>
      </c>
      <c r="AZ40" s="3">
        <f>us_dsmga2_st_st!O182</f>
        <v>10382</v>
      </c>
      <c r="BA40" s="2">
        <f t="shared" si="15"/>
        <v>10142</v>
      </c>
      <c r="BB40" s="2">
        <f t="shared" si="15"/>
        <v>10150</v>
      </c>
      <c r="BC40" s="16">
        <f t="shared" si="16"/>
        <v>7.8879905344113592E-4</v>
      </c>
      <c r="BD40" s="16">
        <f t="shared" si="17"/>
        <v>8.0851902977716432E-3</v>
      </c>
      <c r="BE40" s="16">
        <f t="shared" si="18"/>
        <v>2.3663971603234076E-2</v>
      </c>
      <c r="BF40" s="17">
        <f t="shared" si="19"/>
        <v>10150</v>
      </c>
      <c r="BG40" s="17">
        <f t="shared" si="20"/>
        <v>10205</v>
      </c>
      <c r="BH40" s="18">
        <f t="shared" si="21"/>
        <v>1</v>
      </c>
      <c r="BI40" s="18"/>
      <c r="BJ40" s="3">
        <f>us_mup_dyn!M182</f>
        <v>8519</v>
      </c>
      <c r="BK40" s="3">
        <f>us_mup_dyn!N182</f>
        <v>10282</v>
      </c>
      <c r="BL40" s="3">
        <f>us_mup_dyn!O182</f>
        <v>10311</v>
      </c>
      <c r="BM40" s="8">
        <f>us_mup_st!M182</f>
        <v>8514</v>
      </c>
      <c r="BN40" s="8">
        <f>us_mup_st!N182</f>
        <v>10239</v>
      </c>
      <c r="BO40" s="8">
        <f>us_mup_st!O182</f>
        <v>10273</v>
      </c>
      <c r="BP40" s="3">
        <f>us_mup_st_st!M182</f>
        <v>8514</v>
      </c>
      <c r="BQ40" s="3">
        <f>us_mup_st_st!N182</f>
        <v>10231</v>
      </c>
      <c r="BR40" s="3">
        <f>us_mup_st_st!O182</f>
        <v>10276</v>
      </c>
      <c r="BS40" s="2">
        <f t="shared" si="22"/>
        <v>10231</v>
      </c>
      <c r="BT40" s="2">
        <f t="shared" si="22"/>
        <v>10273</v>
      </c>
      <c r="BU40" s="16">
        <f t="shared" si="23"/>
        <v>7.8193724953572481E-3</v>
      </c>
      <c r="BV40" s="16">
        <f t="shared" si="24"/>
        <v>4.1051705600625554E-3</v>
      </c>
      <c r="BW40" s="16">
        <f t="shared" si="25"/>
        <v>4.3983970286384519E-3</v>
      </c>
      <c r="BX40" s="17">
        <f t="shared" si="26"/>
        <v>10311</v>
      </c>
      <c r="BY40" s="17">
        <f t="shared" si="27"/>
        <v>10231</v>
      </c>
      <c r="BZ40" s="18">
        <f t="shared" si="28"/>
        <v>0</v>
      </c>
      <c r="CA40" s="2"/>
      <c r="CB40" s="2">
        <f t="shared" si="29"/>
        <v>0</v>
      </c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15"/>
      <c r="EI40" s="15"/>
      <c r="EJ40" s="15"/>
      <c r="EK40" s="15"/>
      <c r="EL40" s="15"/>
      <c r="EM40" s="15"/>
      <c r="EN40" s="15"/>
      <c r="EO40" s="15"/>
      <c r="EP40" s="2"/>
      <c r="EQ40" s="15"/>
      <c r="ER40" s="15"/>
      <c r="ES40" s="15"/>
      <c r="ET40" s="15"/>
      <c r="EU40" s="15"/>
      <c r="EV40" s="15"/>
      <c r="EW40" s="15"/>
      <c r="EX40" s="15"/>
    </row>
    <row r="41" spans="1:154" x14ac:dyDescent="0.25">
      <c r="A41" s="2" t="s">
        <v>460</v>
      </c>
      <c r="B41" s="2"/>
      <c r="C41" s="4">
        <v>1000</v>
      </c>
      <c r="D41" s="4">
        <v>7944</v>
      </c>
      <c r="E41" s="4">
        <v>9318</v>
      </c>
      <c r="F41" s="1">
        <f t="shared" si="0"/>
        <v>0</v>
      </c>
      <c r="G41" s="1">
        <f t="shared" si="1"/>
        <v>10405</v>
      </c>
      <c r="H41">
        <v>9096</v>
      </c>
      <c r="I41">
        <v>11304</v>
      </c>
      <c r="J41">
        <v>9096</v>
      </c>
      <c r="K41">
        <v>10412</v>
      </c>
      <c r="L41" s="3">
        <f>us_ltga_dyn!M187</f>
        <v>9096</v>
      </c>
      <c r="M41" s="3">
        <f>us_ltga_dyn!N187</f>
        <v>10412</v>
      </c>
      <c r="N41" s="3">
        <f>us_ltga_dyn!O187</f>
        <v>10418</v>
      </c>
      <c r="O41" s="8">
        <f>us_ltga_st!M187</f>
        <v>9096</v>
      </c>
      <c r="P41" s="8">
        <f>us_ltga_st!N187</f>
        <v>10574</v>
      </c>
      <c r="Q41" s="8">
        <f>us_ltga_st!O187</f>
        <v>10604</v>
      </c>
      <c r="R41" s="3">
        <f>us_ltga_st_st!M187</f>
        <v>9096</v>
      </c>
      <c r="S41" s="3">
        <f>us_ltga_st_st!N187</f>
        <v>10558</v>
      </c>
      <c r="T41" s="3">
        <f>us_ltga_st_st!O187</f>
        <v>10591</v>
      </c>
      <c r="U41" s="2">
        <f t="shared" si="2"/>
        <v>10412</v>
      </c>
      <c r="V41" s="2">
        <f t="shared" si="2"/>
        <v>10418</v>
      </c>
      <c r="W41" s="16">
        <f t="shared" si="3"/>
        <v>5.7625816365731845E-4</v>
      </c>
      <c r="X41" s="16">
        <f t="shared" si="4"/>
        <v>1.844026123703419E-2</v>
      </c>
      <c r="Y41" s="16">
        <f t="shared" si="5"/>
        <v>1.7191701882443334E-2</v>
      </c>
      <c r="Z41" s="17">
        <f t="shared" si="6"/>
        <v>10418</v>
      </c>
      <c r="AA41" s="17">
        <f t="shared" si="7"/>
        <v>10558</v>
      </c>
      <c r="AB41" s="18">
        <f t="shared" si="8"/>
        <v>1</v>
      </c>
      <c r="AC41" s="2"/>
      <c r="AD41" s="8">
        <f>us_p3_dyn!M187</f>
        <v>9096</v>
      </c>
      <c r="AE41" s="8">
        <f>us_p3_dyn!N187</f>
        <v>10403</v>
      </c>
      <c r="AF41" s="8">
        <f>us_p3_dyn!O187</f>
        <v>10405</v>
      </c>
      <c r="AG41" s="3">
        <f>us_p3_st!M187</f>
        <v>9096</v>
      </c>
      <c r="AH41" s="3">
        <f>us_p3_st!N187</f>
        <v>10452</v>
      </c>
      <c r="AI41" s="3">
        <f>us_p3_st!O187</f>
        <v>10462</v>
      </c>
      <c r="AJ41" s="2">
        <f t="shared" si="9"/>
        <v>10403</v>
      </c>
      <c r="AK41" s="2">
        <f t="shared" si="9"/>
        <v>10405</v>
      </c>
      <c r="AL41" s="16">
        <f t="shared" si="10"/>
        <v>1.9225223493223107E-4</v>
      </c>
      <c r="AM41" s="16">
        <f t="shared" si="11"/>
        <v>5.6714409305008168E-3</v>
      </c>
      <c r="AN41" s="17">
        <f t="shared" si="12"/>
        <v>10405</v>
      </c>
      <c r="AO41" s="17">
        <f t="shared" si="13"/>
        <v>10452</v>
      </c>
      <c r="AP41" s="18">
        <f t="shared" si="14"/>
        <v>1</v>
      </c>
      <c r="AQ41" s="18"/>
      <c r="AR41" s="3">
        <f>us_dsmga2_dyn!M187</f>
        <v>9096</v>
      </c>
      <c r="AS41" s="3">
        <f>us_dsmga2_dyn!N187</f>
        <v>10453</v>
      </c>
      <c r="AT41" s="3">
        <f>us_dsmga2_dyn!O187</f>
        <v>10461</v>
      </c>
      <c r="AU41" s="8">
        <f>us_dsmga2_st!M187</f>
        <v>9096</v>
      </c>
      <c r="AV41" s="8">
        <f>us_dsmga2_st!N187</f>
        <v>10482</v>
      </c>
      <c r="AW41" s="8">
        <f>us_dsmga2_st!O187</f>
        <v>10496</v>
      </c>
      <c r="AX41" s="3">
        <f>us_dsmga2_st_st!M187</f>
        <v>9096</v>
      </c>
      <c r="AY41" s="3">
        <f>us_dsmga2_st_st!N187</f>
        <v>10719</v>
      </c>
      <c r="AZ41" s="3">
        <f>us_dsmga2_st_st!O187</f>
        <v>10764</v>
      </c>
      <c r="BA41" s="2">
        <f t="shared" si="15"/>
        <v>10453</v>
      </c>
      <c r="BB41" s="2">
        <f t="shared" si="15"/>
        <v>10461</v>
      </c>
      <c r="BC41" s="16">
        <f t="shared" si="16"/>
        <v>7.653305271214005E-4</v>
      </c>
      <c r="BD41" s="16">
        <f t="shared" si="17"/>
        <v>4.1136515832775281E-3</v>
      </c>
      <c r="BE41" s="16">
        <f t="shared" si="18"/>
        <v>2.9752224241844448E-2</v>
      </c>
      <c r="BF41" s="17">
        <f t="shared" si="19"/>
        <v>10461</v>
      </c>
      <c r="BG41" s="17">
        <f t="shared" si="20"/>
        <v>10482</v>
      </c>
      <c r="BH41" s="18">
        <f t="shared" si="21"/>
        <v>1</v>
      </c>
      <c r="BI41" s="18"/>
      <c r="BJ41" s="3">
        <f>us_mup_dyn!M187</f>
        <v>9096</v>
      </c>
      <c r="BK41" s="3">
        <f>us_mup_dyn!N187</f>
        <v>10671</v>
      </c>
      <c r="BL41" s="3">
        <f>us_mup_dyn!O187</f>
        <v>10700</v>
      </c>
      <c r="BM41" s="8">
        <f>us_mup_st!M187</f>
        <v>9096</v>
      </c>
      <c r="BN41" s="8">
        <f>us_mup_st!N187</f>
        <v>10679</v>
      </c>
      <c r="BO41" s="8">
        <f>us_mup_st!O187</f>
        <v>10725</v>
      </c>
      <c r="BP41" s="3">
        <f>us_mup_st_st!M187</f>
        <v>9096</v>
      </c>
      <c r="BQ41" s="3">
        <f>us_mup_st_st!N187</f>
        <v>10657</v>
      </c>
      <c r="BR41" s="3">
        <f>us_mup_st_st!O187</f>
        <v>10692</v>
      </c>
      <c r="BS41" s="2">
        <f t="shared" si="22"/>
        <v>10657</v>
      </c>
      <c r="BT41" s="2">
        <f t="shared" si="22"/>
        <v>10692</v>
      </c>
      <c r="BU41" s="16">
        <f t="shared" si="23"/>
        <v>4.0349066341371868E-3</v>
      </c>
      <c r="BV41" s="16">
        <f t="shared" si="24"/>
        <v>6.3807825842169463E-3</v>
      </c>
      <c r="BW41" s="16">
        <f t="shared" si="25"/>
        <v>3.2842263301116636E-3</v>
      </c>
      <c r="BX41" s="17">
        <f t="shared" si="26"/>
        <v>10700</v>
      </c>
      <c r="BY41" s="17">
        <f t="shared" si="27"/>
        <v>10657</v>
      </c>
      <c r="BZ41" s="18">
        <f t="shared" si="28"/>
        <v>0</v>
      </c>
      <c r="CA41" s="2"/>
      <c r="CB41" s="2">
        <f t="shared" si="29"/>
        <v>0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15"/>
      <c r="EI41" s="15"/>
      <c r="EJ41" s="15"/>
      <c r="EK41" s="15"/>
      <c r="EL41" s="15"/>
      <c r="EM41" s="15"/>
      <c r="EN41" s="15"/>
      <c r="EO41" s="15"/>
      <c r="EP41" s="2"/>
      <c r="EQ41" s="15"/>
      <c r="ER41" s="15"/>
      <c r="ES41" s="15"/>
      <c r="ET41" s="15"/>
      <c r="EU41" s="15"/>
      <c r="EV41" s="15"/>
      <c r="EW41" s="15"/>
      <c r="EX41" s="15"/>
    </row>
    <row r="42" spans="1:154" x14ac:dyDescent="0.25">
      <c r="A42" s="2" t="s">
        <v>461</v>
      </c>
      <c r="B42" s="2"/>
      <c r="C42" s="4">
        <v>1000</v>
      </c>
      <c r="D42" s="4">
        <v>10330</v>
      </c>
      <c r="E42" s="4">
        <v>11662</v>
      </c>
      <c r="F42" s="1">
        <f t="shared" si="0"/>
        <v>0</v>
      </c>
      <c r="G42" s="1">
        <f t="shared" si="1"/>
        <v>12099</v>
      </c>
      <c r="H42">
        <v>11170</v>
      </c>
      <c r="I42">
        <v>13076</v>
      </c>
      <c r="J42">
        <v>11170</v>
      </c>
      <c r="K42">
        <v>12113</v>
      </c>
      <c r="L42" s="3">
        <f>us_ltga_dyn!M192</f>
        <v>11170</v>
      </c>
      <c r="M42" s="3">
        <f>us_ltga_dyn!N192</f>
        <v>12118</v>
      </c>
      <c r="N42" s="3">
        <f>us_ltga_dyn!O192</f>
        <v>12125</v>
      </c>
      <c r="O42" s="8">
        <f>us_ltga_st!M192</f>
        <v>11170</v>
      </c>
      <c r="P42" s="8">
        <f>us_ltga_st!N192</f>
        <v>12202</v>
      </c>
      <c r="Q42" s="8">
        <f>us_ltga_st!O192</f>
        <v>12221</v>
      </c>
      <c r="R42" s="3">
        <f>us_ltga_st_st!M192</f>
        <v>11170</v>
      </c>
      <c r="S42" s="3">
        <f>us_ltga_st_st!N192</f>
        <v>12192</v>
      </c>
      <c r="T42" s="3">
        <f>us_ltga_st_st!O192</f>
        <v>12218</v>
      </c>
      <c r="U42" s="2">
        <f t="shared" si="2"/>
        <v>12118</v>
      </c>
      <c r="V42" s="2">
        <f t="shared" si="2"/>
        <v>12125</v>
      </c>
      <c r="W42" s="16">
        <f t="shared" si="3"/>
        <v>5.776530780656874E-4</v>
      </c>
      <c r="X42" s="16">
        <f t="shared" si="4"/>
        <v>8.4997524343951147E-3</v>
      </c>
      <c r="Y42" s="16">
        <f t="shared" si="5"/>
        <v>8.2521868295098201E-3</v>
      </c>
      <c r="Z42" s="17">
        <f t="shared" si="6"/>
        <v>12125</v>
      </c>
      <c r="AA42" s="17">
        <f t="shared" si="7"/>
        <v>12192</v>
      </c>
      <c r="AB42" s="18">
        <f t="shared" si="8"/>
        <v>1</v>
      </c>
      <c r="AC42" s="2"/>
      <c r="AD42" s="8">
        <f>us_p3_dyn!M192</f>
        <v>11170</v>
      </c>
      <c r="AE42" s="8">
        <f>us_p3_dyn!N192</f>
        <v>12098</v>
      </c>
      <c r="AF42" s="8">
        <f>us_p3_dyn!O192</f>
        <v>12099</v>
      </c>
      <c r="AG42" s="3">
        <f>us_p3_st!M192</f>
        <v>11170</v>
      </c>
      <c r="AH42" s="3">
        <f>us_p3_st!N192</f>
        <v>12124</v>
      </c>
      <c r="AI42" s="3">
        <f>us_p3_st!O192</f>
        <v>12138</v>
      </c>
      <c r="AJ42" s="2">
        <f t="shared" si="9"/>
        <v>12098</v>
      </c>
      <c r="AK42" s="2">
        <f t="shared" si="9"/>
        <v>12099</v>
      </c>
      <c r="AL42" s="16">
        <f t="shared" si="10"/>
        <v>8.2658290626549838E-5</v>
      </c>
      <c r="AM42" s="16">
        <f t="shared" si="11"/>
        <v>3.3063316250619935E-3</v>
      </c>
      <c r="AN42" s="17">
        <f t="shared" si="12"/>
        <v>12099</v>
      </c>
      <c r="AO42" s="17">
        <f t="shared" si="13"/>
        <v>12124</v>
      </c>
      <c r="AP42" s="18">
        <f t="shared" si="14"/>
        <v>1</v>
      </c>
      <c r="AQ42" s="18"/>
      <c r="AR42" s="3">
        <f>us_dsmga2_dyn!M192</f>
        <v>11170</v>
      </c>
      <c r="AS42" s="3">
        <f>us_dsmga2_dyn!N192</f>
        <v>12136</v>
      </c>
      <c r="AT42" s="3">
        <f>us_dsmga2_dyn!O192</f>
        <v>12147</v>
      </c>
      <c r="AU42" s="8">
        <f>us_dsmga2_st!M192</f>
        <v>11170</v>
      </c>
      <c r="AV42" s="8">
        <f>us_dsmga2_st!N192</f>
        <v>12153</v>
      </c>
      <c r="AW42" s="8">
        <f>us_dsmga2_st!O192</f>
        <v>12172</v>
      </c>
      <c r="AX42" s="3">
        <f>us_dsmga2_st_st!M192</f>
        <v>11170</v>
      </c>
      <c r="AY42" s="3">
        <f>us_dsmga2_st_st!N192</f>
        <v>12340</v>
      </c>
      <c r="AZ42" s="3">
        <f>us_dsmga2_st_st!O192</f>
        <v>12377</v>
      </c>
      <c r="BA42" s="2">
        <f t="shared" si="15"/>
        <v>12136</v>
      </c>
      <c r="BB42" s="2">
        <f t="shared" si="15"/>
        <v>12147</v>
      </c>
      <c r="BC42" s="16">
        <f t="shared" si="16"/>
        <v>9.0639419907712591E-4</v>
      </c>
      <c r="BD42" s="16">
        <f t="shared" si="17"/>
        <v>2.9663810151615028E-3</v>
      </c>
      <c r="BE42" s="16">
        <f t="shared" si="18"/>
        <v>1.9858272907053394E-2</v>
      </c>
      <c r="BF42" s="17">
        <f t="shared" si="19"/>
        <v>12147</v>
      </c>
      <c r="BG42" s="17">
        <f t="shared" si="20"/>
        <v>12153</v>
      </c>
      <c r="BH42" s="18">
        <f t="shared" si="21"/>
        <v>1</v>
      </c>
      <c r="BI42" s="18"/>
      <c r="BJ42" s="3">
        <f>us_mup_dyn!M192</f>
        <v>11271</v>
      </c>
      <c r="BK42" s="3">
        <f>us_mup_dyn!N192</f>
        <v>12311</v>
      </c>
      <c r="BL42" s="3">
        <f>us_mup_dyn!O192</f>
        <v>12350</v>
      </c>
      <c r="BM42" s="8">
        <f>us_mup_st!M192</f>
        <v>11271</v>
      </c>
      <c r="BN42" s="8">
        <f>us_mup_st!N192</f>
        <v>12287</v>
      </c>
      <c r="BO42" s="8">
        <f>us_mup_st!O192</f>
        <v>12389</v>
      </c>
      <c r="BP42" s="3">
        <f>us_mup_st_st!M192</f>
        <v>11271</v>
      </c>
      <c r="BQ42" s="3">
        <f>us_mup_st_st!N192</f>
        <v>12281</v>
      </c>
      <c r="BR42" s="3">
        <f>us_mup_st_st!O192</f>
        <v>12341</v>
      </c>
      <c r="BS42" s="2">
        <f t="shared" si="22"/>
        <v>12281</v>
      </c>
      <c r="BT42" s="2">
        <f t="shared" si="22"/>
        <v>12341</v>
      </c>
      <c r="BU42" s="16">
        <f t="shared" si="23"/>
        <v>5.6184349808647508E-3</v>
      </c>
      <c r="BV42" s="16">
        <f t="shared" si="24"/>
        <v>8.7940721439622189E-3</v>
      </c>
      <c r="BW42" s="16">
        <f t="shared" si="25"/>
        <v>4.8855956355345655E-3</v>
      </c>
      <c r="BX42" s="17">
        <f t="shared" si="26"/>
        <v>12350</v>
      </c>
      <c r="BY42" s="17">
        <f t="shared" si="27"/>
        <v>12281</v>
      </c>
      <c r="BZ42" s="18">
        <f t="shared" si="28"/>
        <v>0</v>
      </c>
      <c r="CA42" s="2"/>
      <c r="CB42" s="2">
        <f t="shared" si="29"/>
        <v>0</v>
      </c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15"/>
      <c r="EI42" s="15"/>
      <c r="EJ42" s="15"/>
      <c r="EK42" s="15"/>
      <c r="EL42" s="15"/>
      <c r="EM42" s="15"/>
      <c r="EN42" s="15"/>
      <c r="EO42" s="15"/>
      <c r="EP42" s="2"/>
      <c r="EQ42" s="15"/>
      <c r="ER42" s="15"/>
      <c r="ES42" s="15"/>
      <c r="ET42" s="15"/>
      <c r="EU42" s="15"/>
      <c r="EV42" s="15"/>
      <c r="EW42" s="15"/>
      <c r="EX42" s="15"/>
    </row>
    <row r="43" spans="1:154" x14ac:dyDescent="0.25">
      <c r="A43" s="2" t="s">
        <v>462</v>
      </c>
      <c r="B43" s="2"/>
      <c r="C43" s="4">
        <v>1000</v>
      </c>
      <c r="D43" s="4">
        <v>8942</v>
      </c>
      <c r="E43" s="4">
        <v>10478</v>
      </c>
      <c r="F43" s="1">
        <f t="shared" si="0"/>
        <v>0</v>
      </c>
      <c r="G43" s="1">
        <f t="shared" si="1"/>
        <v>12989</v>
      </c>
      <c r="H43">
        <v>11940</v>
      </c>
      <c r="I43">
        <v>13932</v>
      </c>
      <c r="J43">
        <v>11940</v>
      </c>
      <c r="K43">
        <v>12999</v>
      </c>
      <c r="L43" s="3">
        <f>us_ltga_dyn!M197</f>
        <v>11940</v>
      </c>
      <c r="M43" s="3">
        <f>us_ltga_dyn!N197</f>
        <v>12989</v>
      </c>
      <c r="N43" s="3">
        <f>us_ltga_dyn!O197</f>
        <v>12991</v>
      </c>
      <c r="O43" s="8">
        <f>us_ltga_st!M197</f>
        <v>11940</v>
      </c>
      <c r="P43" s="8">
        <f>us_ltga_st!N197</f>
        <v>13109</v>
      </c>
      <c r="Q43" s="8">
        <f>us_ltga_st!O197</f>
        <v>13116</v>
      </c>
      <c r="R43" s="3">
        <f>us_ltga_st_st!M197</f>
        <v>11940</v>
      </c>
      <c r="S43" s="3">
        <f>us_ltga_st_st!N197</f>
        <v>13099</v>
      </c>
      <c r="T43" s="3">
        <f>us_ltga_st_st!O197</f>
        <v>13109</v>
      </c>
      <c r="U43" s="2">
        <f t="shared" si="2"/>
        <v>12989</v>
      </c>
      <c r="V43" s="2">
        <f t="shared" si="2"/>
        <v>12991</v>
      </c>
      <c r="W43" s="16">
        <f t="shared" si="3"/>
        <v>1.5397644160443453E-4</v>
      </c>
      <c r="X43" s="16">
        <f t="shared" si="4"/>
        <v>9.7775040418815913E-3</v>
      </c>
      <c r="Y43" s="16">
        <f t="shared" si="5"/>
        <v>9.2385864962660717E-3</v>
      </c>
      <c r="Z43" s="17">
        <f t="shared" si="6"/>
        <v>12991</v>
      </c>
      <c r="AA43" s="17">
        <f t="shared" si="7"/>
        <v>13099</v>
      </c>
      <c r="AB43" s="18">
        <f t="shared" si="8"/>
        <v>1</v>
      </c>
      <c r="AC43" s="2"/>
      <c r="AD43" s="8">
        <f>us_p3_dyn!M197</f>
        <v>11940</v>
      </c>
      <c r="AE43" s="8">
        <f>us_p3_dyn!N197</f>
        <v>12987</v>
      </c>
      <c r="AF43" s="8">
        <f>us_p3_dyn!O197</f>
        <v>12989</v>
      </c>
      <c r="AG43" s="3">
        <f>us_p3_st!M197</f>
        <v>11940</v>
      </c>
      <c r="AH43" s="3">
        <f>us_p3_st!N197</f>
        <v>13040</v>
      </c>
      <c r="AI43" s="3">
        <f>us_p3_st!O197</f>
        <v>13045</v>
      </c>
      <c r="AJ43" s="2">
        <f t="shared" si="9"/>
        <v>12987</v>
      </c>
      <c r="AK43" s="2">
        <f t="shared" si="9"/>
        <v>12989</v>
      </c>
      <c r="AL43" s="16">
        <f t="shared" si="10"/>
        <v>1.5400015400015399E-4</v>
      </c>
      <c r="AM43" s="16">
        <f t="shared" si="11"/>
        <v>4.4660044660044659E-3</v>
      </c>
      <c r="AN43" s="17">
        <f t="shared" si="12"/>
        <v>12989</v>
      </c>
      <c r="AO43" s="17">
        <f t="shared" si="13"/>
        <v>13040</v>
      </c>
      <c r="AP43" s="18">
        <f t="shared" si="14"/>
        <v>1</v>
      </c>
      <c r="AQ43" s="18"/>
      <c r="AR43" s="3">
        <f>us_dsmga2_dyn!M197</f>
        <v>11940</v>
      </c>
      <c r="AS43" s="3">
        <f>us_dsmga2_dyn!N197</f>
        <v>13004</v>
      </c>
      <c r="AT43" s="3">
        <f>us_dsmga2_dyn!O197</f>
        <v>13009</v>
      </c>
      <c r="AU43" s="8">
        <f>us_dsmga2_st!M197</f>
        <v>11940</v>
      </c>
      <c r="AV43" s="8">
        <f>us_dsmga2_st!N197</f>
        <v>13030</v>
      </c>
      <c r="AW43" s="8">
        <f>us_dsmga2_st!O197</f>
        <v>13043</v>
      </c>
      <c r="AX43" s="3">
        <f>us_dsmga2_st_st!M197</f>
        <v>11940</v>
      </c>
      <c r="AY43" s="3">
        <f>us_dsmga2_st_st!N197</f>
        <v>13300</v>
      </c>
      <c r="AZ43" s="3">
        <f>us_dsmga2_st_st!O197</f>
        <v>13333</v>
      </c>
      <c r="BA43" s="2">
        <f t="shared" si="15"/>
        <v>13004</v>
      </c>
      <c r="BB43" s="2">
        <f t="shared" si="15"/>
        <v>13009</v>
      </c>
      <c r="BC43" s="16">
        <f t="shared" si="16"/>
        <v>3.8449707782220856E-4</v>
      </c>
      <c r="BD43" s="16">
        <f t="shared" si="17"/>
        <v>2.9990772070132266E-3</v>
      </c>
      <c r="BE43" s="16">
        <f t="shared" si="18"/>
        <v>2.5299907720701321E-2</v>
      </c>
      <c r="BF43" s="17">
        <f t="shared" si="19"/>
        <v>13009</v>
      </c>
      <c r="BG43" s="17">
        <f t="shared" si="20"/>
        <v>13030</v>
      </c>
      <c r="BH43" s="18">
        <f t="shared" si="21"/>
        <v>1</v>
      </c>
      <c r="BI43" s="18"/>
      <c r="BJ43" s="3">
        <f>us_mup_dyn!M197</f>
        <v>11940</v>
      </c>
      <c r="BK43" s="3">
        <f>us_mup_dyn!N197</f>
        <v>13331</v>
      </c>
      <c r="BL43" s="3">
        <f>us_mup_dyn!O197</f>
        <v>13390</v>
      </c>
      <c r="BM43" s="8">
        <f>us_mup_st!M197</f>
        <v>11940</v>
      </c>
      <c r="BN43" s="8">
        <f>us_mup_st!N197</f>
        <v>13237</v>
      </c>
      <c r="BO43" s="8">
        <f>us_mup_st!O197</f>
        <v>13348</v>
      </c>
      <c r="BP43" s="3">
        <f>us_mup_st_st!M197</f>
        <v>11940</v>
      </c>
      <c r="BQ43" s="3">
        <f>us_mup_st_st!N197</f>
        <v>13284</v>
      </c>
      <c r="BR43" s="3">
        <f>us_mup_st_st!O197</f>
        <v>13346</v>
      </c>
      <c r="BS43" s="2">
        <f t="shared" si="22"/>
        <v>13237</v>
      </c>
      <c r="BT43" s="2">
        <f t="shared" si="22"/>
        <v>13346</v>
      </c>
      <c r="BU43" s="16">
        <f t="shared" si="23"/>
        <v>1.1558510236458413E-2</v>
      </c>
      <c r="BV43" s="16">
        <f t="shared" si="24"/>
        <v>8.3855858578227704E-3</v>
      </c>
      <c r="BW43" s="16">
        <f t="shared" si="25"/>
        <v>8.2344942207448826E-3</v>
      </c>
      <c r="BX43" s="17">
        <f t="shared" si="26"/>
        <v>13390</v>
      </c>
      <c r="BY43" s="17">
        <f t="shared" si="27"/>
        <v>13237</v>
      </c>
      <c r="BZ43" s="18">
        <f t="shared" si="28"/>
        <v>0</v>
      </c>
      <c r="CA43" s="2"/>
      <c r="CB43" s="2">
        <f t="shared" si="29"/>
        <v>0</v>
      </c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15"/>
      <c r="EI43" s="15"/>
      <c r="EJ43" s="15"/>
      <c r="EK43" s="15"/>
      <c r="EL43" s="15"/>
      <c r="EM43" s="15"/>
      <c r="EN43" s="15"/>
      <c r="EO43" s="15"/>
      <c r="EP43" s="2"/>
      <c r="EQ43" s="15"/>
      <c r="ER43" s="15"/>
      <c r="ES43" s="15"/>
      <c r="ET43" s="15"/>
      <c r="EU43" s="15"/>
      <c r="EV43" s="15"/>
      <c r="EW43" s="15"/>
      <c r="EX43" s="15"/>
    </row>
    <row r="44" spans="1:154" x14ac:dyDescent="0.25">
      <c r="A44" s="2" t="s">
        <v>463</v>
      </c>
      <c r="B44" s="2"/>
      <c r="C44" s="4">
        <v>1000</v>
      </c>
      <c r="D44" s="4">
        <v>7763</v>
      </c>
      <c r="E44" s="4">
        <v>8966</v>
      </c>
      <c r="F44" s="1">
        <f t="shared" si="0"/>
        <v>1</v>
      </c>
      <c r="G44" s="1">
        <f t="shared" si="1"/>
        <v>8995</v>
      </c>
      <c r="H44">
        <v>7446</v>
      </c>
      <c r="I44">
        <v>9420</v>
      </c>
      <c r="J44">
        <v>7446</v>
      </c>
      <c r="K44">
        <v>8995</v>
      </c>
      <c r="L44" s="3">
        <f>us_ltga_dyn!M202</f>
        <v>7446</v>
      </c>
      <c r="M44" s="3">
        <f>us_ltga_dyn!N202</f>
        <v>8998</v>
      </c>
      <c r="N44" s="3">
        <f>us_ltga_dyn!O202</f>
        <v>9006</v>
      </c>
      <c r="O44" s="8">
        <f>us_ltga_st!M202</f>
        <v>7446</v>
      </c>
      <c r="P44" s="8">
        <f>us_ltga_st!N202</f>
        <v>9247</v>
      </c>
      <c r="Q44" s="8">
        <f>us_ltga_st!O202</f>
        <v>9285</v>
      </c>
      <c r="R44" s="3">
        <f>us_ltga_st_st!M202</f>
        <v>7446</v>
      </c>
      <c r="S44" s="3">
        <f>us_ltga_st_st!N202</f>
        <v>9220</v>
      </c>
      <c r="T44" s="3">
        <f>us_ltga_st_st!O202</f>
        <v>9241</v>
      </c>
      <c r="U44" s="2">
        <f t="shared" si="2"/>
        <v>8998</v>
      </c>
      <c r="V44" s="2">
        <f t="shared" si="2"/>
        <v>9006</v>
      </c>
      <c r="W44" s="16">
        <f t="shared" si="3"/>
        <v>8.8908646365859077E-4</v>
      </c>
      <c r="X44" s="16">
        <f t="shared" si="4"/>
        <v>3.1895976883751946E-2</v>
      </c>
      <c r="Y44" s="16">
        <f t="shared" si="5"/>
        <v>2.7006001333629695E-2</v>
      </c>
      <c r="Z44" s="17">
        <f t="shared" si="6"/>
        <v>9006</v>
      </c>
      <c r="AA44" s="17">
        <f t="shared" si="7"/>
        <v>9220</v>
      </c>
      <c r="AB44" s="18">
        <f t="shared" si="8"/>
        <v>1</v>
      </c>
      <c r="AC44" s="2"/>
      <c r="AD44" s="8">
        <f>us_p3_dyn!M202</f>
        <v>7446</v>
      </c>
      <c r="AE44" s="8">
        <f>us_p3_dyn!N202</f>
        <v>8994</v>
      </c>
      <c r="AF44" s="8">
        <f>us_p3_dyn!O202</f>
        <v>8996</v>
      </c>
      <c r="AG44" s="3">
        <f>us_p3_st!M202</f>
        <v>7446</v>
      </c>
      <c r="AH44" s="3">
        <f>us_p3_st!N202</f>
        <v>9066</v>
      </c>
      <c r="AI44" s="3">
        <f>us_p3_st!O202</f>
        <v>9085</v>
      </c>
      <c r="AJ44" s="2">
        <f t="shared" si="9"/>
        <v>8994</v>
      </c>
      <c r="AK44" s="2">
        <f t="shared" si="9"/>
        <v>8996</v>
      </c>
      <c r="AL44" s="16">
        <f t="shared" si="10"/>
        <v>2.2237046920169001E-4</v>
      </c>
      <c r="AM44" s="16">
        <f t="shared" si="11"/>
        <v>1.0117856348676896E-2</v>
      </c>
      <c r="AN44" s="17">
        <f t="shared" si="12"/>
        <v>8996</v>
      </c>
      <c r="AO44" s="17">
        <f t="shared" si="13"/>
        <v>9066</v>
      </c>
      <c r="AP44" s="18">
        <f t="shared" si="14"/>
        <v>1</v>
      </c>
      <c r="AQ44" s="18"/>
      <c r="AR44" s="3">
        <f>us_dsmga2_dyn!M202</f>
        <v>7446</v>
      </c>
      <c r="AS44" s="3">
        <f>us_dsmga2_dyn!N202</f>
        <v>9029</v>
      </c>
      <c r="AT44" s="3">
        <f>us_dsmga2_dyn!O202</f>
        <v>9046</v>
      </c>
      <c r="AU44" s="8">
        <f>us_dsmga2_st!M202</f>
        <v>7446</v>
      </c>
      <c r="AV44" s="8">
        <f>us_dsmga2_st!N202</f>
        <v>9156</v>
      </c>
      <c r="AW44" s="8">
        <f>us_dsmga2_st!O202</f>
        <v>9194</v>
      </c>
      <c r="AX44" s="3">
        <f>us_dsmga2_st_st!M202</f>
        <v>7446</v>
      </c>
      <c r="AY44" s="3">
        <f>us_dsmga2_st_st!N202</f>
        <v>9308</v>
      </c>
      <c r="AZ44" s="3">
        <f>us_dsmga2_st_st!O202</f>
        <v>9324</v>
      </c>
      <c r="BA44" s="2">
        <f t="shared" si="15"/>
        <v>9029</v>
      </c>
      <c r="BB44" s="2">
        <f t="shared" si="15"/>
        <v>9046</v>
      </c>
      <c r="BC44" s="16">
        <f t="shared" si="16"/>
        <v>1.8828220179421863E-3</v>
      </c>
      <c r="BD44" s="16">
        <f t="shared" si="17"/>
        <v>1.8274448997674161E-2</v>
      </c>
      <c r="BE44" s="16">
        <f t="shared" si="18"/>
        <v>3.2672499723114409E-2</v>
      </c>
      <c r="BF44" s="17">
        <f t="shared" si="19"/>
        <v>9046</v>
      </c>
      <c r="BG44" s="17">
        <f t="shared" si="20"/>
        <v>9156</v>
      </c>
      <c r="BH44" s="18">
        <f t="shared" si="21"/>
        <v>1</v>
      </c>
      <c r="BI44" s="18"/>
      <c r="BJ44" s="3">
        <f>us_mup_dyn!M202</f>
        <v>7446</v>
      </c>
      <c r="BK44" s="3">
        <f>us_mup_dyn!N202</f>
        <v>9076</v>
      </c>
      <c r="BL44" s="3">
        <f>us_mup_dyn!O202</f>
        <v>9101</v>
      </c>
      <c r="BM44" s="8">
        <f>us_mup_st!M202</f>
        <v>7446</v>
      </c>
      <c r="BN44" s="8">
        <f>us_mup_st!N202</f>
        <v>9116</v>
      </c>
      <c r="BO44" s="8">
        <f>us_mup_st!O202</f>
        <v>9147</v>
      </c>
      <c r="BP44" s="3">
        <f>us_mup_st_st!M202</f>
        <v>7446</v>
      </c>
      <c r="BQ44" s="3">
        <f>us_mup_st_st!N202</f>
        <v>9112</v>
      </c>
      <c r="BR44" s="3">
        <f>us_mup_st_st!O202</f>
        <v>9135</v>
      </c>
      <c r="BS44" s="2">
        <f t="shared" si="22"/>
        <v>9076</v>
      </c>
      <c r="BT44" s="2">
        <f t="shared" si="22"/>
        <v>9101</v>
      </c>
      <c r="BU44" s="16">
        <f t="shared" si="23"/>
        <v>2.7545174085500221E-3</v>
      </c>
      <c r="BV44" s="16">
        <f t="shared" si="24"/>
        <v>7.8228294402820624E-3</v>
      </c>
      <c r="BW44" s="16">
        <f t="shared" si="25"/>
        <v>6.5006610841780521E-3</v>
      </c>
      <c r="BX44" s="17">
        <f t="shared" si="26"/>
        <v>9101</v>
      </c>
      <c r="BY44" s="17">
        <f t="shared" si="27"/>
        <v>9112</v>
      </c>
      <c r="BZ44" s="18">
        <f t="shared" si="28"/>
        <v>1</v>
      </c>
      <c r="CA44" s="2"/>
      <c r="CB44" s="2">
        <f t="shared" si="29"/>
        <v>1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15"/>
      <c r="EI44" s="15"/>
      <c r="EJ44" s="15"/>
      <c r="EK44" s="15"/>
      <c r="EL44" s="15"/>
      <c r="EM44" s="15"/>
      <c r="EN44" s="15"/>
      <c r="EO44" s="15"/>
      <c r="EP44" s="2"/>
      <c r="EQ44" s="15"/>
      <c r="ER44" s="15"/>
      <c r="ES44" s="15"/>
      <c r="ET44" s="15"/>
      <c r="EU44" s="15"/>
      <c r="EV44" s="15"/>
      <c r="EW44" s="15"/>
      <c r="EX44" s="15"/>
    </row>
    <row r="45" spans="1:154" x14ac:dyDescent="0.25">
      <c r="A45" s="2" t="s">
        <v>464</v>
      </c>
      <c r="B45" s="2"/>
      <c r="C45" s="4">
        <v>1000</v>
      </c>
      <c r="D45" s="4">
        <v>7461</v>
      </c>
      <c r="E45" s="4">
        <v>8535</v>
      </c>
      <c r="F45" s="1">
        <f t="shared" si="0"/>
        <v>0</v>
      </c>
      <c r="G45" s="1">
        <f t="shared" si="1"/>
        <v>11472</v>
      </c>
      <c r="H45">
        <v>10337</v>
      </c>
      <c r="I45">
        <v>12379</v>
      </c>
      <c r="J45">
        <v>10337</v>
      </c>
      <c r="K45">
        <v>11480</v>
      </c>
      <c r="L45" s="3">
        <f>us_ltga_dyn!M207</f>
        <v>10337</v>
      </c>
      <c r="M45" s="3">
        <f>us_ltga_dyn!N207</f>
        <v>11486</v>
      </c>
      <c r="N45" s="3">
        <f>us_ltga_dyn!O207</f>
        <v>11498</v>
      </c>
      <c r="O45" s="8">
        <f>us_ltga_st!M207</f>
        <v>10337</v>
      </c>
      <c r="P45" s="8">
        <f>us_ltga_st!N207</f>
        <v>11730</v>
      </c>
      <c r="Q45" s="8">
        <f>us_ltga_st!O207</f>
        <v>11764</v>
      </c>
      <c r="R45" s="3">
        <f>us_ltga_st_st!M207</f>
        <v>10337</v>
      </c>
      <c r="S45" s="3">
        <f>us_ltga_st_st!N207</f>
        <v>11719</v>
      </c>
      <c r="T45" s="3">
        <f>us_ltga_st_st!O207</f>
        <v>11765</v>
      </c>
      <c r="U45" s="2">
        <f t="shared" si="2"/>
        <v>11486</v>
      </c>
      <c r="V45" s="2">
        <f t="shared" si="2"/>
        <v>11498</v>
      </c>
      <c r="W45" s="16">
        <f t="shared" si="3"/>
        <v>1.0447501305937664E-3</v>
      </c>
      <c r="X45" s="16">
        <f t="shared" si="4"/>
        <v>2.4203378025422252E-2</v>
      </c>
      <c r="Y45" s="16">
        <f t="shared" si="5"/>
        <v>2.4290440536305066E-2</v>
      </c>
      <c r="Z45" s="17">
        <f t="shared" si="6"/>
        <v>11498</v>
      </c>
      <c r="AA45" s="17">
        <f t="shared" si="7"/>
        <v>11719</v>
      </c>
      <c r="AB45" s="18">
        <f t="shared" si="8"/>
        <v>1</v>
      </c>
      <c r="AC45" s="2"/>
      <c r="AD45" s="8">
        <f>us_p3_dyn!M207</f>
        <v>10337</v>
      </c>
      <c r="AE45" s="8">
        <f>us_p3_dyn!N207</f>
        <v>11469</v>
      </c>
      <c r="AF45" s="8">
        <f>us_p3_dyn!O207</f>
        <v>11472</v>
      </c>
      <c r="AG45" s="3">
        <f>us_p3_st!M207</f>
        <v>10337</v>
      </c>
      <c r="AH45" s="3">
        <f>us_p3_st!N207</f>
        <v>11618</v>
      </c>
      <c r="AI45" s="3">
        <f>us_p3_st!O207</f>
        <v>11635</v>
      </c>
      <c r="AJ45" s="2">
        <f t="shared" si="9"/>
        <v>11469</v>
      </c>
      <c r="AK45" s="2">
        <f t="shared" si="9"/>
        <v>11472</v>
      </c>
      <c r="AL45" s="16">
        <f t="shared" si="10"/>
        <v>2.615746795710175E-4</v>
      </c>
      <c r="AM45" s="16">
        <f t="shared" si="11"/>
        <v>1.4473798936262969E-2</v>
      </c>
      <c r="AN45" s="17">
        <f t="shared" si="12"/>
        <v>11472</v>
      </c>
      <c r="AO45" s="17">
        <f t="shared" si="13"/>
        <v>11618</v>
      </c>
      <c r="AP45" s="18">
        <f t="shared" si="14"/>
        <v>1</v>
      </c>
      <c r="AQ45" s="18"/>
      <c r="AR45" s="3">
        <f>us_dsmga2_dyn!M207</f>
        <v>10337</v>
      </c>
      <c r="AS45" s="3">
        <f>us_dsmga2_dyn!N207</f>
        <v>11555</v>
      </c>
      <c r="AT45" s="3">
        <f>us_dsmga2_dyn!O207</f>
        <v>11597</v>
      </c>
      <c r="AU45" s="8">
        <f>us_dsmga2_st!M207</f>
        <v>10337</v>
      </c>
      <c r="AV45" s="8">
        <f>us_dsmga2_st!N207</f>
        <v>11612</v>
      </c>
      <c r="AW45" s="8">
        <f>us_dsmga2_st!O207</f>
        <v>11621</v>
      </c>
      <c r="AX45" s="3">
        <f>us_dsmga2_st_st!M207</f>
        <v>10337</v>
      </c>
      <c r="AY45" s="3">
        <f>us_dsmga2_st_st!N207</f>
        <v>11865</v>
      </c>
      <c r="AZ45" s="3">
        <f>us_dsmga2_st_st!O207</f>
        <v>11889</v>
      </c>
      <c r="BA45" s="2">
        <f t="shared" si="15"/>
        <v>11555</v>
      </c>
      <c r="BB45" s="2">
        <f t="shared" si="15"/>
        <v>11597</v>
      </c>
      <c r="BC45" s="16">
        <f t="shared" si="16"/>
        <v>3.6347901341410643E-3</v>
      </c>
      <c r="BD45" s="16">
        <f t="shared" si="17"/>
        <v>5.7118130679359586E-3</v>
      </c>
      <c r="BE45" s="16">
        <f t="shared" si="18"/>
        <v>2.8905235828645608E-2</v>
      </c>
      <c r="BF45" s="17">
        <f t="shared" si="19"/>
        <v>11597</v>
      </c>
      <c r="BG45" s="17">
        <f t="shared" si="20"/>
        <v>11612</v>
      </c>
      <c r="BH45" s="18">
        <f t="shared" si="21"/>
        <v>1</v>
      </c>
      <c r="BI45" s="18"/>
      <c r="BJ45" s="3">
        <f>us_mup_dyn!M207</f>
        <v>10341</v>
      </c>
      <c r="BK45" s="3">
        <f>us_mup_dyn!N207</f>
        <v>11845</v>
      </c>
      <c r="BL45" s="3">
        <f>us_mup_dyn!O207</f>
        <v>11889</v>
      </c>
      <c r="BM45" s="8">
        <f>us_mup_st!M207</f>
        <v>10337</v>
      </c>
      <c r="BN45" s="8">
        <f>us_mup_st!N207</f>
        <v>11734</v>
      </c>
      <c r="BO45" s="8">
        <f>us_mup_st!O207</f>
        <v>11832</v>
      </c>
      <c r="BP45" s="3">
        <f>us_mup_st_st!M207</f>
        <v>10337</v>
      </c>
      <c r="BQ45" s="3">
        <f>us_mup_st_st!N207</f>
        <v>11775</v>
      </c>
      <c r="BR45" s="3">
        <f>us_mup_st_st!O207</f>
        <v>11803</v>
      </c>
      <c r="BS45" s="2">
        <f t="shared" si="22"/>
        <v>11734</v>
      </c>
      <c r="BT45" s="2">
        <f t="shared" si="22"/>
        <v>11803</v>
      </c>
      <c r="BU45" s="16">
        <f t="shared" si="23"/>
        <v>1.3209476734276462E-2</v>
      </c>
      <c r="BV45" s="16">
        <f t="shared" si="24"/>
        <v>8.3517981932844723E-3</v>
      </c>
      <c r="BW45" s="16">
        <f t="shared" si="25"/>
        <v>5.8803477075166184E-3</v>
      </c>
      <c r="BX45" s="17">
        <f t="shared" si="26"/>
        <v>11889</v>
      </c>
      <c r="BY45" s="17">
        <f t="shared" si="27"/>
        <v>11734</v>
      </c>
      <c r="BZ45" s="18">
        <f t="shared" si="28"/>
        <v>0</v>
      </c>
      <c r="CA45" s="2"/>
      <c r="CB45" s="2">
        <f t="shared" si="29"/>
        <v>0</v>
      </c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15"/>
      <c r="EI45" s="15"/>
      <c r="EJ45" s="15"/>
      <c r="EK45" s="15"/>
      <c r="EL45" s="15"/>
      <c r="EM45" s="15"/>
      <c r="EN45" s="15"/>
      <c r="EO45" s="15"/>
      <c r="EP45" s="2"/>
      <c r="EQ45" s="15"/>
      <c r="ER45" s="15"/>
      <c r="ES45" s="15"/>
      <c r="ET45" s="15"/>
      <c r="EU45" s="15"/>
      <c r="EV45" s="15"/>
      <c r="EW45" s="15"/>
      <c r="EX45" s="15"/>
    </row>
    <row r="46" spans="1:154" x14ac:dyDescent="0.25">
      <c r="A46" s="2" t="s">
        <v>465</v>
      </c>
      <c r="B46" s="2"/>
      <c r="C46" s="4">
        <v>1000</v>
      </c>
      <c r="D46" s="4">
        <v>7358</v>
      </c>
      <c r="E46" s="4">
        <v>8357</v>
      </c>
      <c r="F46" s="1">
        <f t="shared" si="0"/>
        <v>0</v>
      </c>
      <c r="G46" s="1">
        <f t="shared" si="1"/>
        <v>13315</v>
      </c>
      <c r="H46">
        <v>12640</v>
      </c>
      <c r="I46">
        <v>14420</v>
      </c>
      <c r="J46">
        <v>12640</v>
      </c>
      <c r="K46">
        <v>13334</v>
      </c>
      <c r="L46" s="3">
        <f>us_ltga_dyn!M212</f>
        <v>12640</v>
      </c>
      <c r="M46" s="3">
        <f>us_ltga_dyn!N212</f>
        <v>13329</v>
      </c>
      <c r="N46" s="3">
        <f>us_ltga_dyn!O212</f>
        <v>13333</v>
      </c>
      <c r="O46" s="8">
        <f>us_ltga_st!M212</f>
        <v>12640</v>
      </c>
      <c r="P46" s="8">
        <f>us_ltga_st!N212</f>
        <v>13384</v>
      </c>
      <c r="Q46" s="8">
        <f>us_ltga_st!O212</f>
        <v>13395</v>
      </c>
      <c r="R46" s="3">
        <f>us_ltga_st_st!M212</f>
        <v>12640</v>
      </c>
      <c r="S46" s="3">
        <f>us_ltga_st_st!N212</f>
        <v>13376</v>
      </c>
      <c r="T46" s="3">
        <f>us_ltga_st_st!O212</f>
        <v>13385</v>
      </c>
      <c r="U46" s="2">
        <f t="shared" si="2"/>
        <v>13329</v>
      </c>
      <c r="V46" s="2">
        <f t="shared" si="2"/>
        <v>13333</v>
      </c>
      <c r="W46" s="16">
        <f t="shared" si="3"/>
        <v>3.0009753169780176E-4</v>
      </c>
      <c r="X46" s="16">
        <f t="shared" si="4"/>
        <v>4.9516092730137297E-3</v>
      </c>
      <c r="Y46" s="16">
        <f t="shared" si="5"/>
        <v>4.2013654437692248E-3</v>
      </c>
      <c r="Z46" s="17">
        <f t="shared" si="6"/>
        <v>13333</v>
      </c>
      <c r="AA46" s="17">
        <f t="shared" si="7"/>
        <v>13376</v>
      </c>
      <c r="AB46" s="18">
        <f t="shared" si="8"/>
        <v>1</v>
      </c>
      <c r="AC46" s="2"/>
      <c r="AD46" s="8">
        <f>us_p3_dyn!M212</f>
        <v>12640</v>
      </c>
      <c r="AE46" s="8">
        <f>us_p3_dyn!N212</f>
        <v>13313</v>
      </c>
      <c r="AF46" s="8">
        <f>us_p3_dyn!O212</f>
        <v>13315</v>
      </c>
      <c r="AG46" s="3">
        <f>us_p3_st!M212</f>
        <v>12640</v>
      </c>
      <c r="AH46" s="3">
        <f>us_p3_st!N212</f>
        <v>13332</v>
      </c>
      <c r="AI46" s="3">
        <f>us_p3_st!O212</f>
        <v>13336</v>
      </c>
      <c r="AJ46" s="2">
        <f t="shared" si="9"/>
        <v>13313</v>
      </c>
      <c r="AK46" s="2">
        <f t="shared" si="9"/>
        <v>13315</v>
      </c>
      <c r="AL46" s="16">
        <f t="shared" si="10"/>
        <v>1.5022909937654924E-4</v>
      </c>
      <c r="AM46" s="16">
        <f t="shared" si="11"/>
        <v>1.7276346428303161E-3</v>
      </c>
      <c r="AN46" s="17">
        <f t="shared" si="12"/>
        <v>13315</v>
      </c>
      <c r="AO46" s="17">
        <f t="shared" si="13"/>
        <v>13332</v>
      </c>
      <c r="AP46" s="18">
        <f t="shared" si="14"/>
        <v>1</v>
      </c>
      <c r="AQ46" s="18"/>
      <c r="AR46" s="3">
        <f>us_dsmga2_dyn!M212</f>
        <v>12640</v>
      </c>
      <c r="AS46" s="3">
        <f>us_dsmga2_dyn!N212</f>
        <v>13334</v>
      </c>
      <c r="AT46" s="3">
        <f>us_dsmga2_dyn!O212</f>
        <v>13339</v>
      </c>
      <c r="AU46" s="8">
        <f>us_dsmga2_st!M212</f>
        <v>12640</v>
      </c>
      <c r="AV46" s="8">
        <f>us_dsmga2_st!N212</f>
        <v>13339</v>
      </c>
      <c r="AW46" s="8">
        <f>us_dsmga2_st!O212</f>
        <v>13345</v>
      </c>
      <c r="AX46" s="3">
        <f>us_dsmga2_st_st!M212</f>
        <v>12640</v>
      </c>
      <c r="AY46" s="3">
        <f>us_dsmga2_st_st!N212</f>
        <v>13577</v>
      </c>
      <c r="AZ46" s="3">
        <f>us_dsmga2_st_st!O212</f>
        <v>13609</v>
      </c>
      <c r="BA46" s="2">
        <f t="shared" si="15"/>
        <v>13334</v>
      </c>
      <c r="BB46" s="2">
        <f t="shared" si="15"/>
        <v>13339</v>
      </c>
      <c r="BC46" s="16">
        <f t="shared" si="16"/>
        <v>3.7498125093745314E-4</v>
      </c>
      <c r="BD46" s="16">
        <f t="shared" si="17"/>
        <v>8.2495875206239683E-4</v>
      </c>
      <c r="BE46" s="16">
        <f t="shared" si="18"/>
        <v>2.0623968801559922E-2</v>
      </c>
      <c r="BF46" s="17">
        <f t="shared" si="19"/>
        <v>13339</v>
      </c>
      <c r="BG46" s="17">
        <f t="shared" si="20"/>
        <v>13339</v>
      </c>
      <c r="BH46" s="18">
        <f t="shared" si="21"/>
        <v>0</v>
      </c>
      <c r="BI46" s="18"/>
      <c r="BJ46" s="3">
        <f>us_mup_dyn!M212</f>
        <v>12796</v>
      </c>
      <c r="BK46" s="3">
        <f>us_mup_dyn!N212</f>
        <v>13977</v>
      </c>
      <c r="BL46" s="3">
        <f>us_mup_dyn!O212</f>
        <v>14019</v>
      </c>
      <c r="BM46" s="8">
        <f>us_mup_st!M212</f>
        <v>12640</v>
      </c>
      <c r="BN46" s="8">
        <f>us_mup_st!N212</f>
        <v>13648</v>
      </c>
      <c r="BO46" s="8">
        <f>us_mup_st!O212</f>
        <v>13753</v>
      </c>
      <c r="BP46" s="3">
        <f>us_mup_st_st!M212</f>
        <v>12640</v>
      </c>
      <c r="BQ46" s="3">
        <f>us_mup_st_st!N212</f>
        <v>13678</v>
      </c>
      <c r="BR46" s="3">
        <f>us_mup_st_st!O212</f>
        <v>13758</v>
      </c>
      <c r="BS46" s="2">
        <f t="shared" si="22"/>
        <v>13648</v>
      </c>
      <c r="BT46" s="2">
        <f t="shared" si="22"/>
        <v>13753</v>
      </c>
      <c r="BU46" s="16">
        <f t="shared" si="23"/>
        <v>2.7183470105509963E-2</v>
      </c>
      <c r="BV46" s="16">
        <f t="shared" si="24"/>
        <v>7.6934349355216878E-3</v>
      </c>
      <c r="BW46" s="16">
        <f t="shared" si="25"/>
        <v>8.0597889800703391E-3</v>
      </c>
      <c r="BX46" s="17">
        <f t="shared" si="26"/>
        <v>14019</v>
      </c>
      <c r="BY46" s="17">
        <f t="shared" si="27"/>
        <v>13648</v>
      </c>
      <c r="BZ46" s="18">
        <f t="shared" si="28"/>
        <v>0</v>
      </c>
      <c r="CA46" s="2"/>
      <c r="CB46" s="2">
        <f t="shared" si="29"/>
        <v>0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15"/>
      <c r="EI46" s="15"/>
      <c r="EJ46" s="15"/>
      <c r="EK46" s="15"/>
      <c r="EL46" s="15"/>
      <c r="EM46" s="15"/>
      <c r="EN46" s="15"/>
      <c r="EO46" s="15"/>
      <c r="EP46" s="2"/>
      <c r="EQ46" s="15"/>
      <c r="ER46" s="15"/>
      <c r="ES46" s="15"/>
      <c r="ET46" s="15"/>
      <c r="EU46" s="15"/>
      <c r="EV46" s="15"/>
      <c r="EW46" s="15"/>
      <c r="EX46" s="15"/>
    </row>
    <row r="47" spans="1:154" x14ac:dyDescent="0.25">
      <c r="A47" s="2" t="s">
        <v>466</v>
      </c>
      <c r="B47" s="2"/>
      <c r="C47" s="4">
        <v>1000</v>
      </c>
      <c r="D47" s="4">
        <v>10473</v>
      </c>
      <c r="E47" s="4">
        <v>11751</v>
      </c>
      <c r="F47" s="1">
        <f t="shared" si="0"/>
        <v>1</v>
      </c>
      <c r="G47" s="1">
        <f t="shared" si="1"/>
        <v>11344</v>
      </c>
      <c r="H47">
        <v>10274</v>
      </c>
      <c r="I47">
        <v>12231</v>
      </c>
      <c r="J47">
        <v>10274</v>
      </c>
      <c r="K47">
        <v>11355</v>
      </c>
      <c r="L47" s="3">
        <f>us_ltga_dyn!M217</f>
        <v>10274</v>
      </c>
      <c r="M47" s="3">
        <f>us_ltga_dyn!N217</f>
        <v>11348</v>
      </c>
      <c r="N47" s="3">
        <f>us_ltga_dyn!O217</f>
        <v>11349</v>
      </c>
      <c r="O47" s="8">
        <f>us_ltga_st!M217</f>
        <v>10274</v>
      </c>
      <c r="P47" s="8">
        <f>us_ltga_st!N217</f>
        <v>11458</v>
      </c>
      <c r="Q47" s="8">
        <f>us_ltga_st!O217</f>
        <v>11494</v>
      </c>
      <c r="R47" s="3">
        <f>us_ltga_st_st!M217</f>
        <v>10274</v>
      </c>
      <c r="S47" s="3">
        <f>us_ltga_st_st!N217</f>
        <v>11446</v>
      </c>
      <c r="T47" s="3">
        <f>us_ltga_st_st!O217</f>
        <v>11488</v>
      </c>
      <c r="U47" s="2">
        <f t="shared" si="2"/>
        <v>11348</v>
      </c>
      <c r="V47" s="2">
        <f t="shared" si="2"/>
        <v>11349</v>
      </c>
      <c r="W47" s="16">
        <f t="shared" si="3"/>
        <v>8.8121254846669015E-5</v>
      </c>
      <c r="X47" s="16">
        <f t="shared" si="4"/>
        <v>1.2865703207613677E-2</v>
      </c>
      <c r="Y47" s="16">
        <f t="shared" si="5"/>
        <v>1.2336975678533662E-2</v>
      </c>
      <c r="Z47" s="17">
        <f t="shared" si="6"/>
        <v>11349</v>
      </c>
      <c r="AA47" s="17">
        <f t="shared" si="7"/>
        <v>11446</v>
      </c>
      <c r="AB47" s="18">
        <f t="shared" si="8"/>
        <v>1</v>
      </c>
      <c r="AC47" s="2"/>
      <c r="AD47" s="8">
        <f>us_p3_dyn!M217</f>
        <v>10274</v>
      </c>
      <c r="AE47" s="8">
        <f>us_p3_dyn!N217</f>
        <v>11344</v>
      </c>
      <c r="AF47" s="8">
        <f>us_p3_dyn!O217</f>
        <v>11344</v>
      </c>
      <c r="AG47" s="3">
        <f>us_p3_st!M217</f>
        <v>10274</v>
      </c>
      <c r="AH47" s="3">
        <f>us_p3_st!N217</f>
        <v>11383</v>
      </c>
      <c r="AI47" s="3">
        <f>us_p3_st!O217</f>
        <v>11391</v>
      </c>
      <c r="AJ47" s="2">
        <f t="shared" si="9"/>
        <v>11344</v>
      </c>
      <c r="AK47" s="2">
        <f t="shared" si="9"/>
        <v>11344</v>
      </c>
      <c r="AL47" s="16">
        <f t="shared" si="10"/>
        <v>0</v>
      </c>
      <c r="AM47" s="16">
        <f t="shared" si="11"/>
        <v>4.143159379407616E-3</v>
      </c>
      <c r="AN47" s="17">
        <f t="shared" si="12"/>
        <v>11344</v>
      </c>
      <c r="AO47" s="17">
        <f t="shared" si="13"/>
        <v>11383</v>
      </c>
      <c r="AP47" s="18">
        <f t="shared" si="14"/>
        <v>1</v>
      </c>
      <c r="AQ47" s="18"/>
      <c r="AR47" s="3">
        <f>us_dsmga2_dyn!M217</f>
        <v>10274</v>
      </c>
      <c r="AS47" s="3">
        <f>us_dsmga2_dyn!N217</f>
        <v>11350</v>
      </c>
      <c r="AT47" s="3">
        <f>us_dsmga2_dyn!O217</f>
        <v>11353</v>
      </c>
      <c r="AU47" s="8">
        <f>us_dsmga2_st!M217</f>
        <v>10274</v>
      </c>
      <c r="AV47" s="8">
        <f>us_dsmga2_st!N217</f>
        <v>11436</v>
      </c>
      <c r="AW47" s="8">
        <f>us_dsmga2_st!O217</f>
        <v>11447</v>
      </c>
      <c r="AX47" s="3">
        <f>us_dsmga2_st_st!M217</f>
        <v>10274</v>
      </c>
      <c r="AY47" s="3">
        <f>us_dsmga2_st_st!N217</f>
        <v>11565</v>
      </c>
      <c r="AZ47" s="3">
        <f>us_dsmga2_st_st!O217</f>
        <v>11578</v>
      </c>
      <c r="BA47" s="2">
        <f t="shared" si="15"/>
        <v>11350</v>
      </c>
      <c r="BB47" s="2">
        <f t="shared" si="15"/>
        <v>11353</v>
      </c>
      <c r="BC47" s="16">
        <f t="shared" si="16"/>
        <v>2.6431718061674007E-4</v>
      </c>
      <c r="BD47" s="16">
        <f t="shared" si="17"/>
        <v>8.5462555066079301E-3</v>
      </c>
      <c r="BE47" s="16">
        <f t="shared" si="18"/>
        <v>2.0088105726872248E-2</v>
      </c>
      <c r="BF47" s="17">
        <f t="shared" si="19"/>
        <v>11353</v>
      </c>
      <c r="BG47" s="17">
        <f t="shared" si="20"/>
        <v>11436</v>
      </c>
      <c r="BH47" s="18">
        <f t="shared" si="21"/>
        <v>1</v>
      </c>
      <c r="BI47" s="18"/>
      <c r="BJ47" s="3">
        <f>us_mup_dyn!M217</f>
        <v>10274</v>
      </c>
      <c r="BK47" s="3">
        <f>us_mup_dyn!N217</f>
        <v>11551</v>
      </c>
      <c r="BL47" s="3">
        <f>us_mup_dyn!O217</f>
        <v>11588</v>
      </c>
      <c r="BM47" s="8">
        <f>us_mup_st!M217</f>
        <v>10274</v>
      </c>
      <c r="BN47" s="8">
        <f>us_mup_st!N217</f>
        <v>11602</v>
      </c>
      <c r="BO47" s="8">
        <f>us_mup_st!O217</f>
        <v>11644</v>
      </c>
      <c r="BP47" s="3">
        <f>us_mup_st_st!M217</f>
        <v>10274</v>
      </c>
      <c r="BQ47" s="3">
        <f>us_mup_st_st!N217</f>
        <v>11561</v>
      </c>
      <c r="BR47" s="3">
        <f>us_mup_st_st!O217</f>
        <v>11647</v>
      </c>
      <c r="BS47" s="2">
        <f t="shared" si="22"/>
        <v>11551</v>
      </c>
      <c r="BT47" s="2">
        <f t="shared" si="22"/>
        <v>11588</v>
      </c>
      <c r="BU47" s="16">
        <f t="shared" si="23"/>
        <v>3.2031858713531297E-3</v>
      </c>
      <c r="BV47" s="16">
        <f t="shared" si="24"/>
        <v>8.0512509739416507E-3</v>
      </c>
      <c r="BW47" s="16">
        <f t="shared" si="25"/>
        <v>8.3109687472946066E-3</v>
      </c>
      <c r="BX47" s="17">
        <f t="shared" si="26"/>
        <v>11588</v>
      </c>
      <c r="BY47" s="17">
        <f t="shared" si="27"/>
        <v>11561</v>
      </c>
      <c r="BZ47" s="18">
        <f t="shared" si="28"/>
        <v>0</v>
      </c>
      <c r="CA47" s="2"/>
      <c r="CB47" s="2">
        <f t="shared" si="29"/>
        <v>1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15"/>
      <c r="EI47" s="15"/>
      <c r="EJ47" s="15"/>
      <c r="EK47" s="15"/>
      <c r="EL47" s="15"/>
      <c r="EM47" s="15"/>
      <c r="EN47" s="15"/>
      <c r="EO47" s="15"/>
      <c r="EP47" s="2"/>
      <c r="EQ47" s="15"/>
      <c r="ER47" s="15"/>
      <c r="ES47" s="15"/>
      <c r="ET47" s="15"/>
      <c r="EU47" s="15"/>
      <c r="EV47" s="15"/>
      <c r="EW47" s="15"/>
      <c r="EX47" s="15"/>
    </row>
    <row r="48" spans="1:154" x14ac:dyDescent="0.25">
      <c r="A48" s="2" t="s">
        <v>467</v>
      </c>
      <c r="B48" s="2"/>
      <c r="C48" s="4">
        <v>1000</v>
      </c>
      <c r="D48" s="4">
        <v>9681</v>
      </c>
      <c r="E48" s="4">
        <v>10985</v>
      </c>
      <c r="F48" s="1">
        <f t="shared" si="0"/>
        <v>0</v>
      </c>
      <c r="G48" s="1">
        <f t="shared" si="1"/>
        <v>10573</v>
      </c>
      <c r="H48">
        <v>9196</v>
      </c>
      <c r="I48">
        <v>11344</v>
      </c>
      <c r="J48">
        <v>9196</v>
      </c>
      <c r="K48">
        <v>10578</v>
      </c>
      <c r="L48" s="3">
        <f>us_ltga_dyn!M222</f>
        <v>9196</v>
      </c>
      <c r="M48" s="3">
        <f>us_ltga_dyn!N222</f>
        <v>10576</v>
      </c>
      <c r="N48" s="3">
        <f>us_ltga_dyn!O222</f>
        <v>10580</v>
      </c>
      <c r="O48" s="8">
        <f>us_ltga_st!M222</f>
        <v>9196</v>
      </c>
      <c r="P48" s="8">
        <f>us_ltga_st!N222</f>
        <v>10788</v>
      </c>
      <c r="Q48" s="8">
        <f>us_ltga_st!O222</f>
        <v>10840</v>
      </c>
      <c r="R48" s="3">
        <f>us_ltga_st_st!M222</f>
        <v>9196</v>
      </c>
      <c r="S48" s="3">
        <f>us_ltga_st_st!N222</f>
        <v>10779</v>
      </c>
      <c r="T48" s="3">
        <f>us_ltga_st_st!O222</f>
        <v>10850</v>
      </c>
      <c r="U48" s="2">
        <f t="shared" si="2"/>
        <v>10576</v>
      </c>
      <c r="V48" s="2">
        <f t="shared" si="2"/>
        <v>10580</v>
      </c>
      <c r="W48" s="16">
        <f t="shared" si="3"/>
        <v>3.7821482602118004E-4</v>
      </c>
      <c r="X48" s="16">
        <f t="shared" si="4"/>
        <v>2.4962178517397883E-2</v>
      </c>
      <c r="Y48" s="16">
        <f t="shared" si="5"/>
        <v>2.5907715582450832E-2</v>
      </c>
      <c r="Z48" s="17">
        <f t="shared" si="6"/>
        <v>10580</v>
      </c>
      <c r="AA48" s="17">
        <f t="shared" si="7"/>
        <v>10779</v>
      </c>
      <c r="AB48" s="18">
        <f t="shared" si="8"/>
        <v>1</v>
      </c>
      <c r="AC48" s="2"/>
      <c r="AD48" s="8">
        <f>us_p3_dyn!M222</f>
        <v>9196</v>
      </c>
      <c r="AE48" s="8">
        <f>us_p3_dyn!N222</f>
        <v>10572</v>
      </c>
      <c r="AF48" s="8">
        <f>us_p3_dyn!O222</f>
        <v>10573</v>
      </c>
      <c r="AG48" s="3">
        <f>us_p3_st!M222</f>
        <v>9196</v>
      </c>
      <c r="AH48" s="3">
        <f>us_p3_st!N222</f>
        <v>10681</v>
      </c>
      <c r="AI48" s="3">
        <f>us_p3_st!O222</f>
        <v>10715</v>
      </c>
      <c r="AJ48" s="2">
        <f t="shared" si="9"/>
        <v>10572</v>
      </c>
      <c r="AK48" s="2">
        <f t="shared" si="9"/>
        <v>10573</v>
      </c>
      <c r="AL48" s="16">
        <f t="shared" si="10"/>
        <v>9.4589481649640566E-5</v>
      </c>
      <c r="AM48" s="16">
        <f t="shared" si="11"/>
        <v>1.3526295875898601E-2</v>
      </c>
      <c r="AN48" s="17">
        <f t="shared" si="12"/>
        <v>10573</v>
      </c>
      <c r="AO48" s="17">
        <f t="shared" si="13"/>
        <v>10681</v>
      </c>
      <c r="AP48" s="18">
        <f t="shared" si="14"/>
        <v>1</v>
      </c>
      <c r="AQ48" s="18"/>
      <c r="AR48" s="3">
        <f>us_dsmga2_dyn!M222</f>
        <v>9196</v>
      </c>
      <c r="AS48" s="3">
        <f>us_dsmga2_dyn!N222</f>
        <v>10605</v>
      </c>
      <c r="AT48" s="3">
        <f>us_dsmga2_dyn!O222</f>
        <v>10616</v>
      </c>
      <c r="AU48" s="8">
        <f>us_dsmga2_st!M222</f>
        <v>9196</v>
      </c>
      <c r="AV48" s="8">
        <f>us_dsmga2_st!N222</f>
        <v>10748</v>
      </c>
      <c r="AW48" s="8">
        <f>us_dsmga2_st!O222</f>
        <v>10762</v>
      </c>
      <c r="AX48" s="3">
        <f>us_dsmga2_st_st!M222</f>
        <v>9196</v>
      </c>
      <c r="AY48" s="3">
        <f>us_dsmga2_st_st!N222</f>
        <v>11094</v>
      </c>
      <c r="AZ48" s="3">
        <f>us_dsmga2_st_st!O222</f>
        <v>11136</v>
      </c>
      <c r="BA48" s="2">
        <f t="shared" si="15"/>
        <v>10605</v>
      </c>
      <c r="BB48" s="2">
        <f t="shared" si="15"/>
        <v>10616</v>
      </c>
      <c r="BC48" s="16">
        <f t="shared" si="16"/>
        <v>1.0372465818010372E-3</v>
      </c>
      <c r="BD48" s="16">
        <f t="shared" si="17"/>
        <v>1.4804337576614804E-2</v>
      </c>
      <c r="BE48" s="16">
        <f t="shared" si="18"/>
        <v>5.0070721357850068E-2</v>
      </c>
      <c r="BF48" s="17">
        <f t="shared" si="19"/>
        <v>10616</v>
      </c>
      <c r="BG48" s="17">
        <f t="shared" si="20"/>
        <v>10748</v>
      </c>
      <c r="BH48" s="18">
        <f t="shared" si="21"/>
        <v>1</v>
      </c>
      <c r="BI48" s="18"/>
      <c r="BJ48" s="3">
        <f>us_mup_dyn!M222</f>
        <v>9277</v>
      </c>
      <c r="BK48" s="3">
        <f>us_mup_dyn!N222</f>
        <v>11157</v>
      </c>
      <c r="BL48" s="3">
        <f>us_mup_dyn!O222</f>
        <v>11361</v>
      </c>
      <c r="BM48" s="8">
        <f>us_mup_st!M222</f>
        <v>9196</v>
      </c>
      <c r="BN48" s="8">
        <f>us_mup_st!N222</f>
        <v>11066</v>
      </c>
      <c r="BO48" s="8">
        <f>us_mup_st!O222</f>
        <v>11160</v>
      </c>
      <c r="BP48" s="3">
        <f>us_mup_st_st!M222</f>
        <v>9196</v>
      </c>
      <c r="BQ48" s="3">
        <f>us_mup_st_st!N222</f>
        <v>10997</v>
      </c>
      <c r="BR48" s="3">
        <f>us_mup_st_st!O222</f>
        <v>11144</v>
      </c>
      <c r="BS48" s="2">
        <f t="shared" si="22"/>
        <v>10997</v>
      </c>
      <c r="BT48" s="2">
        <f t="shared" si="22"/>
        <v>11144</v>
      </c>
      <c r="BU48" s="16">
        <f t="shared" si="23"/>
        <v>3.3099936346276254E-2</v>
      </c>
      <c r="BV48" s="16">
        <f t="shared" si="24"/>
        <v>1.4822224242975357E-2</v>
      </c>
      <c r="BW48" s="16">
        <f t="shared" si="25"/>
        <v>1.336728198599618E-2</v>
      </c>
      <c r="BX48" s="17">
        <f t="shared" si="26"/>
        <v>11361</v>
      </c>
      <c r="BY48" s="17">
        <f t="shared" si="27"/>
        <v>10997</v>
      </c>
      <c r="BZ48" s="18">
        <f t="shared" si="28"/>
        <v>0</v>
      </c>
      <c r="CA48" s="2"/>
      <c r="CB48" s="2">
        <f t="shared" si="29"/>
        <v>0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15"/>
      <c r="EI48" s="15"/>
      <c r="EJ48" s="15"/>
      <c r="EK48" s="15"/>
      <c r="EL48" s="15"/>
      <c r="EM48" s="15"/>
      <c r="EN48" s="15"/>
      <c r="EO48" s="15"/>
      <c r="EP48" s="2"/>
      <c r="EQ48" s="15"/>
      <c r="ER48" s="15"/>
      <c r="ES48" s="15"/>
      <c r="ET48" s="15"/>
      <c r="EU48" s="15"/>
      <c r="EV48" s="15"/>
      <c r="EW48" s="15"/>
      <c r="EX48" s="15"/>
    </row>
    <row r="49" spans="1:154" x14ac:dyDescent="0.25">
      <c r="A49" s="2" t="s">
        <v>468</v>
      </c>
      <c r="B49" s="2"/>
      <c r="C49" s="4">
        <v>1000</v>
      </c>
      <c r="D49" s="4">
        <v>7897</v>
      </c>
      <c r="E49" s="4">
        <v>9491</v>
      </c>
      <c r="F49" s="1">
        <f t="shared" si="0"/>
        <v>0</v>
      </c>
      <c r="G49" s="1">
        <f t="shared" si="1"/>
        <v>9847</v>
      </c>
      <c r="H49">
        <v>8765</v>
      </c>
      <c r="I49">
        <v>10583</v>
      </c>
      <c r="J49">
        <v>8765</v>
      </c>
      <c r="K49">
        <v>9852</v>
      </c>
      <c r="L49" s="3">
        <f>us_ltga_dyn!M227</f>
        <v>8765</v>
      </c>
      <c r="M49" s="3">
        <f>us_ltga_dyn!N227</f>
        <v>9849</v>
      </c>
      <c r="N49" s="3">
        <f>us_ltga_dyn!O227</f>
        <v>9852</v>
      </c>
      <c r="O49" s="8">
        <f>us_ltga_st!M227</f>
        <v>8765</v>
      </c>
      <c r="P49" s="8">
        <f>us_ltga_st!N227</f>
        <v>9917</v>
      </c>
      <c r="Q49" s="8">
        <f>us_ltga_st!O227</f>
        <v>9934</v>
      </c>
      <c r="R49" s="3">
        <f>us_ltga_st_st!M227</f>
        <v>8765</v>
      </c>
      <c r="S49" s="3">
        <f>us_ltga_st_st!N227</f>
        <v>9916</v>
      </c>
      <c r="T49" s="3">
        <f>us_ltga_st_st!O227</f>
        <v>9926</v>
      </c>
      <c r="U49" s="2">
        <f t="shared" si="2"/>
        <v>9849</v>
      </c>
      <c r="V49" s="2">
        <f t="shared" si="2"/>
        <v>9852</v>
      </c>
      <c r="W49" s="16">
        <f t="shared" si="3"/>
        <v>3.0459945172098691E-4</v>
      </c>
      <c r="X49" s="16">
        <f t="shared" si="4"/>
        <v>8.6303177987612952E-3</v>
      </c>
      <c r="Y49" s="16">
        <f t="shared" si="5"/>
        <v>7.818052594171997E-3</v>
      </c>
      <c r="Z49" s="17">
        <f t="shared" si="6"/>
        <v>9852</v>
      </c>
      <c r="AA49" s="17">
        <f t="shared" si="7"/>
        <v>9916</v>
      </c>
      <c r="AB49" s="18">
        <f t="shared" si="8"/>
        <v>1</v>
      </c>
      <c r="AC49" s="2"/>
      <c r="AD49" s="8">
        <f>us_p3_dyn!M227</f>
        <v>8765</v>
      </c>
      <c r="AE49" s="8">
        <f>us_p3_dyn!N227</f>
        <v>9847</v>
      </c>
      <c r="AF49" s="8">
        <f>us_p3_dyn!O227</f>
        <v>9847</v>
      </c>
      <c r="AG49" s="3">
        <f>us_p3_st!M227</f>
        <v>8765</v>
      </c>
      <c r="AH49" s="3">
        <f>us_p3_st!N227</f>
        <v>9874</v>
      </c>
      <c r="AI49" s="3">
        <f>us_p3_st!O227</f>
        <v>9888</v>
      </c>
      <c r="AJ49" s="2">
        <f t="shared" si="9"/>
        <v>9847</v>
      </c>
      <c r="AK49" s="2">
        <f t="shared" si="9"/>
        <v>9847</v>
      </c>
      <c r="AL49" s="16">
        <f t="shared" si="10"/>
        <v>0</v>
      </c>
      <c r="AM49" s="16">
        <f t="shared" si="11"/>
        <v>4.1637046816289224E-3</v>
      </c>
      <c r="AN49" s="17">
        <f t="shared" si="12"/>
        <v>9847</v>
      </c>
      <c r="AO49" s="17">
        <f t="shared" si="13"/>
        <v>9874</v>
      </c>
      <c r="AP49" s="18">
        <f t="shared" si="14"/>
        <v>1</v>
      </c>
      <c r="AQ49" s="18"/>
      <c r="AR49" s="3">
        <f>us_dsmga2_dyn!M227</f>
        <v>8765</v>
      </c>
      <c r="AS49" s="3">
        <f>us_dsmga2_dyn!N227</f>
        <v>9852</v>
      </c>
      <c r="AT49" s="3">
        <f>us_dsmga2_dyn!O227</f>
        <v>9856</v>
      </c>
      <c r="AU49" s="8">
        <f>us_dsmga2_st!M227</f>
        <v>8765</v>
      </c>
      <c r="AV49" s="8">
        <f>us_dsmga2_st!N227</f>
        <v>9879</v>
      </c>
      <c r="AW49" s="8">
        <f>us_dsmga2_st!O227</f>
        <v>9893</v>
      </c>
      <c r="AX49" s="3">
        <f>us_dsmga2_st_st!M227</f>
        <v>8765</v>
      </c>
      <c r="AY49" s="3">
        <f>us_dsmga2_st_st!N227</f>
        <v>10116</v>
      </c>
      <c r="AZ49" s="3">
        <f>us_dsmga2_st_st!O227</f>
        <v>10178</v>
      </c>
      <c r="BA49" s="2">
        <f t="shared" si="15"/>
        <v>9852</v>
      </c>
      <c r="BB49" s="2">
        <f t="shared" si="15"/>
        <v>9856</v>
      </c>
      <c r="BC49" s="16">
        <f t="shared" si="16"/>
        <v>4.0600893219650832E-4</v>
      </c>
      <c r="BD49" s="16">
        <f t="shared" si="17"/>
        <v>4.16159155501421E-3</v>
      </c>
      <c r="BE49" s="16">
        <f t="shared" si="18"/>
        <v>3.308972797401543E-2</v>
      </c>
      <c r="BF49" s="17">
        <f t="shared" si="19"/>
        <v>9856</v>
      </c>
      <c r="BG49" s="17">
        <f t="shared" si="20"/>
        <v>9879</v>
      </c>
      <c r="BH49" s="18">
        <f t="shared" si="21"/>
        <v>1</v>
      </c>
      <c r="BI49" s="18"/>
      <c r="BJ49" s="3">
        <f>us_mup_dyn!M227</f>
        <v>8826</v>
      </c>
      <c r="BK49" s="3">
        <f>us_mup_dyn!N227</f>
        <v>10187</v>
      </c>
      <c r="BL49" s="3">
        <f>us_mup_dyn!O227</f>
        <v>10227</v>
      </c>
      <c r="BM49" s="8">
        <f>us_mup_st!M227</f>
        <v>8765</v>
      </c>
      <c r="BN49" s="8">
        <f>us_mup_st!N227</f>
        <v>10099</v>
      </c>
      <c r="BO49" s="8">
        <f>us_mup_st!O227</f>
        <v>10297</v>
      </c>
      <c r="BP49" s="3">
        <f>us_mup_st_st!M227</f>
        <v>8765</v>
      </c>
      <c r="BQ49" s="3">
        <f>us_mup_st_st!N227</f>
        <v>10147</v>
      </c>
      <c r="BR49" s="3">
        <f>us_mup_st_st!O227</f>
        <v>10213</v>
      </c>
      <c r="BS49" s="2">
        <f t="shared" si="22"/>
        <v>10099</v>
      </c>
      <c r="BT49" s="2">
        <f t="shared" si="22"/>
        <v>10213</v>
      </c>
      <c r="BU49" s="16">
        <f t="shared" si="23"/>
        <v>1.2674522229923754E-2</v>
      </c>
      <c r="BV49" s="16">
        <f t="shared" si="24"/>
        <v>1.9605901574413307E-2</v>
      </c>
      <c r="BW49" s="16">
        <f t="shared" si="25"/>
        <v>1.1288246361025845E-2</v>
      </c>
      <c r="BX49" s="17">
        <f t="shared" si="26"/>
        <v>10227</v>
      </c>
      <c r="BY49" s="17">
        <f t="shared" si="27"/>
        <v>10099</v>
      </c>
      <c r="BZ49" s="18">
        <f t="shared" si="28"/>
        <v>0</v>
      </c>
      <c r="CA49" s="2"/>
      <c r="CB49" s="2">
        <f t="shared" si="29"/>
        <v>0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15"/>
      <c r="EI49" s="15"/>
      <c r="EJ49" s="15"/>
      <c r="EK49" s="15"/>
      <c r="EL49" s="15"/>
      <c r="EM49" s="15"/>
      <c r="EN49" s="15"/>
      <c r="EO49" s="15"/>
      <c r="EP49" s="2"/>
      <c r="EQ49" s="15"/>
      <c r="ER49" s="15"/>
      <c r="ES49" s="15"/>
      <c r="ET49" s="15"/>
      <c r="EU49" s="15"/>
      <c r="EV49" s="15"/>
      <c r="EW49" s="15"/>
      <c r="EX49" s="15"/>
    </row>
    <row r="50" spans="1:154" x14ac:dyDescent="0.25">
      <c r="A50" s="2" t="s">
        <v>469</v>
      </c>
      <c r="B50" s="2"/>
      <c r="C50" s="4">
        <v>1000</v>
      </c>
      <c r="D50" s="4">
        <v>8654</v>
      </c>
      <c r="E50" s="4">
        <v>9629</v>
      </c>
      <c r="F50" s="1">
        <f t="shared" si="0"/>
        <v>0</v>
      </c>
      <c r="G50" s="1">
        <f t="shared" si="1"/>
        <v>10713</v>
      </c>
      <c r="H50">
        <v>9552</v>
      </c>
      <c r="I50">
        <v>11729</v>
      </c>
      <c r="J50">
        <v>9552</v>
      </c>
      <c r="K50">
        <v>10724</v>
      </c>
      <c r="L50" s="3">
        <f>us_ltga_dyn!M232</f>
        <v>9552</v>
      </c>
      <c r="M50" s="3">
        <f>us_ltga_dyn!N232</f>
        <v>10726</v>
      </c>
      <c r="N50" s="3">
        <f>us_ltga_dyn!O232</f>
        <v>10730</v>
      </c>
      <c r="O50" s="8">
        <f>us_ltga_st!M232</f>
        <v>9552</v>
      </c>
      <c r="P50" s="8">
        <f>us_ltga_st!N232</f>
        <v>10766</v>
      </c>
      <c r="Q50" s="8">
        <f>us_ltga_st!O232</f>
        <v>10776</v>
      </c>
      <c r="R50" s="3">
        <f>us_ltga_st_st!M232</f>
        <v>9552</v>
      </c>
      <c r="S50" s="3">
        <f>us_ltga_st_st!N232</f>
        <v>10761</v>
      </c>
      <c r="T50" s="3">
        <f>us_ltga_st_st!O232</f>
        <v>10772</v>
      </c>
      <c r="U50" s="2">
        <f t="shared" si="2"/>
        <v>10726</v>
      </c>
      <c r="V50" s="2">
        <f t="shared" si="2"/>
        <v>10730</v>
      </c>
      <c r="W50" s="16">
        <f t="shared" si="3"/>
        <v>3.7292560134253216E-4</v>
      </c>
      <c r="X50" s="16">
        <f t="shared" si="4"/>
        <v>4.6615700167816519E-3</v>
      </c>
      <c r="Y50" s="16">
        <f t="shared" si="5"/>
        <v>4.28864441543912E-3</v>
      </c>
      <c r="Z50" s="17">
        <f t="shared" si="6"/>
        <v>10730</v>
      </c>
      <c r="AA50" s="17">
        <f t="shared" si="7"/>
        <v>10761</v>
      </c>
      <c r="AB50" s="18">
        <f t="shared" si="8"/>
        <v>1</v>
      </c>
      <c r="AC50" s="2"/>
      <c r="AD50" s="8">
        <f>us_p3_dyn!M232</f>
        <v>9552</v>
      </c>
      <c r="AE50" s="8">
        <f>us_p3_dyn!N232</f>
        <v>10713</v>
      </c>
      <c r="AF50" s="8">
        <f>us_p3_dyn!O232</f>
        <v>10713</v>
      </c>
      <c r="AG50" s="3">
        <f>us_p3_st!M232</f>
        <v>9552</v>
      </c>
      <c r="AH50" s="3">
        <f>us_p3_st!N232</f>
        <v>10724</v>
      </c>
      <c r="AI50" s="3">
        <f>us_p3_st!O232</f>
        <v>10730</v>
      </c>
      <c r="AJ50" s="2">
        <f t="shared" si="9"/>
        <v>10713</v>
      </c>
      <c r="AK50" s="2">
        <f t="shared" si="9"/>
        <v>10713</v>
      </c>
      <c r="AL50" s="16">
        <f t="shared" si="10"/>
        <v>0</v>
      </c>
      <c r="AM50" s="16">
        <f t="shared" si="11"/>
        <v>1.5868570895174088E-3</v>
      </c>
      <c r="AN50" s="17">
        <f t="shared" si="12"/>
        <v>10713</v>
      </c>
      <c r="AO50" s="17">
        <f t="shared" si="13"/>
        <v>10724</v>
      </c>
      <c r="AP50" s="18">
        <f t="shared" si="14"/>
        <v>1</v>
      </c>
      <c r="AQ50" s="18"/>
      <c r="AR50" s="3">
        <f>us_dsmga2_dyn!M232</f>
        <v>9552</v>
      </c>
      <c r="AS50" s="3">
        <f>us_dsmga2_dyn!N232</f>
        <v>10735</v>
      </c>
      <c r="AT50" s="3">
        <f>us_dsmga2_dyn!O232</f>
        <v>10742</v>
      </c>
      <c r="AU50" s="8">
        <f>us_dsmga2_st!M232</f>
        <v>9552</v>
      </c>
      <c r="AV50" s="8">
        <f>us_dsmga2_st!N232</f>
        <v>10726</v>
      </c>
      <c r="AW50" s="8">
        <f>us_dsmga2_st!O232</f>
        <v>10732</v>
      </c>
      <c r="AX50" s="3">
        <f>us_dsmga2_st_st!M232</f>
        <v>9600</v>
      </c>
      <c r="AY50" s="3">
        <f>us_dsmga2_st_st!N232</f>
        <v>10927</v>
      </c>
      <c r="AZ50" s="3">
        <f>us_dsmga2_st_st!O232</f>
        <v>10940</v>
      </c>
      <c r="BA50" s="2">
        <f t="shared" si="15"/>
        <v>10726</v>
      </c>
      <c r="BB50" s="2">
        <f t="shared" si="15"/>
        <v>10732</v>
      </c>
      <c r="BC50" s="16">
        <f t="shared" si="16"/>
        <v>1.4917024053701287E-3</v>
      </c>
      <c r="BD50" s="16">
        <f t="shared" si="17"/>
        <v>5.593884020137983E-4</v>
      </c>
      <c r="BE50" s="16">
        <f t="shared" si="18"/>
        <v>1.9951519671825471E-2</v>
      </c>
      <c r="BF50" s="17">
        <f t="shared" si="19"/>
        <v>10742</v>
      </c>
      <c r="BG50" s="17">
        <f t="shared" si="20"/>
        <v>10726</v>
      </c>
      <c r="BH50" s="18">
        <f t="shared" si="21"/>
        <v>0</v>
      </c>
      <c r="BI50" s="18"/>
      <c r="BJ50" s="3">
        <f>us_mup_dyn!M232</f>
        <v>9785</v>
      </c>
      <c r="BK50" s="3">
        <f>us_mup_dyn!N232</f>
        <v>11064</v>
      </c>
      <c r="BL50" s="3">
        <f>us_mup_dyn!O232</f>
        <v>11115</v>
      </c>
      <c r="BM50" s="8">
        <f>us_mup_st!M232</f>
        <v>9737</v>
      </c>
      <c r="BN50" s="8">
        <f>us_mup_st!N232</f>
        <v>10917</v>
      </c>
      <c r="BO50" s="8">
        <f>us_mup_st!O232</f>
        <v>11039</v>
      </c>
      <c r="BP50" s="3">
        <f>us_mup_st_st!M232</f>
        <v>9552</v>
      </c>
      <c r="BQ50" s="3">
        <f>us_mup_st_st!N232</f>
        <v>10914</v>
      </c>
      <c r="BR50" s="3">
        <f>us_mup_st_st!O232</f>
        <v>11021</v>
      </c>
      <c r="BS50" s="2">
        <f t="shared" si="22"/>
        <v>10914</v>
      </c>
      <c r="BT50" s="2">
        <f t="shared" si="22"/>
        <v>11021</v>
      </c>
      <c r="BU50" s="16">
        <f t="shared" si="23"/>
        <v>1.8416712479384277E-2</v>
      </c>
      <c r="BV50" s="16">
        <f t="shared" si="24"/>
        <v>1.1453179402602163E-2</v>
      </c>
      <c r="BW50" s="16">
        <f t="shared" si="25"/>
        <v>9.8039215686274508E-3</v>
      </c>
      <c r="BX50" s="17">
        <f t="shared" si="26"/>
        <v>11115</v>
      </c>
      <c r="BY50" s="17">
        <f t="shared" si="27"/>
        <v>10914</v>
      </c>
      <c r="BZ50" s="18">
        <f t="shared" si="28"/>
        <v>0</v>
      </c>
      <c r="CA50" s="2"/>
      <c r="CB50" s="2">
        <f t="shared" si="29"/>
        <v>0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15"/>
      <c r="EI50" s="15"/>
      <c r="EJ50" s="15"/>
      <c r="EK50" s="15"/>
      <c r="EL50" s="15"/>
      <c r="EM50" s="15"/>
      <c r="EN50" s="15"/>
      <c r="EO50" s="15"/>
      <c r="EP50" s="2"/>
      <c r="EQ50" s="15"/>
      <c r="ER50" s="15"/>
      <c r="ES50" s="15"/>
      <c r="ET50" s="15"/>
      <c r="EU50" s="15"/>
      <c r="EV50" s="15"/>
      <c r="EW50" s="15"/>
      <c r="EX50" s="15"/>
    </row>
    <row r="51" spans="1:154" x14ac:dyDescent="0.25">
      <c r="A51" s="2" t="s">
        <v>470</v>
      </c>
      <c r="B51" s="2"/>
      <c r="C51" s="4">
        <v>1000</v>
      </c>
      <c r="D51" s="4">
        <v>9990</v>
      </c>
      <c r="E51" s="4">
        <v>11559</v>
      </c>
      <c r="F51" s="1">
        <f t="shared" si="0"/>
        <v>0</v>
      </c>
      <c r="G51" s="1">
        <f t="shared" si="1"/>
        <v>12132</v>
      </c>
      <c r="H51">
        <v>11240</v>
      </c>
      <c r="I51">
        <v>13113</v>
      </c>
      <c r="J51">
        <v>11240</v>
      </c>
      <c r="K51">
        <v>12141</v>
      </c>
      <c r="L51" s="3">
        <f>us_ltga_dyn!M237</f>
        <v>11240</v>
      </c>
      <c r="M51" s="3">
        <f>us_ltga_dyn!N237</f>
        <v>12133</v>
      </c>
      <c r="N51" s="3">
        <f>us_ltga_dyn!O237</f>
        <v>12138</v>
      </c>
      <c r="O51" s="8">
        <f>us_ltga_st!M237</f>
        <v>11240</v>
      </c>
      <c r="P51" s="8">
        <f>us_ltga_st!N237</f>
        <v>12244</v>
      </c>
      <c r="Q51" s="8">
        <f>us_ltga_st!O237</f>
        <v>12262</v>
      </c>
      <c r="R51" s="3">
        <f>us_ltga_st_st!M237</f>
        <v>11240</v>
      </c>
      <c r="S51" s="3">
        <f>us_ltga_st_st!N237</f>
        <v>12227</v>
      </c>
      <c r="T51" s="3">
        <f>us_ltga_st_st!O237</f>
        <v>12259</v>
      </c>
      <c r="U51" s="2">
        <f t="shared" si="2"/>
        <v>12133</v>
      </c>
      <c r="V51" s="2">
        <f t="shared" si="2"/>
        <v>12138</v>
      </c>
      <c r="W51" s="16">
        <f t="shared" si="3"/>
        <v>4.1209923349542571E-4</v>
      </c>
      <c r="X51" s="16">
        <f t="shared" si="4"/>
        <v>1.0632160224181984E-2</v>
      </c>
      <c r="Y51" s="16">
        <f t="shared" si="5"/>
        <v>1.0384900684084727E-2</v>
      </c>
      <c r="Z51" s="17">
        <f t="shared" si="6"/>
        <v>12138</v>
      </c>
      <c r="AA51" s="17">
        <f t="shared" si="7"/>
        <v>12227</v>
      </c>
      <c r="AB51" s="18">
        <f t="shared" si="8"/>
        <v>1</v>
      </c>
      <c r="AC51" s="2"/>
      <c r="AD51" s="8">
        <f>us_p3_dyn!M237</f>
        <v>11240</v>
      </c>
      <c r="AE51" s="8">
        <f>us_p3_dyn!N237</f>
        <v>12130</v>
      </c>
      <c r="AF51" s="8">
        <f>us_p3_dyn!O237</f>
        <v>12132</v>
      </c>
      <c r="AG51" s="3">
        <f>us_p3_st!M237</f>
        <v>11240</v>
      </c>
      <c r="AH51" s="3">
        <f>us_p3_st!N237</f>
        <v>12188</v>
      </c>
      <c r="AI51" s="3">
        <f>us_p3_st!O237</f>
        <v>12206</v>
      </c>
      <c r="AJ51" s="2">
        <f t="shared" si="9"/>
        <v>12130</v>
      </c>
      <c r="AK51" s="2">
        <f t="shared" si="9"/>
        <v>12132</v>
      </c>
      <c r="AL51" s="16">
        <f t="shared" si="10"/>
        <v>1.6488046166529267E-4</v>
      </c>
      <c r="AM51" s="16">
        <f t="shared" si="11"/>
        <v>6.2654575432811209E-3</v>
      </c>
      <c r="AN51" s="17">
        <f t="shared" si="12"/>
        <v>12132</v>
      </c>
      <c r="AO51" s="17">
        <f t="shared" si="13"/>
        <v>12188</v>
      </c>
      <c r="AP51" s="18">
        <f t="shared" si="14"/>
        <v>1</v>
      </c>
      <c r="AQ51" s="18"/>
      <c r="AR51" s="3">
        <f>us_dsmga2_dyn!M237</f>
        <v>11240</v>
      </c>
      <c r="AS51" s="3">
        <f>us_dsmga2_dyn!N237</f>
        <v>12146</v>
      </c>
      <c r="AT51" s="3">
        <f>us_dsmga2_dyn!O237</f>
        <v>12159</v>
      </c>
      <c r="AU51" s="8">
        <f>us_dsmga2_st!M237</f>
        <v>11240</v>
      </c>
      <c r="AV51" s="8">
        <f>us_dsmga2_st!N237</f>
        <v>12167</v>
      </c>
      <c r="AW51" s="8">
        <f>us_dsmga2_st!O237</f>
        <v>12178</v>
      </c>
      <c r="AX51" s="3">
        <f>us_dsmga2_st_st!M237</f>
        <v>11301</v>
      </c>
      <c r="AY51" s="3">
        <f>us_dsmga2_st_st!N237</f>
        <v>12784</v>
      </c>
      <c r="AZ51" s="3">
        <f>us_dsmga2_st_st!O237</f>
        <v>12860</v>
      </c>
      <c r="BA51" s="2">
        <f t="shared" si="15"/>
        <v>12146</v>
      </c>
      <c r="BB51" s="2">
        <f t="shared" si="15"/>
        <v>12159</v>
      </c>
      <c r="BC51" s="16">
        <f t="shared" si="16"/>
        <v>1.0703112135682529E-3</v>
      </c>
      <c r="BD51" s="16">
        <f t="shared" si="17"/>
        <v>2.6346122180141611E-3</v>
      </c>
      <c r="BE51" s="16">
        <f t="shared" si="18"/>
        <v>5.878478511444097E-2</v>
      </c>
      <c r="BF51" s="17">
        <f t="shared" si="19"/>
        <v>12159</v>
      </c>
      <c r="BG51" s="17">
        <f t="shared" si="20"/>
        <v>12167</v>
      </c>
      <c r="BH51" s="18">
        <f t="shared" si="21"/>
        <v>1</v>
      </c>
      <c r="BI51" s="18"/>
      <c r="BJ51" s="3">
        <f>us_mup_dyn!M237</f>
        <v>11570</v>
      </c>
      <c r="BK51" s="3">
        <f>us_mup_dyn!N237</f>
        <v>13027</v>
      </c>
      <c r="BL51" s="3">
        <f>us_mup_dyn!O237</f>
        <v>13222</v>
      </c>
      <c r="BM51" s="8">
        <f>us_mup_st!M237</f>
        <v>11240</v>
      </c>
      <c r="BN51" s="8">
        <f>us_mup_st!N237</f>
        <v>12541</v>
      </c>
      <c r="BO51" s="8">
        <f>us_mup_st!O237</f>
        <v>12763</v>
      </c>
      <c r="BP51" s="3">
        <f>us_mup_st_st!M237</f>
        <v>11240</v>
      </c>
      <c r="BQ51" s="3">
        <f>us_mup_st_st!N237</f>
        <v>12557</v>
      </c>
      <c r="BR51" s="3">
        <f>us_mup_st_st!O237</f>
        <v>12789</v>
      </c>
      <c r="BS51" s="2">
        <f t="shared" si="22"/>
        <v>12541</v>
      </c>
      <c r="BT51" s="2">
        <f t="shared" si="22"/>
        <v>12763</v>
      </c>
      <c r="BU51" s="16">
        <f t="shared" si="23"/>
        <v>5.4301889801451238E-2</v>
      </c>
      <c r="BV51" s="16">
        <f t="shared" si="24"/>
        <v>1.7701937644525954E-2</v>
      </c>
      <c r="BW51" s="16">
        <f t="shared" si="25"/>
        <v>1.9775137548839805E-2</v>
      </c>
      <c r="BX51" s="17">
        <f t="shared" si="26"/>
        <v>13222</v>
      </c>
      <c r="BY51" s="17">
        <f t="shared" si="27"/>
        <v>12541</v>
      </c>
      <c r="BZ51" s="18">
        <f t="shared" si="28"/>
        <v>0</v>
      </c>
      <c r="CA51" s="2"/>
      <c r="CB51" s="2">
        <f t="shared" si="29"/>
        <v>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15"/>
      <c r="EI51" s="15"/>
      <c r="EJ51" s="15"/>
      <c r="EK51" s="15"/>
      <c r="EL51" s="15"/>
      <c r="EM51" s="15"/>
      <c r="EN51" s="15"/>
      <c r="EO51" s="15"/>
      <c r="EP51" s="2"/>
      <c r="EQ51" s="15"/>
      <c r="ER51" s="15"/>
      <c r="ES51" s="15"/>
      <c r="ET51" s="15"/>
      <c r="EU51" s="15"/>
      <c r="EV51" s="15"/>
      <c r="EW51" s="15"/>
      <c r="EX51" s="15"/>
    </row>
    <row r="52" spans="1:154" x14ac:dyDescent="0.25">
      <c r="A52" s="2" t="s">
        <v>471</v>
      </c>
      <c r="B52" s="2"/>
      <c r="C52" s="4">
        <v>1000</v>
      </c>
      <c r="D52" s="4">
        <v>10281</v>
      </c>
      <c r="E52" s="4">
        <v>10893</v>
      </c>
      <c r="F52" s="1">
        <f t="shared" si="0"/>
        <v>0</v>
      </c>
      <c r="G52" s="1">
        <f t="shared" si="1"/>
        <v>11745</v>
      </c>
      <c r="H52">
        <v>10806</v>
      </c>
      <c r="I52">
        <v>12729</v>
      </c>
      <c r="J52">
        <v>10806</v>
      </c>
      <c r="K52">
        <v>11758</v>
      </c>
      <c r="L52" s="3">
        <f>us_ltga_dyn!M242</f>
        <v>10806</v>
      </c>
      <c r="M52" s="3">
        <f>us_ltga_dyn!N242</f>
        <v>11747</v>
      </c>
      <c r="N52" s="3">
        <f>us_ltga_dyn!O242</f>
        <v>11748</v>
      </c>
      <c r="O52" s="8">
        <f>us_ltga_st!M242</f>
        <v>10806</v>
      </c>
      <c r="P52" s="8">
        <f>us_ltga_st!N242</f>
        <v>11804</v>
      </c>
      <c r="Q52" s="8">
        <f>us_ltga_st!O242</f>
        <v>11819</v>
      </c>
      <c r="R52" s="3">
        <f>us_ltga_st_st!M242</f>
        <v>10806</v>
      </c>
      <c r="S52" s="3">
        <f>us_ltga_st_st!N242</f>
        <v>11798</v>
      </c>
      <c r="T52" s="3">
        <f>us_ltga_st_st!O242</f>
        <v>11817</v>
      </c>
      <c r="U52" s="2">
        <f t="shared" si="2"/>
        <v>11747</v>
      </c>
      <c r="V52" s="2">
        <f t="shared" si="2"/>
        <v>11748</v>
      </c>
      <c r="W52" s="16">
        <f t="shared" si="3"/>
        <v>8.5128117817315056E-5</v>
      </c>
      <c r="X52" s="16">
        <f t="shared" si="4"/>
        <v>6.1292244828466845E-3</v>
      </c>
      <c r="Y52" s="16">
        <f t="shared" si="5"/>
        <v>5.958968247212054E-3</v>
      </c>
      <c r="Z52" s="17">
        <f t="shared" si="6"/>
        <v>11748</v>
      </c>
      <c r="AA52" s="17">
        <f t="shared" si="7"/>
        <v>11798</v>
      </c>
      <c r="AB52" s="18">
        <f t="shared" si="8"/>
        <v>1</v>
      </c>
      <c r="AC52" s="2"/>
      <c r="AD52" s="8">
        <f>us_p3_dyn!M242</f>
        <v>10806</v>
      </c>
      <c r="AE52" s="8">
        <f>us_p3_dyn!N242</f>
        <v>11744</v>
      </c>
      <c r="AF52" s="8">
        <f>us_p3_dyn!O242</f>
        <v>11745</v>
      </c>
      <c r="AG52" s="3">
        <f>us_p3_st!M242</f>
        <v>10806</v>
      </c>
      <c r="AH52" s="3">
        <f>us_p3_st!N242</f>
        <v>11775</v>
      </c>
      <c r="AI52" s="3">
        <f>us_p3_st!O242</f>
        <v>11778</v>
      </c>
      <c r="AJ52" s="2">
        <f t="shared" si="9"/>
        <v>11744</v>
      </c>
      <c r="AK52" s="2">
        <f t="shared" si="9"/>
        <v>11745</v>
      </c>
      <c r="AL52" s="16">
        <f t="shared" si="10"/>
        <v>8.5149863760217981E-5</v>
      </c>
      <c r="AM52" s="16">
        <f t="shared" si="11"/>
        <v>2.8950953678474113E-3</v>
      </c>
      <c r="AN52" s="17">
        <f t="shared" si="12"/>
        <v>11745</v>
      </c>
      <c r="AO52" s="17">
        <f t="shared" si="13"/>
        <v>11775</v>
      </c>
      <c r="AP52" s="18">
        <f t="shared" si="14"/>
        <v>1</v>
      </c>
      <c r="AQ52" s="18"/>
      <c r="AR52" s="3">
        <f>us_dsmga2_dyn!M242</f>
        <v>10806</v>
      </c>
      <c r="AS52" s="3">
        <f>us_dsmga2_dyn!N242</f>
        <v>11756</v>
      </c>
      <c r="AT52" s="3">
        <f>us_dsmga2_dyn!O242</f>
        <v>11764</v>
      </c>
      <c r="AU52" s="8">
        <f>us_dsmga2_st!M242</f>
        <v>10806</v>
      </c>
      <c r="AV52" s="8">
        <f>us_dsmga2_st!N242</f>
        <v>11766</v>
      </c>
      <c r="AW52" s="8">
        <f>us_dsmga2_st!O242</f>
        <v>11768</v>
      </c>
      <c r="AX52" s="3">
        <f>us_dsmga2_st_st!M242</f>
        <v>10890</v>
      </c>
      <c r="AY52" s="3">
        <f>us_dsmga2_st_st!N242</f>
        <v>12059</v>
      </c>
      <c r="AZ52" s="3">
        <f>us_dsmga2_st_st!O242</f>
        <v>12075</v>
      </c>
      <c r="BA52" s="2">
        <f t="shared" si="15"/>
        <v>11756</v>
      </c>
      <c r="BB52" s="2">
        <f t="shared" si="15"/>
        <v>11764</v>
      </c>
      <c r="BC52" s="16">
        <f t="shared" si="16"/>
        <v>6.8050357264375636E-4</v>
      </c>
      <c r="BD52" s="16">
        <f t="shared" si="17"/>
        <v>1.0207553589656345E-3</v>
      </c>
      <c r="BE52" s="16">
        <f t="shared" si="18"/>
        <v>2.7135079959169785E-2</v>
      </c>
      <c r="BF52" s="17">
        <f t="shared" si="19"/>
        <v>11764</v>
      </c>
      <c r="BG52" s="17">
        <f t="shared" si="20"/>
        <v>11766</v>
      </c>
      <c r="BH52" s="18">
        <f t="shared" si="21"/>
        <v>1</v>
      </c>
      <c r="BI52" s="18"/>
      <c r="BJ52" s="3">
        <f>us_mup_dyn!M242</f>
        <v>11075</v>
      </c>
      <c r="BK52" s="3">
        <f>us_mup_dyn!N242</f>
        <v>12278</v>
      </c>
      <c r="BL52" s="3">
        <f>us_mup_dyn!O242</f>
        <v>12353</v>
      </c>
      <c r="BM52" s="8">
        <f>us_mup_st!M242</f>
        <v>10806</v>
      </c>
      <c r="BN52" s="8">
        <f>us_mup_st!N242</f>
        <v>12064</v>
      </c>
      <c r="BO52" s="8">
        <f>us_mup_st!O242</f>
        <v>12106</v>
      </c>
      <c r="BP52" s="3">
        <f>us_mup_st_st!M242</f>
        <v>10806</v>
      </c>
      <c r="BQ52" s="3">
        <f>us_mup_st_st!N242</f>
        <v>12146</v>
      </c>
      <c r="BR52" s="3">
        <f>us_mup_st_st!O242</f>
        <v>12187</v>
      </c>
      <c r="BS52" s="2">
        <f t="shared" si="22"/>
        <v>12064</v>
      </c>
      <c r="BT52" s="2">
        <f t="shared" si="22"/>
        <v>12106</v>
      </c>
      <c r="BU52" s="16">
        <f t="shared" si="23"/>
        <v>2.3955570291777188E-2</v>
      </c>
      <c r="BV52" s="16">
        <f t="shared" si="24"/>
        <v>3.4814323607427057E-3</v>
      </c>
      <c r="BW52" s="16">
        <f t="shared" si="25"/>
        <v>1.0195623342175067E-2</v>
      </c>
      <c r="BX52" s="17">
        <f t="shared" si="26"/>
        <v>12353</v>
      </c>
      <c r="BY52" s="17">
        <f t="shared" si="27"/>
        <v>12064</v>
      </c>
      <c r="BZ52" s="18">
        <f t="shared" si="28"/>
        <v>0</v>
      </c>
      <c r="CA52" s="2"/>
      <c r="CB52" s="2">
        <f t="shared" si="29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15"/>
      <c r="EI52" s="15"/>
      <c r="EJ52" s="15"/>
      <c r="EK52" s="15"/>
      <c r="EL52" s="15"/>
      <c r="EM52" s="15"/>
      <c r="EN52" s="15"/>
      <c r="EO52" s="15"/>
      <c r="EP52" s="2"/>
      <c r="EQ52" s="15"/>
      <c r="ER52" s="15"/>
      <c r="ES52" s="15"/>
      <c r="ET52" s="15"/>
      <c r="EU52" s="15"/>
      <c r="EV52" s="15"/>
      <c r="EW52" s="15"/>
      <c r="EX52" s="15"/>
    </row>
    <row r="53" spans="1:154" x14ac:dyDescent="0.25">
      <c r="A53" s="2" t="s">
        <v>472</v>
      </c>
      <c r="B53" s="2"/>
      <c r="C53" s="4">
        <v>1000</v>
      </c>
      <c r="D53" s="4">
        <v>11754</v>
      </c>
      <c r="E53" s="4">
        <v>12480</v>
      </c>
      <c r="F53" s="1">
        <f t="shared" si="0"/>
        <v>0</v>
      </c>
      <c r="G53" s="1">
        <f t="shared" si="1"/>
        <v>10258</v>
      </c>
      <c r="H53">
        <v>8522</v>
      </c>
      <c r="I53">
        <v>11165</v>
      </c>
      <c r="J53">
        <v>8522</v>
      </c>
      <c r="K53">
        <v>10273</v>
      </c>
      <c r="L53" s="3">
        <f>us_ltga_dyn!M247</f>
        <v>8522</v>
      </c>
      <c r="M53" s="3">
        <f>us_ltga_dyn!N247</f>
        <v>10261</v>
      </c>
      <c r="N53" s="3">
        <f>us_ltga_dyn!O247</f>
        <v>10272</v>
      </c>
      <c r="O53" s="8">
        <f>us_ltga_st!M247</f>
        <v>8522</v>
      </c>
      <c r="P53" s="8">
        <f>us_ltga_st!N247</f>
        <v>10413</v>
      </c>
      <c r="Q53" s="8">
        <f>us_ltga_st!O247</f>
        <v>10444</v>
      </c>
      <c r="R53" s="3">
        <f>us_ltga_st_st!M247</f>
        <v>8522</v>
      </c>
      <c r="S53" s="3">
        <f>us_ltga_st_st!N247</f>
        <v>10412</v>
      </c>
      <c r="T53" s="3">
        <f>us_ltga_st_st!O247</f>
        <v>10434</v>
      </c>
      <c r="U53" s="2">
        <f t="shared" si="2"/>
        <v>10261</v>
      </c>
      <c r="V53" s="2">
        <f t="shared" si="2"/>
        <v>10272</v>
      </c>
      <c r="W53" s="16">
        <f t="shared" si="3"/>
        <v>1.0720202709287594E-3</v>
      </c>
      <c r="X53" s="16">
        <f t="shared" si="4"/>
        <v>1.7834519052723905E-2</v>
      </c>
      <c r="Y53" s="16">
        <f t="shared" si="5"/>
        <v>1.6859955170061398E-2</v>
      </c>
      <c r="Z53" s="17">
        <f t="shared" si="6"/>
        <v>10272</v>
      </c>
      <c r="AA53" s="17">
        <f t="shared" si="7"/>
        <v>10412</v>
      </c>
      <c r="AB53" s="18">
        <f t="shared" si="8"/>
        <v>1</v>
      </c>
      <c r="AC53" s="2"/>
      <c r="AD53" s="8">
        <f>us_p3_dyn!M247</f>
        <v>8522</v>
      </c>
      <c r="AE53" s="8">
        <f>us_p3_dyn!N247</f>
        <v>10258</v>
      </c>
      <c r="AF53" s="8">
        <f>us_p3_dyn!O247</f>
        <v>10258</v>
      </c>
      <c r="AG53" s="3">
        <f>us_p3_st!M247</f>
        <v>8522</v>
      </c>
      <c r="AH53" s="3">
        <f>us_p3_st!N247</f>
        <v>10336</v>
      </c>
      <c r="AI53" s="3">
        <f>us_p3_st!O247</f>
        <v>10343</v>
      </c>
      <c r="AJ53" s="2">
        <f t="shared" si="9"/>
        <v>10258</v>
      </c>
      <c r="AK53" s="2">
        <f t="shared" si="9"/>
        <v>10258</v>
      </c>
      <c r="AL53" s="16">
        <f t="shared" si="10"/>
        <v>0</v>
      </c>
      <c r="AM53" s="16">
        <f t="shared" si="11"/>
        <v>8.2862156365763311E-3</v>
      </c>
      <c r="AN53" s="17">
        <f t="shared" si="12"/>
        <v>10258</v>
      </c>
      <c r="AO53" s="17">
        <f t="shared" si="13"/>
        <v>10336</v>
      </c>
      <c r="AP53" s="18">
        <f t="shared" si="14"/>
        <v>1</v>
      </c>
      <c r="AQ53" s="18"/>
      <c r="AR53" s="3">
        <f>us_dsmga2_dyn!M247</f>
        <v>8522</v>
      </c>
      <c r="AS53" s="3">
        <f>us_dsmga2_dyn!N247</f>
        <v>10273</v>
      </c>
      <c r="AT53" s="3">
        <f>us_dsmga2_dyn!O247</f>
        <v>10277</v>
      </c>
      <c r="AU53" s="8">
        <f>us_dsmga2_st!M247</f>
        <v>8522</v>
      </c>
      <c r="AV53" s="8">
        <f>us_dsmga2_st!N247</f>
        <v>10354</v>
      </c>
      <c r="AW53" s="8">
        <f>us_dsmga2_st!O247</f>
        <v>10385</v>
      </c>
      <c r="AX53" s="3">
        <f>us_dsmga2_st_st!M247</f>
        <v>8522</v>
      </c>
      <c r="AY53" s="3">
        <f>us_dsmga2_st_st!N247</f>
        <v>10572</v>
      </c>
      <c r="AZ53" s="3">
        <f>us_dsmga2_st_st!O247</f>
        <v>10611</v>
      </c>
      <c r="BA53" s="2">
        <f t="shared" si="15"/>
        <v>10273</v>
      </c>
      <c r="BB53" s="2">
        <f t="shared" si="15"/>
        <v>10277</v>
      </c>
      <c r="BC53" s="16">
        <f t="shared" si="16"/>
        <v>3.8937019371167137E-4</v>
      </c>
      <c r="BD53" s="16">
        <f t="shared" si="17"/>
        <v>1.0902365423926799E-2</v>
      </c>
      <c r="BE53" s="16">
        <f t="shared" si="18"/>
        <v>3.2901781368636231E-2</v>
      </c>
      <c r="BF53" s="17">
        <f t="shared" si="19"/>
        <v>10277</v>
      </c>
      <c r="BG53" s="17">
        <f t="shared" si="20"/>
        <v>10354</v>
      </c>
      <c r="BH53" s="18">
        <f t="shared" si="21"/>
        <v>1</v>
      </c>
      <c r="BI53" s="18"/>
      <c r="BJ53" s="3">
        <f>us_mup_dyn!M247</f>
        <v>8522</v>
      </c>
      <c r="BK53" s="3">
        <f>us_mup_dyn!N247</f>
        <v>10573</v>
      </c>
      <c r="BL53" s="3">
        <f>us_mup_dyn!O247</f>
        <v>10634</v>
      </c>
      <c r="BM53" s="8">
        <f>us_mup_st!M247</f>
        <v>8522</v>
      </c>
      <c r="BN53" s="8">
        <f>us_mup_st!N247</f>
        <v>10487</v>
      </c>
      <c r="BO53" s="8">
        <f>us_mup_st!O247</f>
        <v>10546</v>
      </c>
      <c r="BP53" s="3">
        <f>us_mup_st_st!M247</f>
        <v>8522</v>
      </c>
      <c r="BQ53" s="3">
        <f>us_mup_st_st!N247</f>
        <v>10499</v>
      </c>
      <c r="BR53" s="3">
        <f>us_mup_st_st!O247</f>
        <v>10572</v>
      </c>
      <c r="BS53" s="2">
        <f t="shared" si="22"/>
        <v>10487</v>
      </c>
      <c r="BT53" s="2">
        <f t="shared" si="22"/>
        <v>10546</v>
      </c>
      <c r="BU53" s="16">
        <f t="shared" si="23"/>
        <v>1.4017354820253647E-2</v>
      </c>
      <c r="BV53" s="16">
        <f t="shared" si="24"/>
        <v>5.6260131591494228E-3</v>
      </c>
      <c r="BW53" s="16">
        <f t="shared" si="25"/>
        <v>8.1052731953847618E-3</v>
      </c>
      <c r="BX53" s="17">
        <f t="shared" si="26"/>
        <v>10634</v>
      </c>
      <c r="BY53" s="17">
        <f t="shared" si="27"/>
        <v>10487</v>
      </c>
      <c r="BZ53" s="18">
        <f t="shared" si="28"/>
        <v>0</v>
      </c>
      <c r="CA53" s="2"/>
      <c r="CB53" s="2">
        <f t="shared" si="29"/>
        <v>0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15"/>
      <c r="EI53" s="15"/>
      <c r="EJ53" s="15"/>
      <c r="EK53" s="15"/>
      <c r="EL53" s="15"/>
      <c r="EM53" s="15"/>
      <c r="EN53" s="15"/>
      <c r="EO53" s="15"/>
      <c r="EP53" s="2"/>
      <c r="EQ53" s="15"/>
      <c r="ER53" s="15"/>
      <c r="ES53" s="15"/>
      <c r="ET53" s="15"/>
      <c r="EU53" s="15"/>
      <c r="EV53" s="15"/>
      <c r="EW53" s="15"/>
      <c r="EX53" s="15"/>
    </row>
    <row r="54" spans="1:154" x14ac:dyDescent="0.25">
      <c r="A54" s="2" t="s">
        <v>473</v>
      </c>
      <c r="B54" s="2"/>
      <c r="C54" s="4">
        <v>1000</v>
      </c>
      <c r="D54" s="4">
        <v>8773</v>
      </c>
      <c r="E54" s="4">
        <v>10605</v>
      </c>
      <c r="F54" s="1">
        <f t="shared" si="0"/>
        <v>0</v>
      </c>
      <c r="G54" s="1">
        <f t="shared" si="1"/>
        <v>11741</v>
      </c>
      <c r="H54">
        <v>10520</v>
      </c>
      <c r="I54">
        <v>12730</v>
      </c>
      <c r="J54">
        <v>10520</v>
      </c>
      <c r="K54">
        <v>11754</v>
      </c>
      <c r="L54" s="3">
        <f>us_ltga_dyn!M252</f>
        <v>10520</v>
      </c>
      <c r="M54" s="3">
        <f>us_ltga_dyn!N252</f>
        <v>11745</v>
      </c>
      <c r="N54" s="3">
        <f>us_ltga_dyn!O252</f>
        <v>11749</v>
      </c>
      <c r="O54" s="8">
        <f>us_ltga_st!M252</f>
        <v>10520</v>
      </c>
      <c r="P54" s="8">
        <f>us_ltga_st!N252</f>
        <v>11870</v>
      </c>
      <c r="Q54" s="8">
        <f>us_ltga_st!O252</f>
        <v>11892</v>
      </c>
      <c r="R54" s="3">
        <f>us_ltga_st_st!M252</f>
        <v>10520</v>
      </c>
      <c r="S54" s="3">
        <f>us_ltga_st_st!N252</f>
        <v>11853</v>
      </c>
      <c r="T54" s="3">
        <f>us_ltga_st_st!O252</f>
        <v>11879</v>
      </c>
      <c r="U54" s="2">
        <f t="shared" si="2"/>
        <v>11745</v>
      </c>
      <c r="V54" s="2">
        <f t="shared" si="2"/>
        <v>11749</v>
      </c>
      <c r="W54" s="16">
        <f t="shared" si="3"/>
        <v>3.4057045551298427E-4</v>
      </c>
      <c r="X54" s="16">
        <f t="shared" si="4"/>
        <v>1.2515964240102172E-2</v>
      </c>
      <c r="Y54" s="16">
        <f t="shared" si="5"/>
        <v>1.1409110259684972E-2</v>
      </c>
      <c r="Z54" s="17">
        <f t="shared" si="6"/>
        <v>11749</v>
      </c>
      <c r="AA54" s="17">
        <f t="shared" si="7"/>
        <v>11853</v>
      </c>
      <c r="AB54" s="18">
        <f t="shared" si="8"/>
        <v>1</v>
      </c>
      <c r="AC54" s="2"/>
      <c r="AD54" s="8">
        <f>us_p3_dyn!M252</f>
        <v>10520</v>
      </c>
      <c r="AE54" s="8">
        <f>us_p3_dyn!N252</f>
        <v>11740</v>
      </c>
      <c r="AF54" s="8">
        <f>us_p3_dyn!O252</f>
        <v>11741</v>
      </c>
      <c r="AG54" s="3">
        <f>us_p3_st!M252</f>
        <v>10520</v>
      </c>
      <c r="AH54" s="3">
        <f>us_p3_st!N252</f>
        <v>11780</v>
      </c>
      <c r="AI54" s="3">
        <f>us_p3_st!O252</f>
        <v>11787</v>
      </c>
      <c r="AJ54" s="2">
        <f t="shared" si="9"/>
        <v>11740</v>
      </c>
      <c r="AK54" s="2">
        <f t="shared" si="9"/>
        <v>11741</v>
      </c>
      <c r="AL54" s="16">
        <f t="shared" si="10"/>
        <v>8.5178875638841563E-5</v>
      </c>
      <c r="AM54" s="16">
        <f t="shared" si="11"/>
        <v>4.0034071550255537E-3</v>
      </c>
      <c r="AN54" s="17">
        <f t="shared" si="12"/>
        <v>11741</v>
      </c>
      <c r="AO54" s="17">
        <f t="shared" si="13"/>
        <v>11780</v>
      </c>
      <c r="AP54" s="18">
        <f t="shared" si="14"/>
        <v>1</v>
      </c>
      <c r="AQ54" s="18"/>
      <c r="AR54" s="3">
        <f>us_dsmga2_dyn!M252</f>
        <v>10520</v>
      </c>
      <c r="AS54" s="3">
        <f>us_dsmga2_dyn!N252</f>
        <v>11758</v>
      </c>
      <c r="AT54" s="3">
        <f>us_dsmga2_dyn!O252</f>
        <v>11764</v>
      </c>
      <c r="AU54" s="8">
        <f>us_dsmga2_st!M252</f>
        <v>10520</v>
      </c>
      <c r="AV54" s="8">
        <f>us_dsmga2_st!N252</f>
        <v>11804</v>
      </c>
      <c r="AW54" s="8">
        <f>us_dsmga2_st!O252</f>
        <v>11820</v>
      </c>
      <c r="AX54" s="3">
        <f>us_dsmga2_st_st!M252</f>
        <v>10520</v>
      </c>
      <c r="AY54" s="3">
        <f>us_dsmga2_st_st!N252</f>
        <v>12020</v>
      </c>
      <c r="AZ54" s="3">
        <f>us_dsmga2_st_st!O252</f>
        <v>12073</v>
      </c>
      <c r="BA54" s="2">
        <f t="shared" si="15"/>
        <v>11758</v>
      </c>
      <c r="BB54" s="2">
        <f t="shared" si="15"/>
        <v>11764</v>
      </c>
      <c r="BC54" s="16">
        <f t="shared" si="16"/>
        <v>5.1029086579350226E-4</v>
      </c>
      <c r="BD54" s="16">
        <f t="shared" si="17"/>
        <v>5.273005613199524E-3</v>
      </c>
      <c r="BE54" s="16">
        <f t="shared" si="18"/>
        <v>2.6790270454158872E-2</v>
      </c>
      <c r="BF54" s="17">
        <f t="shared" si="19"/>
        <v>11764</v>
      </c>
      <c r="BG54" s="17">
        <f t="shared" si="20"/>
        <v>11804</v>
      </c>
      <c r="BH54" s="18">
        <f t="shared" si="21"/>
        <v>1</v>
      </c>
      <c r="BI54" s="18"/>
      <c r="BJ54" s="3">
        <f>us_mup_dyn!M252</f>
        <v>10520</v>
      </c>
      <c r="BK54" s="3">
        <f>us_mup_dyn!N252</f>
        <v>12100</v>
      </c>
      <c r="BL54" s="3">
        <f>us_mup_dyn!O252</f>
        <v>12150</v>
      </c>
      <c r="BM54" s="8">
        <f>us_mup_st!M252</f>
        <v>10520</v>
      </c>
      <c r="BN54" s="8">
        <f>us_mup_st!N252</f>
        <v>12010</v>
      </c>
      <c r="BO54" s="8">
        <f>us_mup_st!O252</f>
        <v>12135</v>
      </c>
      <c r="BP54" s="3">
        <f>us_mup_st_st!M252</f>
        <v>10520</v>
      </c>
      <c r="BQ54" s="3">
        <f>us_mup_st_st!N252</f>
        <v>12056</v>
      </c>
      <c r="BR54" s="3">
        <f>us_mup_st_st!O252</f>
        <v>12105</v>
      </c>
      <c r="BS54" s="2">
        <f t="shared" si="22"/>
        <v>12010</v>
      </c>
      <c r="BT54" s="2">
        <f t="shared" si="22"/>
        <v>12105</v>
      </c>
      <c r="BU54" s="16">
        <f t="shared" si="23"/>
        <v>1.1656952539550375E-2</v>
      </c>
      <c r="BV54" s="16">
        <f t="shared" si="24"/>
        <v>1.0407993338884263E-2</v>
      </c>
      <c r="BW54" s="16">
        <f t="shared" si="25"/>
        <v>7.9100749375520408E-3</v>
      </c>
      <c r="BX54" s="17">
        <f t="shared" si="26"/>
        <v>12150</v>
      </c>
      <c r="BY54" s="17">
        <f t="shared" si="27"/>
        <v>12010</v>
      </c>
      <c r="BZ54" s="18">
        <f t="shared" si="28"/>
        <v>0</v>
      </c>
      <c r="CA54" s="2"/>
      <c r="CB54" s="2">
        <f t="shared" si="29"/>
        <v>0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15"/>
      <c r="EI54" s="15"/>
      <c r="EJ54" s="15"/>
      <c r="EK54" s="15"/>
      <c r="EL54" s="15"/>
      <c r="EM54" s="15"/>
      <c r="EN54" s="15"/>
      <c r="EO54" s="15"/>
      <c r="EP54" s="2"/>
      <c r="EQ54" s="15"/>
      <c r="ER54" s="15"/>
      <c r="ES54" s="15"/>
      <c r="ET54" s="15"/>
      <c r="EU54" s="15"/>
      <c r="EV54" s="15"/>
      <c r="EW54" s="15"/>
      <c r="EX54" s="15"/>
    </row>
    <row r="55" spans="1:154" x14ac:dyDescent="0.25">
      <c r="A55" s="2" t="s">
        <v>474</v>
      </c>
      <c r="B55" s="2"/>
      <c r="C55" s="4">
        <v>1000</v>
      </c>
      <c r="D55" s="4">
        <v>8159</v>
      </c>
      <c r="E55" s="4">
        <v>9076</v>
      </c>
      <c r="F55" s="1">
        <f t="shared" si="0"/>
        <v>0</v>
      </c>
      <c r="G55" s="1">
        <f t="shared" si="1"/>
        <v>10729</v>
      </c>
      <c r="H55">
        <v>9833</v>
      </c>
      <c r="I55">
        <v>11730</v>
      </c>
      <c r="J55">
        <v>9833</v>
      </c>
      <c r="K55">
        <v>10748</v>
      </c>
      <c r="L55" s="3">
        <f>us_ltga_dyn!M257</f>
        <v>9833</v>
      </c>
      <c r="M55" s="3">
        <f>us_ltga_dyn!N257</f>
        <v>10737</v>
      </c>
      <c r="N55" s="3">
        <f>us_ltga_dyn!O257</f>
        <v>10741</v>
      </c>
      <c r="O55" s="8">
        <f>us_ltga_st!M257</f>
        <v>9833</v>
      </c>
      <c r="P55" s="8">
        <f>us_ltga_st!N257</f>
        <v>10872</v>
      </c>
      <c r="Q55" s="8">
        <f>us_ltga_st!O257</f>
        <v>10896</v>
      </c>
      <c r="R55" s="3">
        <f>us_ltga_st_st!M257</f>
        <v>9833</v>
      </c>
      <c r="S55" s="3">
        <f>us_ltga_st_st!N257</f>
        <v>10851</v>
      </c>
      <c r="T55" s="3">
        <f>us_ltga_st_st!O257</f>
        <v>10878</v>
      </c>
      <c r="U55" s="2">
        <f t="shared" si="2"/>
        <v>10737</v>
      </c>
      <c r="V55" s="2">
        <f t="shared" si="2"/>
        <v>10741</v>
      </c>
      <c r="W55" s="16">
        <f t="shared" si="3"/>
        <v>3.7254354102635748E-4</v>
      </c>
      <c r="X55" s="16">
        <f t="shared" si="4"/>
        <v>1.4808605755797708E-2</v>
      </c>
      <c r="Y55" s="16">
        <f t="shared" si="5"/>
        <v>1.31321598211791E-2</v>
      </c>
      <c r="Z55" s="17">
        <f t="shared" si="6"/>
        <v>10741</v>
      </c>
      <c r="AA55" s="17">
        <f t="shared" si="7"/>
        <v>10851</v>
      </c>
      <c r="AB55" s="18">
        <f t="shared" si="8"/>
        <v>1</v>
      </c>
      <c r="AC55" s="2"/>
      <c r="AD55" s="8">
        <f>us_p3_dyn!M257</f>
        <v>9833</v>
      </c>
      <c r="AE55" s="8">
        <f>us_p3_dyn!N257</f>
        <v>10727</v>
      </c>
      <c r="AF55" s="8">
        <f>us_p3_dyn!O257</f>
        <v>10729</v>
      </c>
      <c r="AG55" s="3">
        <f>us_p3_st!M257</f>
        <v>9833</v>
      </c>
      <c r="AH55" s="3">
        <f>us_p3_st!N257</f>
        <v>10792</v>
      </c>
      <c r="AI55" s="3">
        <f>us_p3_st!O257</f>
        <v>10799</v>
      </c>
      <c r="AJ55" s="2">
        <f t="shared" si="9"/>
        <v>10727</v>
      </c>
      <c r="AK55" s="2">
        <f t="shared" si="9"/>
        <v>10729</v>
      </c>
      <c r="AL55" s="16">
        <f t="shared" si="10"/>
        <v>1.8644541810385011E-4</v>
      </c>
      <c r="AM55" s="16">
        <f t="shared" si="11"/>
        <v>6.7120350517386037E-3</v>
      </c>
      <c r="AN55" s="17">
        <f t="shared" si="12"/>
        <v>10729</v>
      </c>
      <c r="AO55" s="17">
        <f t="shared" si="13"/>
        <v>10792</v>
      </c>
      <c r="AP55" s="18">
        <f t="shared" si="14"/>
        <v>1</v>
      </c>
      <c r="AQ55" s="18"/>
      <c r="AR55" s="3">
        <f>us_dsmga2_dyn!M257</f>
        <v>9833</v>
      </c>
      <c r="AS55" s="3">
        <f>us_dsmga2_dyn!N257</f>
        <v>10754</v>
      </c>
      <c r="AT55" s="3">
        <f>us_dsmga2_dyn!O257</f>
        <v>10765</v>
      </c>
      <c r="AU55" s="8">
        <f>us_dsmga2_st!M257</f>
        <v>9833</v>
      </c>
      <c r="AV55" s="8">
        <f>us_dsmga2_st!N257</f>
        <v>10829</v>
      </c>
      <c r="AW55" s="8">
        <f>us_dsmga2_st!O257</f>
        <v>10857</v>
      </c>
      <c r="AX55" s="3">
        <f>us_dsmga2_st_st!M257</f>
        <v>9833</v>
      </c>
      <c r="AY55" s="3">
        <f>us_dsmga2_st_st!N257</f>
        <v>10949</v>
      </c>
      <c r="AZ55" s="3">
        <f>us_dsmga2_st_st!O257</f>
        <v>10980</v>
      </c>
      <c r="BA55" s="2">
        <f t="shared" si="15"/>
        <v>10754</v>
      </c>
      <c r="BB55" s="2">
        <f t="shared" si="15"/>
        <v>10765</v>
      </c>
      <c r="BC55" s="16">
        <f t="shared" si="16"/>
        <v>1.0228752092244747E-3</v>
      </c>
      <c r="BD55" s="16">
        <f t="shared" si="17"/>
        <v>9.5778315045564437E-3</v>
      </c>
      <c r="BE55" s="16">
        <f t="shared" si="18"/>
        <v>2.101543611679375E-2</v>
      </c>
      <c r="BF55" s="17">
        <f t="shared" si="19"/>
        <v>10765</v>
      </c>
      <c r="BG55" s="17">
        <f t="shared" si="20"/>
        <v>10829</v>
      </c>
      <c r="BH55" s="18">
        <f t="shared" si="21"/>
        <v>1</v>
      </c>
      <c r="BI55" s="18"/>
      <c r="BJ55" s="3">
        <f>us_mup_dyn!M257</f>
        <v>9833</v>
      </c>
      <c r="BK55" s="3">
        <f>us_mup_dyn!N257</f>
        <v>10966</v>
      </c>
      <c r="BL55" s="3">
        <f>us_mup_dyn!O257</f>
        <v>11007</v>
      </c>
      <c r="BM55" s="8">
        <f>us_mup_st!M257</f>
        <v>9833</v>
      </c>
      <c r="BN55" s="8">
        <f>us_mup_st!N257</f>
        <v>10979</v>
      </c>
      <c r="BO55" s="8">
        <f>us_mup_st!O257</f>
        <v>10997</v>
      </c>
      <c r="BP55" s="3">
        <f>us_mup_st_st!M257</f>
        <v>9833</v>
      </c>
      <c r="BQ55" s="3">
        <f>us_mup_st_st!N257</f>
        <v>10951</v>
      </c>
      <c r="BR55" s="3">
        <f>us_mup_st_st!O257</f>
        <v>10981</v>
      </c>
      <c r="BS55" s="2">
        <f t="shared" si="22"/>
        <v>10951</v>
      </c>
      <c r="BT55" s="2">
        <f t="shared" si="22"/>
        <v>10981</v>
      </c>
      <c r="BU55" s="16">
        <f t="shared" si="23"/>
        <v>5.1136882476486168E-3</v>
      </c>
      <c r="BV55" s="16">
        <f t="shared" si="24"/>
        <v>4.2005296319970777E-3</v>
      </c>
      <c r="BW55" s="16">
        <f t="shared" si="25"/>
        <v>2.7394758469546161E-3</v>
      </c>
      <c r="BX55" s="17">
        <f t="shared" si="26"/>
        <v>11007</v>
      </c>
      <c r="BY55" s="17">
        <f t="shared" si="27"/>
        <v>10951</v>
      </c>
      <c r="BZ55" s="18">
        <f t="shared" si="28"/>
        <v>0</v>
      </c>
      <c r="CA55" s="2"/>
      <c r="CB55" s="2">
        <f t="shared" si="29"/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15"/>
      <c r="EI55" s="15"/>
      <c r="EJ55" s="15"/>
      <c r="EK55" s="15"/>
      <c r="EL55" s="15"/>
      <c r="EM55" s="15"/>
      <c r="EN55" s="15"/>
      <c r="EO55" s="15"/>
      <c r="EP55" s="2"/>
      <c r="EQ55" s="15"/>
      <c r="ER55" s="15"/>
      <c r="ES55" s="15"/>
      <c r="ET55" s="15"/>
      <c r="EU55" s="15"/>
      <c r="EV55" s="15"/>
      <c r="EW55" s="15"/>
      <c r="EX55" s="15"/>
    </row>
    <row r="56" spans="1:154" x14ac:dyDescent="0.25">
      <c r="A56" s="2" t="s">
        <v>475</v>
      </c>
      <c r="B56" s="2"/>
      <c r="C56" s="4">
        <v>1000</v>
      </c>
      <c r="D56" s="4">
        <v>9722</v>
      </c>
      <c r="E56" s="4">
        <v>10676</v>
      </c>
      <c r="F56" s="1">
        <f t="shared" si="0"/>
        <v>0</v>
      </c>
      <c r="G56" s="1">
        <f t="shared" si="1"/>
        <v>12566</v>
      </c>
      <c r="H56">
        <v>11779</v>
      </c>
      <c r="I56">
        <v>13636</v>
      </c>
      <c r="J56">
        <v>11779</v>
      </c>
      <c r="K56">
        <v>12576</v>
      </c>
      <c r="L56" s="3">
        <f>us_ltga_dyn!M262</f>
        <v>11779</v>
      </c>
      <c r="M56" s="3">
        <f>us_ltga_dyn!N262</f>
        <v>12573</v>
      </c>
      <c r="N56" s="3">
        <f>us_ltga_dyn!O262</f>
        <v>12577</v>
      </c>
      <c r="O56" s="8">
        <f>us_ltga_st!M262</f>
        <v>11779</v>
      </c>
      <c r="P56" s="8">
        <f>us_ltga_st!N262</f>
        <v>12660</v>
      </c>
      <c r="Q56" s="8">
        <f>us_ltga_st!O262</f>
        <v>12682</v>
      </c>
      <c r="R56" s="3">
        <f>us_ltga_st_st!M262</f>
        <v>11779</v>
      </c>
      <c r="S56" s="3">
        <f>us_ltga_st_st!N262</f>
        <v>12659</v>
      </c>
      <c r="T56" s="3">
        <f>us_ltga_st_st!O262</f>
        <v>12669</v>
      </c>
      <c r="U56" s="2">
        <f t="shared" si="2"/>
        <v>12573</v>
      </c>
      <c r="V56" s="2">
        <f t="shared" si="2"/>
        <v>12577</v>
      </c>
      <c r="W56" s="16">
        <f t="shared" si="3"/>
        <v>3.1814205042551499E-4</v>
      </c>
      <c r="X56" s="16">
        <f t="shared" si="4"/>
        <v>8.6693708740952832E-3</v>
      </c>
      <c r="Y56" s="16">
        <f t="shared" si="5"/>
        <v>7.6354092102123598E-3</v>
      </c>
      <c r="Z56" s="17">
        <f t="shared" si="6"/>
        <v>12577</v>
      </c>
      <c r="AA56" s="17">
        <f t="shared" si="7"/>
        <v>12659</v>
      </c>
      <c r="AB56" s="18">
        <f t="shared" si="8"/>
        <v>1</v>
      </c>
      <c r="AC56" s="2"/>
      <c r="AD56" s="8">
        <f>us_p3_dyn!M262</f>
        <v>11779</v>
      </c>
      <c r="AE56" s="8">
        <f>us_p3_dyn!N262</f>
        <v>12565</v>
      </c>
      <c r="AF56" s="8">
        <f>us_p3_dyn!O262</f>
        <v>12566</v>
      </c>
      <c r="AG56" s="3">
        <f>us_p3_st!M262</f>
        <v>11779</v>
      </c>
      <c r="AH56" s="3">
        <f>us_p3_st!N262</f>
        <v>12594</v>
      </c>
      <c r="AI56" s="3">
        <f>us_p3_st!O262</f>
        <v>12601</v>
      </c>
      <c r="AJ56" s="2">
        <f t="shared" si="9"/>
        <v>12565</v>
      </c>
      <c r="AK56" s="2">
        <f t="shared" si="9"/>
        <v>12566</v>
      </c>
      <c r="AL56" s="16">
        <f t="shared" si="10"/>
        <v>7.958615200955034E-5</v>
      </c>
      <c r="AM56" s="16">
        <f t="shared" si="11"/>
        <v>2.8651014723438122E-3</v>
      </c>
      <c r="AN56" s="17">
        <f t="shared" si="12"/>
        <v>12566</v>
      </c>
      <c r="AO56" s="17">
        <f t="shared" si="13"/>
        <v>12594</v>
      </c>
      <c r="AP56" s="18">
        <f t="shared" si="14"/>
        <v>1</v>
      </c>
      <c r="AQ56" s="18"/>
      <c r="AR56" s="3">
        <f>us_dsmga2_dyn!M262</f>
        <v>11779</v>
      </c>
      <c r="AS56" s="3">
        <f>us_dsmga2_dyn!N262</f>
        <v>12593</v>
      </c>
      <c r="AT56" s="3">
        <f>us_dsmga2_dyn!O262</f>
        <v>12597</v>
      </c>
      <c r="AU56" s="8">
        <f>us_dsmga2_st!M262</f>
        <v>11779</v>
      </c>
      <c r="AV56" s="8">
        <f>us_dsmga2_st!N262</f>
        <v>12595</v>
      </c>
      <c r="AW56" s="8">
        <f>us_dsmga2_st!O262</f>
        <v>12607</v>
      </c>
      <c r="AX56" s="3">
        <f>us_dsmga2_st_st!M262</f>
        <v>11779</v>
      </c>
      <c r="AY56" s="3">
        <f>us_dsmga2_st_st!N262</f>
        <v>12835</v>
      </c>
      <c r="AZ56" s="3">
        <f>us_dsmga2_st_st!O262</f>
        <v>12857</v>
      </c>
      <c r="BA56" s="2">
        <f t="shared" si="15"/>
        <v>12593</v>
      </c>
      <c r="BB56" s="2">
        <f t="shared" si="15"/>
        <v>12597</v>
      </c>
      <c r="BC56" s="16">
        <f t="shared" si="16"/>
        <v>3.1763678233939492E-4</v>
      </c>
      <c r="BD56" s="16">
        <f t="shared" si="17"/>
        <v>1.1117287381878821E-3</v>
      </c>
      <c r="BE56" s="16">
        <f t="shared" si="18"/>
        <v>2.0964027634400063E-2</v>
      </c>
      <c r="BF56" s="17">
        <f t="shared" si="19"/>
        <v>12597</v>
      </c>
      <c r="BG56" s="17">
        <f t="shared" si="20"/>
        <v>12595</v>
      </c>
      <c r="BH56" s="18">
        <f t="shared" si="21"/>
        <v>0</v>
      </c>
      <c r="BI56" s="18"/>
      <c r="BJ56" s="3">
        <f>us_mup_dyn!M262</f>
        <v>11861</v>
      </c>
      <c r="BK56" s="3">
        <f>us_mup_dyn!N262</f>
        <v>13071</v>
      </c>
      <c r="BL56" s="3">
        <f>us_mup_dyn!O262</f>
        <v>13151</v>
      </c>
      <c r="BM56" s="8">
        <f>us_mup_st!M262</f>
        <v>11779</v>
      </c>
      <c r="BN56" s="8">
        <f>us_mup_st!N262</f>
        <v>12809</v>
      </c>
      <c r="BO56" s="8">
        <f>us_mup_st!O262</f>
        <v>12935</v>
      </c>
      <c r="BP56" s="3">
        <f>us_mup_st_st!M262</f>
        <v>11779</v>
      </c>
      <c r="BQ56" s="3">
        <f>us_mup_st_st!N262</f>
        <v>12926</v>
      </c>
      <c r="BR56" s="3">
        <f>us_mup_st_st!O262</f>
        <v>12951</v>
      </c>
      <c r="BS56" s="2">
        <f t="shared" si="22"/>
        <v>12809</v>
      </c>
      <c r="BT56" s="2">
        <f t="shared" si="22"/>
        <v>12935</v>
      </c>
      <c r="BU56" s="16">
        <f t="shared" si="23"/>
        <v>2.6699976578967912E-2</v>
      </c>
      <c r="BV56" s="16">
        <f t="shared" si="24"/>
        <v>9.8368334764618627E-3</v>
      </c>
      <c r="BW56" s="16">
        <f t="shared" si="25"/>
        <v>1.1085955187758607E-2</v>
      </c>
      <c r="BX56" s="17">
        <f t="shared" si="26"/>
        <v>13151</v>
      </c>
      <c r="BY56" s="17">
        <f t="shared" si="27"/>
        <v>12809</v>
      </c>
      <c r="BZ56" s="18">
        <f t="shared" si="28"/>
        <v>0</v>
      </c>
      <c r="CA56" s="2"/>
      <c r="CB56" s="2">
        <f t="shared" si="29"/>
        <v>0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15"/>
      <c r="EI56" s="15"/>
      <c r="EJ56" s="15"/>
      <c r="EK56" s="15"/>
      <c r="EL56" s="15"/>
      <c r="EM56" s="15"/>
      <c r="EN56" s="15"/>
      <c r="EO56" s="15"/>
      <c r="EP56" s="2"/>
      <c r="EQ56" s="15"/>
      <c r="ER56" s="15"/>
      <c r="ES56" s="15"/>
      <c r="ET56" s="15"/>
      <c r="EU56" s="15"/>
      <c r="EV56" s="15"/>
      <c r="EW56" s="15"/>
      <c r="EX56" s="15"/>
    </row>
    <row r="57" spans="1:154" x14ac:dyDescent="0.25">
      <c r="A57" s="2" t="s">
        <v>476</v>
      </c>
      <c r="B57" s="2"/>
      <c r="C57" s="4">
        <v>1000</v>
      </c>
      <c r="D57" s="4">
        <v>9177</v>
      </c>
      <c r="E57" s="4">
        <v>10474</v>
      </c>
      <c r="F57" s="1">
        <f t="shared" si="0"/>
        <v>0</v>
      </c>
      <c r="G57" s="1">
        <f t="shared" si="1"/>
        <v>11944</v>
      </c>
      <c r="H57">
        <v>10981</v>
      </c>
      <c r="I57">
        <v>13026</v>
      </c>
      <c r="J57">
        <v>10981</v>
      </c>
      <c r="K57">
        <v>11956</v>
      </c>
      <c r="L57" s="3">
        <f>us_ltga_dyn!M267</f>
        <v>10981</v>
      </c>
      <c r="M57" s="3">
        <f>us_ltga_dyn!N267</f>
        <v>11948</v>
      </c>
      <c r="N57" s="3">
        <f>us_ltga_dyn!O267</f>
        <v>11952</v>
      </c>
      <c r="O57" s="8">
        <f>us_ltga_st!M267</f>
        <v>10981</v>
      </c>
      <c r="P57" s="8">
        <f>us_ltga_st!N267</f>
        <v>12019</v>
      </c>
      <c r="Q57" s="8">
        <f>us_ltga_st!O267</f>
        <v>12064</v>
      </c>
      <c r="R57" s="3">
        <f>us_ltga_st_st!M267</f>
        <v>10981</v>
      </c>
      <c r="S57" s="3">
        <f>us_ltga_st_st!N267</f>
        <v>12019</v>
      </c>
      <c r="T57" s="3">
        <f>us_ltga_st_st!O267</f>
        <v>12047</v>
      </c>
      <c r="U57" s="2">
        <f t="shared" si="2"/>
        <v>11948</v>
      </c>
      <c r="V57" s="2">
        <f t="shared" si="2"/>
        <v>11952</v>
      </c>
      <c r="W57" s="16">
        <f t="shared" si="3"/>
        <v>3.3478406427854036E-4</v>
      </c>
      <c r="X57" s="16">
        <f t="shared" si="4"/>
        <v>9.7087378640776691E-3</v>
      </c>
      <c r="Y57" s="16">
        <f t="shared" si="5"/>
        <v>8.2859055908938734E-3</v>
      </c>
      <c r="Z57" s="17">
        <f t="shared" si="6"/>
        <v>11952</v>
      </c>
      <c r="AA57" s="17">
        <f t="shared" si="7"/>
        <v>12019</v>
      </c>
      <c r="AB57" s="18">
        <f t="shared" si="8"/>
        <v>1</v>
      </c>
      <c r="AC57" s="2"/>
      <c r="AD57" s="8">
        <f>us_p3_dyn!M267</f>
        <v>10981</v>
      </c>
      <c r="AE57" s="8">
        <f>us_p3_dyn!N267</f>
        <v>11944</v>
      </c>
      <c r="AF57" s="8">
        <f>us_p3_dyn!O267</f>
        <v>11944</v>
      </c>
      <c r="AG57" s="3">
        <f>us_p3_st!M267</f>
        <v>10981</v>
      </c>
      <c r="AH57" s="3">
        <f>us_p3_st!N267</f>
        <v>11981</v>
      </c>
      <c r="AI57" s="3">
        <f>us_p3_st!O267</f>
        <v>11986</v>
      </c>
      <c r="AJ57" s="2">
        <f t="shared" si="9"/>
        <v>11944</v>
      </c>
      <c r="AK57" s="2">
        <f t="shared" si="9"/>
        <v>11944</v>
      </c>
      <c r="AL57" s="16">
        <f t="shared" si="10"/>
        <v>0</v>
      </c>
      <c r="AM57" s="16">
        <f t="shared" si="11"/>
        <v>3.5164099129269925E-3</v>
      </c>
      <c r="AN57" s="17">
        <f t="shared" si="12"/>
        <v>11944</v>
      </c>
      <c r="AO57" s="17">
        <f t="shared" si="13"/>
        <v>11981</v>
      </c>
      <c r="AP57" s="18">
        <f t="shared" si="14"/>
        <v>1</v>
      </c>
      <c r="AQ57" s="18"/>
      <c r="AR57" s="3">
        <f>us_dsmga2_dyn!M267</f>
        <v>10981</v>
      </c>
      <c r="AS57" s="3">
        <f>us_dsmga2_dyn!N267</f>
        <v>11956</v>
      </c>
      <c r="AT57" s="3">
        <f>us_dsmga2_dyn!O267</f>
        <v>11962</v>
      </c>
      <c r="AU57" s="8">
        <f>us_dsmga2_st!M267</f>
        <v>10981</v>
      </c>
      <c r="AV57" s="8">
        <f>us_dsmga2_st!N267</f>
        <v>11967</v>
      </c>
      <c r="AW57" s="8">
        <f>us_dsmga2_st!O267</f>
        <v>11976</v>
      </c>
      <c r="AX57" s="3">
        <f>us_dsmga2_st_st!M267</f>
        <v>10981</v>
      </c>
      <c r="AY57" s="3">
        <f>us_dsmga2_st_st!N267</f>
        <v>12474</v>
      </c>
      <c r="AZ57" s="3">
        <f>us_dsmga2_st_st!O267</f>
        <v>12499</v>
      </c>
      <c r="BA57" s="2">
        <f t="shared" si="15"/>
        <v>11956</v>
      </c>
      <c r="BB57" s="2">
        <f t="shared" si="15"/>
        <v>11962</v>
      </c>
      <c r="BC57" s="16">
        <f t="shared" si="16"/>
        <v>5.0184008029441286E-4</v>
      </c>
      <c r="BD57" s="16">
        <f t="shared" si="17"/>
        <v>1.6728002676480427E-3</v>
      </c>
      <c r="BE57" s="16">
        <f t="shared" si="18"/>
        <v>4.5416527266644365E-2</v>
      </c>
      <c r="BF57" s="17">
        <f t="shared" si="19"/>
        <v>11962</v>
      </c>
      <c r="BG57" s="17">
        <f t="shared" si="20"/>
        <v>11967</v>
      </c>
      <c r="BH57" s="18">
        <f t="shared" si="21"/>
        <v>1</v>
      </c>
      <c r="BI57" s="18"/>
      <c r="BJ57" s="3">
        <f>us_mup_dyn!M267</f>
        <v>11356</v>
      </c>
      <c r="BK57" s="3">
        <f>us_mup_dyn!N267</f>
        <v>12706</v>
      </c>
      <c r="BL57" s="3">
        <f>us_mup_dyn!O267</f>
        <v>12813</v>
      </c>
      <c r="BM57" s="8">
        <f>us_mup_st!M267</f>
        <v>10981</v>
      </c>
      <c r="BN57" s="8">
        <f>us_mup_st!N267</f>
        <v>12377</v>
      </c>
      <c r="BO57" s="8">
        <f>us_mup_st!O267</f>
        <v>12530</v>
      </c>
      <c r="BP57" s="3">
        <f>us_mup_st_st!M267</f>
        <v>10981</v>
      </c>
      <c r="BQ57" s="3">
        <f>us_mup_st_st!N267</f>
        <v>12380</v>
      </c>
      <c r="BR57" s="3">
        <f>us_mup_st_st!O267</f>
        <v>12476</v>
      </c>
      <c r="BS57" s="2">
        <f t="shared" si="22"/>
        <v>12377</v>
      </c>
      <c r="BT57" s="2">
        <f t="shared" si="22"/>
        <v>12476</v>
      </c>
      <c r="BU57" s="16">
        <f t="shared" si="23"/>
        <v>3.5226630039589563E-2</v>
      </c>
      <c r="BV57" s="16">
        <f t="shared" si="24"/>
        <v>1.236163852306698E-2</v>
      </c>
      <c r="BW57" s="16">
        <f t="shared" si="25"/>
        <v>7.9987072796315738E-3</v>
      </c>
      <c r="BX57" s="17">
        <f t="shared" si="26"/>
        <v>12813</v>
      </c>
      <c r="BY57" s="17">
        <f t="shared" si="27"/>
        <v>12377</v>
      </c>
      <c r="BZ57" s="18">
        <f t="shared" si="28"/>
        <v>0</v>
      </c>
      <c r="CA57" s="2"/>
      <c r="CB57" s="2">
        <f t="shared" si="29"/>
        <v>0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15"/>
      <c r="EI57" s="15"/>
      <c r="EJ57" s="15"/>
      <c r="EK57" s="15"/>
      <c r="EL57" s="15"/>
      <c r="EM57" s="15"/>
      <c r="EN57" s="15"/>
      <c r="EO57" s="15"/>
      <c r="EP57" s="2"/>
      <c r="EQ57" s="15"/>
      <c r="ER57" s="15"/>
      <c r="ES57" s="15"/>
      <c r="ET57" s="15"/>
      <c r="EU57" s="15"/>
      <c r="EV57" s="15"/>
      <c r="EW57" s="15"/>
      <c r="EX57" s="15"/>
    </row>
    <row r="58" spans="1:154" x14ac:dyDescent="0.25">
      <c r="A58" s="2" t="s">
        <v>477</v>
      </c>
      <c r="B58" s="2"/>
      <c r="C58" s="4">
        <v>1000</v>
      </c>
      <c r="D58" s="4">
        <v>8980</v>
      </c>
      <c r="E58" s="4">
        <v>10398</v>
      </c>
      <c r="F58" s="1">
        <f t="shared" si="0"/>
        <v>0</v>
      </c>
      <c r="G58" s="1">
        <f t="shared" si="1"/>
        <v>11495</v>
      </c>
      <c r="H58">
        <v>10627</v>
      </c>
      <c r="I58">
        <v>12530</v>
      </c>
      <c r="J58">
        <v>10627</v>
      </c>
      <c r="K58">
        <v>11503</v>
      </c>
      <c r="L58" s="3">
        <f>us_ltga_dyn!M272</f>
        <v>10627</v>
      </c>
      <c r="M58" s="3">
        <f>us_ltga_dyn!N272</f>
        <v>11505</v>
      </c>
      <c r="N58" s="3">
        <f>us_ltga_dyn!O272</f>
        <v>11507</v>
      </c>
      <c r="O58" s="8">
        <f>us_ltga_st!M272</f>
        <v>10627</v>
      </c>
      <c r="P58" s="8">
        <f>us_ltga_st!N272</f>
        <v>11632</v>
      </c>
      <c r="Q58" s="8">
        <f>us_ltga_st!O272</f>
        <v>11658</v>
      </c>
      <c r="R58" s="3">
        <f>us_ltga_st_st!M272</f>
        <v>10627</v>
      </c>
      <c r="S58" s="3">
        <f>us_ltga_st_st!N272</f>
        <v>11611</v>
      </c>
      <c r="T58" s="3">
        <f>us_ltga_st_st!O272</f>
        <v>11627</v>
      </c>
      <c r="U58" s="2">
        <f t="shared" si="2"/>
        <v>11505</v>
      </c>
      <c r="V58" s="2">
        <f t="shared" si="2"/>
        <v>11507</v>
      </c>
      <c r="W58" s="16">
        <f t="shared" si="3"/>
        <v>1.738374619730552E-4</v>
      </c>
      <c r="X58" s="16">
        <f t="shared" si="4"/>
        <v>1.3298565840938721E-2</v>
      </c>
      <c r="Y58" s="16">
        <f t="shared" si="5"/>
        <v>1.0604085180356366E-2</v>
      </c>
      <c r="Z58" s="17">
        <f t="shared" si="6"/>
        <v>11507</v>
      </c>
      <c r="AA58" s="17">
        <f t="shared" si="7"/>
        <v>11611</v>
      </c>
      <c r="AB58" s="18">
        <f t="shared" si="8"/>
        <v>1</v>
      </c>
      <c r="AC58" s="2"/>
      <c r="AD58" s="8">
        <f>us_p3_dyn!M272</f>
        <v>10627</v>
      </c>
      <c r="AE58" s="8">
        <f>us_p3_dyn!N272</f>
        <v>11494</v>
      </c>
      <c r="AF58" s="8">
        <f>us_p3_dyn!O272</f>
        <v>11495</v>
      </c>
      <c r="AG58" s="3">
        <f>us_p3_st!M272</f>
        <v>10627</v>
      </c>
      <c r="AH58" s="3">
        <f>us_p3_st!N272</f>
        <v>11545</v>
      </c>
      <c r="AI58" s="3">
        <f>us_p3_st!O272</f>
        <v>11558</v>
      </c>
      <c r="AJ58" s="2">
        <f t="shared" si="9"/>
        <v>11494</v>
      </c>
      <c r="AK58" s="2">
        <f t="shared" si="9"/>
        <v>11495</v>
      </c>
      <c r="AL58" s="16">
        <f t="shared" si="10"/>
        <v>8.7001914042108931E-5</v>
      </c>
      <c r="AM58" s="16">
        <f t="shared" si="11"/>
        <v>5.5681224986949716E-3</v>
      </c>
      <c r="AN58" s="17">
        <f t="shared" si="12"/>
        <v>11495</v>
      </c>
      <c r="AO58" s="17">
        <f t="shared" si="13"/>
        <v>11545</v>
      </c>
      <c r="AP58" s="18">
        <f t="shared" si="14"/>
        <v>1</v>
      </c>
      <c r="AQ58" s="18"/>
      <c r="AR58" s="3">
        <f>us_dsmga2_dyn!M272</f>
        <v>10627</v>
      </c>
      <c r="AS58" s="3">
        <f>us_dsmga2_dyn!N272</f>
        <v>11524</v>
      </c>
      <c r="AT58" s="3">
        <f>us_dsmga2_dyn!O272</f>
        <v>11532</v>
      </c>
      <c r="AU58" s="8">
        <f>us_dsmga2_st!M272</f>
        <v>10627</v>
      </c>
      <c r="AV58" s="8">
        <f>us_dsmga2_st!N272</f>
        <v>11536</v>
      </c>
      <c r="AW58" s="8">
        <f>us_dsmga2_st!O272</f>
        <v>11552</v>
      </c>
      <c r="AX58" s="3">
        <f>us_dsmga2_st_st!M272</f>
        <v>10627</v>
      </c>
      <c r="AY58" s="3">
        <f>us_dsmga2_st_st!N272</f>
        <v>11822</v>
      </c>
      <c r="AZ58" s="3">
        <f>us_dsmga2_st_st!O272</f>
        <v>11852</v>
      </c>
      <c r="BA58" s="2">
        <f t="shared" si="15"/>
        <v>11524</v>
      </c>
      <c r="BB58" s="2">
        <f t="shared" si="15"/>
        <v>11532</v>
      </c>
      <c r="BC58" s="16">
        <f t="shared" si="16"/>
        <v>6.9420340159666782E-4</v>
      </c>
      <c r="BD58" s="16">
        <f t="shared" si="17"/>
        <v>2.4297119055883376E-3</v>
      </c>
      <c r="BE58" s="16">
        <f t="shared" si="18"/>
        <v>2.8462339465463379E-2</v>
      </c>
      <c r="BF58" s="17">
        <f t="shared" si="19"/>
        <v>11532</v>
      </c>
      <c r="BG58" s="17">
        <f t="shared" si="20"/>
        <v>11536</v>
      </c>
      <c r="BH58" s="18">
        <f t="shared" si="21"/>
        <v>1</v>
      </c>
      <c r="BI58" s="18"/>
      <c r="BJ58" s="3">
        <f>us_mup_dyn!M272</f>
        <v>10645</v>
      </c>
      <c r="BK58" s="3">
        <f>us_mup_dyn!N272</f>
        <v>11938</v>
      </c>
      <c r="BL58" s="3">
        <f>us_mup_dyn!O272</f>
        <v>11982</v>
      </c>
      <c r="BM58" s="8">
        <f>us_mup_st!M272</f>
        <v>10645</v>
      </c>
      <c r="BN58" s="8">
        <f>us_mup_st!N272</f>
        <v>11808</v>
      </c>
      <c r="BO58" s="8">
        <f>us_mup_st!O272</f>
        <v>11928</v>
      </c>
      <c r="BP58" s="3">
        <f>us_mup_st_st!M272</f>
        <v>10627</v>
      </c>
      <c r="BQ58" s="3">
        <f>us_mup_st_st!N272</f>
        <v>11765</v>
      </c>
      <c r="BR58" s="3">
        <f>us_mup_st_st!O272</f>
        <v>11895</v>
      </c>
      <c r="BS58" s="2">
        <f t="shared" si="22"/>
        <v>11765</v>
      </c>
      <c r="BT58" s="2">
        <f t="shared" si="22"/>
        <v>11895</v>
      </c>
      <c r="BU58" s="16">
        <f t="shared" si="23"/>
        <v>1.8444538886527837E-2</v>
      </c>
      <c r="BV58" s="16">
        <f t="shared" si="24"/>
        <v>1.3854653633659158E-2</v>
      </c>
      <c r="BW58" s="16">
        <f t="shared" si="25"/>
        <v>1.1049723756906077E-2</v>
      </c>
      <c r="BX58" s="17">
        <f t="shared" si="26"/>
        <v>11982</v>
      </c>
      <c r="BY58" s="17">
        <f t="shared" si="27"/>
        <v>11765</v>
      </c>
      <c r="BZ58" s="18">
        <f t="shared" si="28"/>
        <v>0</v>
      </c>
      <c r="CA58" s="2"/>
      <c r="CB58" s="2">
        <f t="shared" si="29"/>
        <v>0</v>
      </c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15"/>
      <c r="EI58" s="15"/>
      <c r="EJ58" s="15"/>
      <c r="EK58" s="15"/>
      <c r="EL58" s="15"/>
      <c r="EM58" s="15"/>
      <c r="EN58" s="15"/>
      <c r="EO58" s="15"/>
      <c r="EP58" s="2"/>
      <c r="EQ58" s="15"/>
      <c r="ER58" s="15"/>
      <c r="ES58" s="15"/>
      <c r="ET58" s="15"/>
      <c r="EU58" s="15"/>
      <c r="EV58" s="15"/>
      <c r="EW58" s="15"/>
      <c r="EX58" s="15"/>
    </row>
    <row r="59" spans="1:154" x14ac:dyDescent="0.25">
      <c r="A59" s="2" t="s">
        <v>478</v>
      </c>
      <c r="B59" s="2"/>
      <c r="C59" s="4">
        <v>1000</v>
      </c>
      <c r="D59" s="4">
        <v>8687</v>
      </c>
      <c r="E59" s="4">
        <v>9623</v>
      </c>
      <c r="F59" s="1">
        <f t="shared" si="0"/>
        <v>1</v>
      </c>
      <c r="G59" s="1">
        <f t="shared" si="1"/>
        <v>10954</v>
      </c>
      <c r="H59">
        <v>9478</v>
      </c>
      <c r="I59">
        <v>11893</v>
      </c>
      <c r="J59">
        <v>9478</v>
      </c>
      <c r="K59">
        <v>10961</v>
      </c>
      <c r="L59" s="3">
        <f>us_ltga_dyn!M277</f>
        <v>9478</v>
      </c>
      <c r="M59" s="3">
        <f>us_ltga_dyn!N277</f>
        <v>10972</v>
      </c>
      <c r="N59" s="3">
        <f>us_ltga_dyn!O277</f>
        <v>10990</v>
      </c>
      <c r="O59" s="8">
        <f>us_ltga_st!M277</f>
        <v>9478</v>
      </c>
      <c r="P59" s="8">
        <f>us_ltga_st!N277</f>
        <v>11240</v>
      </c>
      <c r="Q59" s="8">
        <f>us_ltga_st!O277</f>
        <v>11331</v>
      </c>
      <c r="R59" s="3">
        <f>us_ltga_st_st!M277</f>
        <v>9478</v>
      </c>
      <c r="S59" s="3">
        <f>us_ltga_st_st!N277</f>
        <v>11216</v>
      </c>
      <c r="T59" s="3">
        <f>us_ltga_st_st!O277</f>
        <v>11306</v>
      </c>
      <c r="U59" s="2">
        <f t="shared" si="2"/>
        <v>10972</v>
      </c>
      <c r="V59" s="2">
        <f t="shared" si="2"/>
        <v>10990</v>
      </c>
      <c r="W59" s="16">
        <f t="shared" si="3"/>
        <v>1.6405395552314983E-3</v>
      </c>
      <c r="X59" s="16">
        <f t="shared" si="4"/>
        <v>3.271965001822822E-2</v>
      </c>
      <c r="Y59" s="16">
        <f t="shared" si="5"/>
        <v>3.0441122858184469E-2</v>
      </c>
      <c r="Z59" s="17">
        <f t="shared" si="6"/>
        <v>10990</v>
      </c>
      <c r="AA59" s="17">
        <f t="shared" si="7"/>
        <v>11216</v>
      </c>
      <c r="AB59" s="18">
        <f t="shared" si="8"/>
        <v>1</v>
      </c>
      <c r="AC59" s="2"/>
      <c r="AD59" s="8">
        <f>us_p3_dyn!M277</f>
        <v>9478</v>
      </c>
      <c r="AE59" s="8">
        <f>us_p3_dyn!N277</f>
        <v>10952</v>
      </c>
      <c r="AF59" s="8">
        <f>us_p3_dyn!O277</f>
        <v>10954</v>
      </c>
      <c r="AG59" s="3">
        <f>us_p3_st!M277</f>
        <v>9478</v>
      </c>
      <c r="AH59" s="3">
        <f>us_p3_st!N277</f>
        <v>11091</v>
      </c>
      <c r="AI59" s="3">
        <f>us_p3_st!O277</f>
        <v>11100</v>
      </c>
      <c r="AJ59" s="2">
        <f t="shared" si="9"/>
        <v>10952</v>
      </c>
      <c r="AK59" s="2">
        <f t="shared" si="9"/>
        <v>10954</v>
      </c>
      <c r="AL59" s="16">
        <f t="shared" si="10"/>
        <v>1.8261504747991235E-4</v>
      </c>
      <c r="AM59" s="16">
        <f t="shared" si="11"/>
        <v>1.3513513513513514E-2</v>
      </c>
      <c r="AN59" s="17">
        <f t="shared" si="12"/>
        <v>10954</v>
      </c>
      <c r="AO59" s="17">
        <f t="shared" si="13"/>
        <v>11091</v>
      </c>
      <c r="AP59" s="18">
        <f t="shared" si="14"/>
        <v>1</v>
      </c>
      <c r="AQ59" s="18"/>
      <c r="AR59" s="3">
        <f>us_dsmga2_dyn!M277</f>
        <v>9478</v>
      </c>
      <c r="AS59" s="3">
        <f>us_dsmga2_dyn!N277</f>
        <v>11020</v>
      </c>
      <c r="AT59" s="3">
        <f>us_dsmga2_dyn!O277</f>
        <v>11037</v>
      </c>
      <c r="AU59" s="8">
        <f>us_dsmga2_st!M277</f>
        <v>9478</v>
      </c>
      <c r="AV59" s="8">
        <f>us_dsmga2_st!N277</f>
        <v>11182</v>
      </c>
      <c r="AW59" s="8">
        <f>us_dsmga2_st!O277</f>
        <v>11199</v>
      </c>
      <c r="AX59" s="3">
        <f>us_dsmga2_st_st!M277</f>
        <v>9478</v>
      </c>
      <c r="AY59" s="3">
        <f>us_dsmga2_st_st!N277</f>
        <v>11367</v>
      </c>
      <c r="AZ59" s="3">
        <f>us_dsmga2_st_st!O277</f>
        <v>11444</v>
      </c>
      <c r="BA59" s="2">
        <f t="shared" si="15"/>
        <v>11020</v>
      </c>
      <c r="BB59" s="2">
        <f t="shared" si="15"/>
        <v>11037</v>
      </c>
      <c r="BC59" s="16">
        <f t="shared" si="16"/>
        <v>1.5426497277676952E-3</v>
      </c>
      <c r="BD59" s="16">
        <f t="shared" si="17"/>
        <v>1.6243194192377495E-2</v>
      </c>
      <c r="BE59" s="16">
        <f t="shared" si="18"/>
        <v>3.8475499092558985E-2</v>
      </c>
      <c r="BF59" s="17">
        <f t="shared" si="19"/>
        <v>11037</v>
      </c>
      <c r="BG59" s="17">
        <f t="shared" si="20"/>
        <v>11182</v>
      </c>
      <c r="BH59" s="18">
        <f t="shared" si="21"/>
        <v>1</v>
      </c>
      <c r="BI59" s="18"/>
      <c r="BJ59" s="3">
        <f>us_mup_dyn!M277</f>
        <v>9478</v>
      </c>
      <c r="BK59" s="3">
        <f>us_mup_dyn!N277</f>
        <v>11183</v>
      </c>
      <c r="BL59" s="3">
        <f>us_mup_dyn!O277</f>
        <v>11242</v>
      </c>
      <c r="BM59" s="8">
        <f>us_mup_st!M277</f>
        <v>9478</v>
      </c>
      <c r="BN59" s="8">
        <f>us_mup_st!N277</f>
        <v>11227</v>
      </c>
      <c r="BO59" s="8">
        <f>us_mup_st!O277</f>
        <v>11292</v>
      </c>
      <c r="BP59" s="3">
        <f>us_mup_st_st!M277</f>
        <v>9478</v>
      </c>
      <c r="BQ59" s="3">
        <f>us_mup_st_st!N277</f>
        <v>11228</v>
      </c>
      <c r="BR59" s="3">
        <f>us_mup_st_st!O277</f>
        <v>11283</v>
      </c>
      <c r="BS59" s="2">
        <f t="shared" si="22"/>
        <v>11183</v>
      </c>
      <c r="BT59" s="2">
        <f t="shared" si="22"/>
        <v>11242</v>
      </c>
      <c r="BU59" s="16">
        <f t="shared" si="23"/>
        <v>5.2758651524635611E-3</v>
      </c>
      <c r="BV59" s="16">
        <f t="shared" si="24"/>
        <v>9.7469373155682736E-3</v>
      </c>
      <c r="BW59" s="16">
        <f t="shared" si="25"/>
        <v>8.9421443262094249E-3</v>
      </c>
      <c r="BX59" s="17">
        <f t="shared" si="26"/>
        <v>11242</v>
      </c>
      <c r="BY59" s="17">
        <f t="shared" si="27"/>
        <v>11227</v>
      </c>
      <c r="BZ59" s="18">
        <f t="shared" si="28"/>
        <v>0</v>
      </c>
      <c r="CA59" s="2"/>
      <c r="CB59" s="2">
        <f t="shared" si="29"/>
        <v>1</v>
      </c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15"/>
      <c r="EI59" s="15"/>
      <c r="EJ59" s="15"/>
      <c r="EK59" s="15"/>
      <c r="EL59" s="15"/>
      <c r="EM59" s="15"/>
      <c r="EN59" s="15"/>
      <c r="EO59" s="15"/>
      <c r="EP59" s="2"/>
      <c r="EQ59" s="15"/>
      <c r="ER59" s="15"/>
      <c r="ES59" s="15"/>
      <c r="ET59" s="15"/>
      <c r="EU59" s="15"/>
      <c r="EV59" s="15"/>
      <c r="EW59" s="15"/>
      <c r="EX59" s="15"/>
    </row>
    <row r="60" spans="1:154" x14ac:dyDescent="0.25">
      <c r="A60" s="2" t="s">
        <v>479</v>
      </c>
      <c r="B60" s="2"/>
      <c r="C60" s="4">
        <v>1000</v>
      </c>
      <c r="D60" s="4">
        <v>10979</v>
      </c>
      <c r="E60" s="4">
        <v>11996</v>
      </c>
      <c r="F60" s="1">
        <f t="shared" si="0"/>
        <v>0</v>
      </c>
      <c r="G60" s="1">
        <f t="shared" si="1"/>
        <v>11698</v>
      </c>
      <c r="H60">
        <v>10602</v>
      </c>
      <c r="I60">
        <v>12555</v>
      </c>
      <c r="J60">
        <v>10602</v>
      </c>
      <c r="K60">
        <v>11703</v>
      </c>
      <c r="L60" s="3">
        <f>us_ltga_dyn!M282</f>
        <v>10602</v>
      </c>
      <c r="M60" s="3">
        <f>us_ltga_dyn!N282</f>
        <v>11701</v>
      </c>
      <c r="N60" s="3">
        <f>us_ltga_dyn!O282</f>
        <v>11703</v>
      </c>
      <c r="O60" s="8">
        <f>us_ltga_st!M282</f>
        <v>10602</v>
      </c>
      <c r="P60" s="8">
        <f>us_ltga_st!N282</f>
        <v>11835</v>
      </c>
      <c r="Q60" s="8">
        <f>us_ltga_st!O282</f>
        <v>11911</v>
      </c>
      <c r="R60" s="3">
        <f>us_ltga_st_st!M282</f>
        <v>10602</v>
      </c>
      <c r="S60" s="3">
        <f>us_ltga_st_st!N282</f>
        <v>11830</v>
      </c>
      <c r="T60" s="3">
        <f>us_ltga_st_st!O282</f>
        <v>11871</v>
      </c>
      <c r="U60" s="2">
        <f t="shared" si="2"/>
        <v>11701</v>
      </c>
      <c r="V60" s="2">
        <f t="shared" si="2"/>
        <v>11703</v>
      </c>
      <c r="W60" s="16">
        <f t="shared" si="3"/>
        <v>1.7092556191778481E-4</v>
      </c>
      <c r="X60" s="16">
        <f t="shared" si="4"/>
        <v>1.7947184001367404E-2</v>
      </c>
      <c r="Y60" s="16">
        <f t="shared" si="5"/>
        <v>1.4528672763011709E-2</v>
      </c>
      <c r="Z60" s="17">
        <f t="shared" si="6"/>
        <v>11703</v>
      </c>
      <c r="AA60" s="17">
        <f t="shared" si="7"/>
        <v>11830</v>
      </c>
      <c r="AB60" s="18">
        <f t="shared" si="8"/>
        <v>1</v>
      </c>
      <c r="AC60" s="2"/>
      <c r="AD60" s="8">
        <f>us_p3_dyn!M282</f>
        <v>10602</v>
      </c>
      <c r="AE60" s="8">
        <f>us_p3_dyn!N282</f>
        <v>11697</v>
      </c>
      <c r="AF60" s="8">
        <f>us_p3_dyn!O282</f>
        <v>11698</v>
      </c>
      <c r="AG60" s="3">
        <f>us_p3_st!M282</f>
        <v>10602</v>
      </c>
      <c r="AH60" s="3">
        <f>us_p3_st!N282</f>
        <v>11799</v>
      </c>
      <c r="AI60" s="3">
        <f>us_p3_st!O282</f>
        <v>11822</v>
      </c>
      <c r="AJ60" s="2">
        <f t="shared" si="9"/>
        <v>11697</v>
      </c>
      <c r="AK60" s="2">
        <f t="shared" si="9"/>
        <v>11698</v>
      </c>
      <c r="AL60" s="16">
        <f t="shared" si="10"/>
        <v>8.5492006497392496E-5</v>
      </c>
      <c r="AM60" s="16">
        <f t="shared" si="11"/>
        <v>1.0686500812174062E-2</v>
      </c>
      <c r="AN60" s="17">
        <f t="shared" si="12"/>
        <v>11698</v>
      </c>
      <c r="AO60" s="17">
        <f t="shared" si="13"/>
        <v>11799</v>
      </c>
      <c r="AP60" s="18">
        <f t="shared" si="14"/>
        <v>1</v>
      </c>
      <c r="AQ60" s="18"/>
      <c r="AR60" s="3">
        <f>us_dsmga2_dyn!M282</f>
        <v>10602</v>
      </c>
      <c r="AS60" s="3">
        <f>us_dsmga2_dyn!N282</f>
        <v>11706</v>
      </c>
      <c r="AT60" s="3">
        <f>us_dsmga2_dyn!O282</f>
        <v>11716</v>
      </c>
      <c r="AU60" s="8">
        <f>us_dsmga2_st!M282</f>
        <v>10602</v>
      </c>
      <c r="AV60" s="8">
        <f>us_dsmga2_st!N282</f>
        <v>11733</v>
      </c>
      <c r="AW60" s="8">
        <f>us_dsmga2_st!O282</f>
        <v>11745</v>
      </c>
      <c r="AX60" s="3">
        <f>us_dsmga2_st_st!M282</f>
        <v>10765</v>
      </c>
      <c r="AY60" s="3">
        <f>us_dsmga2_st_st!N282</f>
        <v>12480</v>
      </c>
      <c r="AZ60" s="3">
        <f>us_dsmga2_st_st!O282</f>
        <v>12568</v>
      </c>
      <c r="BA60" s="2">
        <f t="shared" si="15"/>
        <v>11706</v>
      </c>
      <c r="BB60" s="2">
        <f t="shared" si="15"/>
        <v>11716</v>
      </c>
      <c r="BC60" s="16">
        <f t="shared" si="16"/>
        <v>8.5426277122842992E-4</v>
      </c>
      <c r="BD60" s="16">
        <f t="shared" si="17"/>
        <v>3.3316248077908763E-3</v>
      </c>
      <c r="BE60" s="16">
        <f t="shared" si="18"/>
        <v>7.3637450879890654E-2</v>
      </c>
      <c r="BF60" s="17">
        <f t="shared" si="19"/>
        <v>11716</v>
      </c>
      <c r="BG60" s="17">
        <f t="shared" si="20"/>
        <v>11733</v>
      </c>
      <c r="BH60" s="18">
        <f t="shared" si="21"/>
        <v>1</v>
      </c>
      <c r="BI60" s="18"/>
      <c r="BJ60" s="3">
        <f>us_mup_dyn!M282</f>
        <v>10907</v>
      </c>
      <c r="BK60" s="3">
        <f>us_mup_dyn!N282</f>
        <v>12564</v>
      </c>
      <c r="BL60" s="3">
        <f>us_mup_dyn!O282</f>
        <v>12705</v>
      </c>
      <c r="BM60" s="8">
        <f>us_mup_st!M282</f>
        <v>10810</v>
      </c>
      <c r="BN60" s="8">
        <f>us_mup_st!N282</f>
        <v>12203</v>
      </c>
      <c r="BO60" s="8">
        <f>us_mup_st!O282</f>
        <v>12788</v>
      </c>
      <c r="BP60" s="3">
        <f>us_mup_st_st!M282</f>
        <v>10810</v>
      </c>
      <c r="BQ60" s="3">
        <f>us_mup_st_st!N282</f>
        <v>12239</v>
      </c>
      <c r="BR60" s="3">
        <f>us_mup_st_st!O282</f>
        <v>12417</v>
      </c>
      <c r="BS60" s="2">
        <f t="shared" si="22"/>
        <v>12203</v>
      </c>
      <c r="BT60" s="2">
        <f t="shared" si="22"/>
        <v>12417</v>
      </c>
      <c r="BU60" s="16">
        <f t="shared" si="23"/>
        <v>4.1137425223305747E-2</v>
      </c>
      <c r="BV60" s="16">
        <f t="shared" si="24"/>
        <v>4.793903138572482E-2</v>
      </c>
      <c r="BW60" s="16">
        <f t="shared" si="25"/>
        <v>1.7536671310333523E-2</v>
      </c>
      <c r="BX60" s="17">
        <f t="shared" si="26"/>
        <v>12705</v>
      </c>
      <c r="BY60" s="17">
        <f t="shared" si="27"/>
        <v>12203</v>
      </c>
      <c r="BZ60" s="18">
        <f t="shared" si="28"/>
        <v>0</v>
      </c>
      <c r="CA60" s="2"/>
      <c r="CB60" s="2">
        <f t="shared" si="29"/>
        <v>0</v>
      </c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15"/>
      <c r="EI60" s="15"/>
      <c r="EJ60" s="15"/>
      <c r="EK60" s="15"/>
      <c r="EL60" s="15"/>
      <c r="EM60" s="15"/>
      <c r="EN60" s="15"/>
      <c r="EO60" s="15"/>
      <c r="EP60" s="2"/>
      <c r="EQ60" s="15"/>
      <c r="ER60" s="15"/>
      <c r="ES60" s="15"/>
      <c r="ET60" s="15"/>
      <c r="EU60" s="15"/>
      <c r="EV60" s="15"/>
      <c r="EW60" s="15"/>
      <c r="EX60" s="15"/>
    </row>
    <row r="61" spans="1:154" x14ac:dyDescent="0.25">
      <c r="A61" s="2" t="s">
        <v>480</v>
      </c>
      <c r="B61" s="2"/>
      <c r="C61" s="4">
        <v>1000</v>
      </c>
      <c r="D61" s="4">
        <v>10468</v>
      </c>
      <c r="E61" s="4">
        <v>11684</v>
      </c>
      <c r="F61" s="1">
        <f t="shared" si="0"/>
        <v>0</v>
      </c>
      <c r="G61" s="1">
        <f t="shared" si="1"/>
        <v>13134</v>
      </c>
      <c r="H61">
        <v>12300</v>
      </c>
      <c r="I61">
        <v>14127</v>
      </c>
      <c r="J61">
        <v>12300</v>
      </c>
      <c r="K61">
        <v>13142</v>
      </c>
      <c r="L61" s="3">
        <f>us_ltga_dyn!M287</f>
        <v>12300</v>
      </c>
      <c r="M61" s="3">
        <f>us_ltga_dyn!N287</f>
        <v>13145</v>
      </c>
      <c r="N61" s="3">
        <f>us_ltga_dyn!O287</f>
        <v>13147</v>
      </c>
      <c r="O61" s="8">
        <f>us_ltga_st!M287</f>
        <v>12300</v>
      </c>
      <c r="P61" s="8">
        <f>us_ltga_st!N287</f>
        <v>13217</v>
      </c>
      <c r="Q61" s="8">
        <f>us_ltga_st!O287</f>
        <v>13220</v>
      </c>
      <c r="R61" s="3">
        <f>us_ltga_st_st!M287</f>
        <v>12300</v>
      </c>
      <c r="S61" s="3">
        <f>us_ltga_st_st!N287</f>
        <v>13193</v>
      </c>
      <c r="T61" s="3">
        <f>us_ltga_st_st!O287</f>
        <v>13209</v>
      </c>
      <c r="U61" s="2">
        <f t="shared" si="2"/>
        <v>13145</v>
      </c>
      <c r="V61" s="2">
        <f t="shared" si="2"/>
        <v>13147</v>
      </c>
      <c r="W61" s="16">
        <f t="shared" si="3"/>
        <v>1.5214910612400151E-4</v>
      </c>
      <c r="X61" s="16">
        <f t="shared" si="4"/>
        <v>5.705591479650057E-3</v>
      </c>
      <c r="Y61" s="16">
        <f t="shared" si="5"/>
        <v>4.8687713959680483E-3</v>
      </c>
      <c r="Z61" s="17">
        <f t="shared" si="6"/>
        <v>13147</v>
      </c>
      <c r="AA61" s="17">
        <f t="shared" si="7"/>
        <v>13193</v>
      </c>
      <c r="AB61" s="18">
        <f t="shared" si="8"/>
        <v>1</v>
      </c>
      <c r="AC61" s="2"/>
      <c r="AD61" s="8">
        <f>us_p3_dyn!M287</f>
        <v>12300</v>
      </c>
      <c r="AE61" s="8">
        <f>us_p3_dyn!N287</f>
        <v>13133</v>
      </c>
      <c r="AF61" s="8">
        <f>us_p3_dyn!O287</f>
        <v>13134</v>
      </c>
      <c r="AG61" s="3">
        <f>us_p3_st!M287</f>
        <v>12300</v>
      </c>
      <c r="AH61" s="3">
        <f>us_p3_st!N287</f>
        <v>13164</v>
      </c>
      <c r="AI61" s="3">
        <f>us_p3_st!O287</f>
        <v>13172</v>
      </c>
      <c r="AJ61" s="2">
        <f t="shared" si="9"/>
        <v>13133</v>
      </c>
      <c r="AK61" s="2">
        <f t="shared" si="9"/>
        <v>13134</v>
      </c>
      <c r="AL61" s="16">
        <f t="shared" si="10"/>
        <v>7.6144064570166754E-5</v>
      </c>
      <c r="AM61" s="16">
        <f t="shared" si="11"/>
        <v>2.9696185182365034E-3</v>
      </c>
      <c r="AN61" s="17">
        <f t="shared" si="12"/>
        <v>13134</v>
      </c>
      <c r="AO61" s="17">
        <f t="shared" si="13"/>
        <v>13164</v>
      </c>
      <c r="AP61" s="18">
        <f t="shared" si="14"/>
        <v>1</v>
      </c>
      <c r="AQ61" s="18"/>
      <c r="AR61" s="3">
        <f>us_dsmga2_dyn!M287</f>
        <v>12300</v>
      </c>
      <c r="AS61" s="3">
        <f>us_dsmga2_dyn!N287</f>
        <v>13155</v>
      </c>
      <c r="AT61" s="3">
        <f>us_dsmga2_dyn!O287</f>
        <v>13162</v>
      </c>
      <c r="AU61" s="8">
        <f>us_dsmga2_st!M287</f>
        <v>12300</v>
      </c>
      <c r="AV61" s="8">
        <f>us_dsmga2_st!N287</f>
        <v>13161</v>
      </c>
      <c r="AW61" s="8">
        <f>us_dsmga2_st!O287</f>
        <v>13166</v>
      </c>
      <c r="AX61" s="3">
        <f>us_dsmga2_st_st!M287</f>
        <v>12300</v>
      </c>
      <c r="AY61" s="3">
        <f>us_dsmga2_st_st!N287</f>
        <v>13393</v>
      </c>
      <c r="AZ61" s="3">
        <f>us_dsmga2_st_st!O287</f>
        <v>13414</v>
      </c>
      <c r="BA61" s="2">
        <f t="shared" si="15"/>
        <v>13155</v>
      </c>
      <c r="BB61" s="2">
        <f t="shared" si="15"/>
        <v>13162</v>
      </c>
      <c r="BC61" s="16">
        <f t="shared" si="16"/>
        <v>5.3211706575446603E-4</v>
      </c>
      <c r="BD61" s="16">
        <f t="shared" si="17"/>
        <v>8.3618396047130373E-4</v>
      </c>
      <c r="BE61" s="16">
        <f t="shared" si="18"/>
        <v>1.9688331432915242E-2</v>
      </c>
      <c r="BF61" s="17">
        <f t="shared" si="19"/>
        <v>13162</v>
      </c>
      <c r="BG61" s="17">
        <f t="shared" si="20"/>
        <v>13161</v>
      </c>
      <c r="BH61" s="18">
        <f t="shared" si="21"/>
        <v>0</v>
      </c>
      <c r="BI61" s="18"/>
      <c r="BJ61" s="3">
        <f>us_mup_dyn!M287</f>
        <v>12464</v>
      </c>
      <c r="BK61" s="3">
        <f>us_mup_dyn!N287</f>
        <v>13647</v>
      </c>
      <c r="BL61" s="3">
        <f>us_mup_dyn!O287</f>
        <v>13715</v>
      </c>
      <c r="BM61" s="8">
        <f>us_mup_st!M287</f>
        <v>12300</v>
      </c>
      <c r="BN61" s="8">
        <f>us_mup_st!N287</f>
        <v>13397</v>
      </c>
      <c r="BO61" s="8">
        <f>us_mup_st!O287</f>
        <v>13506</v>
      </c>
      <c r="BP61" s="3">
        <f>us_mup_st_st!M287</f>
        <v>12300</v>
      </c>
      <c r="BQ61" s="3">
        <f>us_mup_st_st!N287</f>
        <v>13433</v>
      </c>
      <c r="BR61" s="3">
        <f>us_mup_st_st!O287</f>
        <v>13545</v>
      </c>
      <c r="BS61" s="2">
        <f t="shared" si="22"/>
        <v>13397</v>
      </c>
      <c r="BT61" s="2">
        <f t="shared" si="22"/>
        <v>13506</v>
      </c>
      <c r="BU61" s="16">
        <f t="shared" si="23"/>
        <v>2.3736657460625515E-2</v>
      </c>
      <c r="BV61" s="16">
        <f t="shared" si="24"/>
        <v>8.1361498843024564E-3</v>
      </c>
      <c r="BW61" s="16">
        <f t="shared" si="25"/>
        <v>1.104724938419049E-2</v>
      </c>
      <c r="BX61" s="17">
        <f t="shared" si="26"/>
        <v>13715</v>
      </c>
      <c r="BY61" s="17">
        <f t="shared" si="27"/>
        <v>13397</v>
      </c>
      <c r="BZ61" s="18">
        <f t="shared" si="28"/>
        <v>0</v>
      </c>
      <c r="CA61" s="2"/>
      <c r="CB61" s="2">
        <f t="shared" si="29"/>
        <v>0</v>
      </c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15"/>
      <c r="EI61" s="15"/>
      <c r="EJ61" s="15"/>
      <c r="EK61" s="15"/>
      <c r="EL61" s="15"/>
      <c r="EM61" s="15"/>
      <c r="EN61" s="15"/>
      <c r="EO61" s="15"/>
      <c r="EP61" s="2"/>
      <c r="EQ61" s="15"/>
      <c r="ER61" s="15"/>
      <c r="ES61" s="15"/>
      <c r="ET61" s="15"/>
      <c r="EU61" s="15"/>
      <c r="EV61" s="15"/>
      <c r="EW61" s="15"/>
      <c r="EX61" s="15"/>
    </row>
    <row r="62" spans="1:154" x14ac:dyDescent="0.25">
      <c r="A62" s="2" t="s">
        <v>481</v>
      </c>
      <c r="B62" s="2"/>
      <c r="C62" s="4">
        <v>1000</v>
      </c>
      <c r="D62" s="4">
        <v>7841</v>
      </c>
      <c r="E62" s="4">
        <v>9269</v>
      </c>
      <c r="F62" s="1">
        <f t="shared" si="0"/>
        <v>0</v>
      </c>
      <c r="G62" s="1">
        <f t="shared" si="1"/>
        <v>11785</v>
      </c>
      <c r="H62">
        <v>10547</v>
      </c>
      <c r="I62">
        <v>12768</v>
      </c>
      <c r="J62">
        <v>10547</v>
      </c>
      <c r="K62">
        <v>11803</v>
      </c>
      <c r="L62" s="3">
        <f>us_ltga_dyn!M292</f>
        <v>10547</v>
      </c>
      <c r="M62" s="3">
        <f>us_ltga_dyn!N292</f>
        <v>11797</v>
      </c>
      <c r="N62" s="3">
        <f>us_ltga_dyn!O292</f>
        <v>11799</v>
      </c>
      <c r="O62" s="8">
        <f>us_ltga_st!M292</f>
        <v>10547</v>
      </c>
      <c r="P62" s="8">
        <f>us_ltga_st!N292</f>
        <v>11881</v>
      </c>
      <c r="Q62" s="8">
        <f>us_ltga_st!O292</f>
        <v>11902</v>
      </c>
      <c r="R62" s="3">
        <f>us_ltga_st_st!M292</f>
        <v>10547</v>
      </c>
      <c r="S62" s="3">
        <f>us_ltga_st_st!N292</f>
        <v>11883</v>
      </c>
      <c r="T62" s="3">
        <f>us_ltga_st_st!O292</f>
        <v>11905</v>
      </c>
      <c r="U62" s="2">
        <f t="shared" si="2"/>
        <v>11797</v>
      </c>
      <c r="V62" s="2">
        <f t="shared" si="2"/>
        <v>11799</v>
      </c>
      <c r="W62" s="16">
        <f t="shared" si="3"/>
        <v>1.6953462744765619E-4</v>
      </c>
      <c r="X62" s="16">
        <f t="shared" si="4"/>
        <v>8.9005679410019498E-3</v>
      </c>
      <c r="Y62" s="16">
        <f t="shared" si="5"/>
        <v>9.1548698821734345E-3</v>
      </c>
      <c r="Z62" s="17">
        <f t="shared" si="6"/>
        <v>11799</v>
      </c>
      <c r="AA62" s="17">
        <f t="shared" si="7"/>
        <v>11881</v>
      </c>
      <c r="AB62" s="18">
        <f t="shared" si="8"/>
        <v>1</v>
      </c>
      <c r="AC62" s="2"/>
      <c r="AD62" s="8">
        <f>us_p3_dyn!M292</f>
        <v>10547</v>
      </c>
      <c r="AE62" s="8">
        <f>us_p3_dyn!N292</f>
        <v>11784</v>
      </c>
      <c r="AF62" s="8">
        <f>us_p3_dyn!O292</f>
        <v>11785</v>
      </c>
      <c r="AG62" s="3">
        <f>us_p3_st!M292</f>
        <v>10547</v>
      </c>
      <c r="AH62" s="3">
        <f>us_p3_st!N292</f>
        <v>11820</v>
      </c>
      <c r="AI62" s="3">
        <f>us_p3_st!O292</f>
        <v>11831</v>
      </c>
      <c r="AJ62" s="2">
        <f t="shared" si="9"/>
        <v>11784</v>
      </c>
      <c r="AK62" s="2">
        <f t="shared" si="9"/>
        <v>11785</v>
      </c>
      <c r="AL62" s="16">
        <f t="shared" si="10"/>
        <v>8.4860828241683635E-5</v>
      </c>
      <c r="AM62" s="16">
        <f t="shared" si="11"/>
        <v>3.9884589273591307E-3</v>
      </c>
      <c r="AN62" s="17">
        <f t="shared" si="12"/>
        <v>11785</v>
      </c>
      <c r="AO62" s="17">
        <f t="shared" si="13"/>
        <v>11820</v>
      </c>
      <c r="AP62" s="18">
        <f t="shared" si="14"/>
        <v>1</v>
      </c>
      <c r="AQ62" s="18"/>
      <c r="AR62" s="3">
        <f>us_dsmga2_dyn!M292</f>
        <v>10547</v>
      </c>
      <c r="AS62" s="3">
        <f>us_dsmga2_dyn!N292</f>
        <v>11801</v>
      </c>
      <c r="AT62" s="3">
        <f>us_dsmga2_dyn!O292</f>
        <v>11816</v>
      </c>
      <c r="AU62" s="8">
        <f>us_dsmga2_st!M292</f>
        <v>10547</v>
      </c>
      <c r="AV62" s="8">
        <f>us_dsmga2_st!N292</f>
        <v>11822</v>
      </c>
      <c r="AW62" s="8">
        <f>us_dsmga2_st!O292</f>
        <v>11830</v>
      </c>
      <c r="AX62" s="3">
        <f>us_dsmga2_st_st!M292</f>
        <v>10732</v>
      </c>
      <c r="AY62" s="3">
        <f>us_dsmga2_st_st!N292</f>
        <v>12304</v>
      </c>
      <c r="AZ62" s="3">
        <f>us_dsmga2_st_st!O292</f>
        <v>12379</v>
      </c>
      <c r="BA62" s="2">
        <f t="shared" si="15"/>
        <v>11801</v>
      </c>
      <c r="BB62" s="2">
        <f t="shared" si="15"/>
        <v>11816</v>
      </c>
      <c r="BC62" s="16">
        <f t="shared" si="16"/>
        <v>1.2710787221421912E-3</v>
      </c>
      <c r="BD62" s="16">
        <f t="shared" si="17"/>
        <v>2.4574188628082366E-3</v>
      </c>
      <c r="BE62" s="16">
        <f t="shared" si="18"/>
        <v>4.8978900093212437E-2</v>
      </c>
      <c r="BF62" s="17">
        <f t="shared" si="19"/>
        <v>11816</v>
      </c>
      <c r="BG62" s="17">
        <f t="shared" si="20"/>
        <v>11822</v>
      </c>
      <c r="BH62" s="18">
        <f t="shared" si="21"/>
        <v>1</v>
      </c>
      <c r="BI62" s="18"/>
      <c r="BJ62" s="3">
        <f>us_mup_dyn!M292</f>
        <v>10996</v>
      </c>
      <c r="BK62" s="3">
        <f>us_mup_dyn!N292</f>
        <v>12633</v>
      </c>
      <c r="BL62" s="3">
        <f>us_mup_dyn!O292</f>
        <v>12712</v>
      </c>
      <c r="BM62" s="8">
        <f>us_mup_st!M292</f>
        <v>10547</v>
      </c>
      <c r="BN62" s="8">
        <f>us_mup_st!N292</f>
        <v>12253</v>
      </c>
      <c r="BO62" s="8">
        <f>us_mup_st!O292</f>
        <v>12334</v>
      </c>
      <c r="BP62" s="3">
        <f>us_mup_st_st!M292</f>
        <v>10547</v>
      </c>
      <c r="BQ62" s="3">
        <f>us_mup_st_st!N292</f>
        <v>12347</v>
      </c>
      <c r="BR62" s="3">
        <f>us_mup_st_st!O292</f>
        <v>12427</v>
      </c>
      <c r="BS62" s="2">
        <f t="shared" si="22"/>
        <v>12253</v>
      </c>
      <c r="BT62" s="2">
        <f t="shared" si="22"/>
        <v>12334</v>
      </c>
      <c r="BU62" s="16">
        <f t="shared" si="23"/>
        <v>3.7460213825185669E-2</v>
      </c>
      <c r="BV62" s="16">
        <f t="shared" si="24"/>
        <v>6.610625969150412E-3</v>
      </c>
      <c r="BW62" s="16">
        <f t="shared" si="25"/>
        <v>1.4200603933730516E-2</v>
      </c>
      <c r="BX62" s="17">
        <f t="shared" si="26"/>
        <v>12712</v>
      </c>
      <c r="BY62" s="17">
        <f t="shared" si="27"/>
        <v>12253</v>
      </c>
      <c r="BZ62" s="18">
        <f t="shared" si="28"/>
        <v>0</v>
      </c>
      <c r="CA62" s="2"/>
      <c r="CB62" s="2">
        <f t="shared" si="29"/>
        <v>0</v>
      </c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15"/>
      <c r="EI62" s="15"/>
      <c r="EJ62" s="15"/>
      <c r="EK62" s="15"/>
      <c r="EL62" s="15"/>
      <c r="EM62" s="15"/>
      <c r="EN62" s="15"/>
      <c r="EO62" s="15"/>
      <c r="EP62" s="2"/>
      <c r="EQ62" s="15"/>
      <c r="ER62" s="15"/>
      <c r="ES62" s="15"/>
      <c r="ET62" s="15"/>
      <c r="EU62" s="15"/>
      <c r="EV62" s="15"/>
      <c r="EW62" s="15"/>
      <c r="EX62" s="15"/>
    </row>
    <row r="63" spans="1:154" x14ac:dyDescent="0.25">
      <c r="A63" s="2" t="s">
        <v>482</v>
      </c>
      <c r="B63" s="2"/>
      <c r="C63" s="4">
        <v>1000</v>
      </c>
      <c r="D63" s="4">
        <v>10600</v>
      </c>
      <c r="E63" s="4">
        <v>12869</v>
      </c>
      <c r="F63" s="1">
        <f t="shared" si="0"/>
        <v>0</v>
      </c>
      <c r="G63" s="1">
        <f t="shared" si="1"/>
        <v>11844</v>
      </c>
      <c r="H63">
        <v>10689</v>
      </c>
      <c r="I63">
        <v>12759</v>
      </c>
      <c r="J63">
        <v>10689</v>
      </c>
      <c r="K63">
        <v>11853</v>
      </c>
      <c r="L63" s="3">
        <f>us_ltga_dyn!M297</f>
        <v>10689</v>
      </c>
      <c r="M63" s="3">
        <f>us_ltga_dyn!N297</f>
        <v>11849</v>
      </c>
      <c r="N63" s="3">
        <f>us_ltga_dyn!O297</f>
        <v>11851</v>
      </c>
      <c r="O63" s="8">
        <f>us_ltga_st!M297</f>
        <v>10689</v>
      </c>
      <c r="P63" s="8">
        <f>us_ltga_st!N297</f>
        <v>12008</v>
      </c>
      <c r="Q63" s="8">
        <f>us_ltga_st!O297</f>
        <v>12048</v>
      </c>
      <c r="R63" s="3">
        <f>us_ltga_st_st!M297</f>
        <v>10689</v>
      </c>
      <c r="S63" s="3">
        <f>us_ltga_st_st!N297</f>
        <v>11980</v>
      </c>
      <c r="T63" s="3">
        <f>us_ltga_st_st!O297</f>
        <v>11998</v>
      </c>
      <c r="U63" s="2">
        <f t="shared" si="2"/>
        <v>11849</v>
      </c>
      <c r="V63" s="2">
        <f t="shared" si="2"/>
        <v>11851</v>
      </c>
      <c r="W63" s="16">
        <f t="shared" si="3"/>
        <v>1.6879061524179256E-4</v>
      </c>
      <c r="X63" s="16">
        <f t="shared" si="4"/>
        <v>1.6794666216558358E-2</v>
      </c>
      <c r="Y63" s="16">
        <f t="shared" si="5"/>
        <v>1.2574900835513545E-2</v>
      </c>
      <c r="Z63" s="17">
        <f t="shared" si="6"/>
        <v>11851</v>
      </c>
      <c r="AA63" s="17">
        <f t="shared" si="7"/>
        <v>11980</v>
      </c>
      <c r="AB63" s="18">
        <f t="shared" si="8"/>
        <v>1</v>
      </c>
      <c r="AC63" s="2"/>
      <c r="AD63" s="8">
        <f>us_p3_dyn!M297</f>
        <v>10689</v>
      </c>
      <c r="AE63" s="8">
        <f>us_p3_dyn!N297</f>
        <v>11844</v>
      </c>
      <c r="AF63" s="8">
        <f>us_p3_dyn!O297</f>
        <v>11844</v>
      </c>
      <c r="AG63" s="3">
        <f>us_p3_st!M297</f>
        <v>10689</v>
      </c>
      <c r="AH63" s="3">
        <f>us_p3_st!N297</f>
        <v>11894</v>
      </c>
      <c r="AI63" s="3">
        <f>us_p3_st!O297</f>
        <v>11904</v>
      </c>
      <c r="AJ63" s="2">
        <f t="shared" si="9"/>
        <v>11844</v>
      </c>
      <c r="AK63" s="2">
        <f t="shared" si="9"/>
        <v>11844</v>
      </c>
      <c r="AL63" s="16">
        <f t="shared" si="10"/>
        <v>0</v>
      </c>
      <c r="AM63" s="16">
        <f t="shared" si="11"/>
        <v>5.065856129685917E-3</v>
      </c>
      <c r="AN63" s="17">
        <f t="shared" si="12"/>
        <v>11844</v>
      </c>
      <c r="AO63" s="17">
        <f t="shared" si="13"/>
        <v>11894</v>
      </c>
      <c r="AP63" s="18">
        <f t="shared" si="14"/>
        <v>1</v>
      </c>
      <c r="AQ63" s="18"/>
      <c r="AR63" s="3">
        <f>us_dsmga2_dyn!M297</f>
        <v>10689</v>
      </c>
      <c r="AS63" s="3">
        <f>us_dsmga2_dyn!N297</f>
        <v>11872</v>
      </c>
      <c r="AT63" s="3">
        <f>us_dsmga2_dyn!O297</f>
        <v>11881</v>
      </c>
      <c r="AU63" s="8">
        <f>us_dsmga2_st!M297</f>
        <v>10689</v>
      </c>
      <c r="AV63" s="8">
        <f>us_dsmga2_st!N297</f>
        <v>11927</v>
      </c>
      <c r="AW63" s="8">
        <f>us_dsmga2_st!O297</f>
        <v>11952</v>
      </c>
      <c r="AX63" s="3">
        <f>us_dsmga2_st_st!M297</f>
        <v>10689</v>
      </c>
      <c r="AY63" s="3">
        <f>us_dsmga2_st_st!N297</f>
        <v>12199</v>
      </c>
      <c r="AZ63" s="3">
        <f>us_dsmga2_st_st!O297</f>
        <v>12258</v>
      </c>
      <c r="BA63" s="2">
        <f t="shared" si="15"/>
        <v>11872</v>
      </c>
      <c r="BB63" s="2">
        <f t="shared" si="15"/>
        <v>11881</v>
      </c>
      <c r="BC63" s="16">
        <f t="shared" si="16"/>
        <v>7.5808625336927222E-4</v>
      </c>
      <c r="BD63" s="16">
        <f t="shared" si="17"/>
        <v>6.7385444743935314E-3</v>
      </c>
      <c r="BE63" s="16">
        <f t="shared" si="18"/>
        <v>3.2513477088948785E-2</v>
      </c>
      <c r="BF63" s="17">
        <f t="shared" si="19"/>
        <v>11881</v>
      </c>
      <c r="BG63" s="17">
        <f t="shared" si="20"/>
        <v>11927</v>
      </c>
      <c r="BH63" s="18">
        <f t="shared" si="21"/>
        <v>1</v>
      </c>
      <c r="BI63" s="18"/>
      <c r="BJ63" s="3">
        <f>us_mup_dyn!M297</f>
        <v>10689</v>
      </c>
      <c r="BK63" s="3">
        <f>us_mup_dyn!N297</f>
        <v>12363</v>
      </c>
      <c r="BL63" s="3">
        <f>us_mup_dyn!O297</f>
        <v>12417</v>
      </c>
      <c r="BM63" s="8">
        <f>us_mup_st!M297</f>
        <v>10689</v>
      </c>
      <c r="BN63" s="8">
        <f>us_mup_st!N297</f>
        <v>12218</v>
      </c>
      <c r="BO63" s="8">
        <f>us_mup_st!O297</f>
        <v>12356</v>
      </c>
      <c r="BP63" s="3">
        <f>us_mup_st_st!M297</f>
        <v>10689</v>
      </c>
      <c r="BQ63" s="3">
        <f>us_mup_st_st!N297</f>
        <v>12263</v>
      </c>
      <c r="BR63" s="3">
        <f>us_mup_st_st!O297</f>
        <v>12325</v>
      </c>
      <c r="BS63" s="2">
        <f t="shared" si="22"/>
        <v>12218</v>
      </c>
      <c r="BT63" s="2">
        <f t="shared" si="22"/>
        <v>12325</v>
      </c>
      <c r="BU63" s="16">
        <f t="shared" si="23"/>
        <v>1.6287444753642168E-2</v>
      </c>
      <c r="BV63" s="16">
        <f t="shared" si="24"/>
        <v>1.1294810934686528E-2</v>
      </c>
      <c r="BW63" s="16">
        <f t="shared" si="25"/>
        <v>8.7575707971844826E-3</v>
      </c>
      <c r="BX63" s="17">
        <f t="shared" si="26"/>
        <v>12417</v>
      </c>
      <c r="BY63" s="17">
        <f t="shared" si="27"/>
        <v>12218</v>
      </c>
      <c r="BZ63" s="18">
        <f t="shared" si="28"/>
        <v>0</v>
      </c>
      <c r="CA63" s="2"/>
      <c r="CB63" s="2">
        <f t="shared" si="29"/>
        <v>0</v>
      </c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15"/>
      <c r="EI63" s="15"/>
      <c r="EJ63" s="15"/>
      <c r="EK63" s="15"/>
      <c r="EL63" s="15"/>
      <c r="EM63" s="15"/>
      <c r="EN63" s="15"/>
      <c r="EO63" s="15"/>
      <c r="EP63" s="2"/>
      <c r="EQ63" s="15"/>
      <c r="ER63" s="15"/>
      <c r="ES63" s="15"/>
      <c r="ET63" s="15"/>
      <c r="EU63" s="15"/>
      <c r="EV63" s="15"/>
      <c r="EW63" s="15"/>
      <c r="EX63" s="15"/>
    </row>
    <row r="64" spans="1:154" x14ac:dyDescent="0.25">
      <c r="A64" s="2" t="s">
        <v>483</v>
      </c>
      <c r="B64" s="2"/>
      <c r="C64" s="4">
        <v>1000</v>
      </c>
      <c r="D64" s="4">
        <v>8739</v>
      </c>
      <c r="E64" s="4">
        <v>10073</v>
      </c>
      <c r="F64" s="1">
        <f t="shared" si="0"/>
        <v>0</v>
      </c>
      <c r="G64" s="1">
        <f t="shared" si="1"/>
        <v>11088</v>
      </c>
      <c r="H64">
        <v>9862</v>
      </c>
      <c r="I64">
        <v>12030</v>
      </c>
      <c r="J64">
        <v>9862</v>
      </c>
      <c r="K64">
        <v>11096</v>
      </c>
      <c r="L64" s="3">
        <f>us_ltga_dyn!M302</f>
        <v>9862</v>
      </c>
      <c r="M64" s="3">
        <f>us_ltga_dyn!N302</f>
        <v>11093</v>
      </c>
      <c r="N64" s="3">
        <f>us_ltga_dyn!O302</f>
        <v>11097</v>
      </c>
      <c r="O64" s="8">
        <f>us_ltga_st!M302</f>
        <v>9862</v>
      </c>
      <c r="P64" s="8">
        <f>us_ltga_st!N302</f>
        <v>11155</v>
      </c>
      <c r="Q64" s="8">
        <f>us_ltga_st!O302</f>
        <v>11185</v>
      </c>
      <c r="R64" s="3">
        <f>us_ltga_st_st!M302</f>
        <v>9862</v>
      </c>
      <c r="S64" s="3">
        <f>us_ltga_st_st!N302</f>
        <v>11156</v>
      </c>
      <c r="T64" s="3">
        <f>us_ltga_st_st!O302</f>
        <v>11175</v>
      </c>
      <c r="U64" s="2">
        <f t="shared" si="2"/>
        <v>11093</v>
      </c>
      <c r="V64" s="2">
        <f t="shared" si="2"/>
        <v>11097</v>
      </c>
      <c r="W64" s="16">
        <f t="shared" si="3"/>
        <v>3.6058775804561434E-4</v>
      </c>
      <c r="X64" s="16">
        <f t="shared" si="4"/>
        <v>8.2935184350491301E-3</v>
      </c>
      <c r="Y64" s="16">
        <f t="shared" si="5"/>
        <v>7.3920490399350938E-3</v>
      </c>
      <c r="Z64" s="17">
        <f t="shared" si="6"/>
        <v>11097</v>
      </c>
      <c r="AA64" s="17">
        <f t="shared" si="7"/>
        <v>11155</v>
      </c>
      <c r="AB64" s="18">
        <f t="shared" si="8"/>
        <v>1</v>
      </c>
      <c r="AC64" s="2"/>
      <c r="AD64" s="8">
        <f>us_p3_dyn!M302</f>
        <v>9862</v>
      </c>
      <c r="AE64" s="8">
        <f>us_p3_dyn!N302</f>
        <v>11088</v>
      </c>
      <c r="AF64" s="8">
        <f>us_p3_dyn!O302</f>
        <v>11088</v>
      </c>
      <c r="AG64" s="3">
        <f>us_p3_st!M302</f>
        <v>9862</v>
      </c>
      <c r="AH64" s="3">
        <f>us_p3_st!N302</f>
        <v>11097</v>
      </c>
      <c r="AI64" s="3">
        <f>us_p3_st!O302</f>
        <v>11102</v>
      </c>
      <c r="AJ64" s="2">
        <f t="shared" si="9"/>
        <v>11088</v>
      </c>
      <c r="AK64" s="2">
        <f t="shared" si="9"/>
        <v>11088</v>
      </c>
      <c r="AL64" s="16">
        <f t="shared" si="10"/>
        <v>0</v>
      </c>
      <c r="AM64" s="16">
        <f t="shared" si="11"/>
        <v>1.2626262626262627E-3</v>
      </c>
      <c r="AN64" s="17">
        <f t="shared" si="12"/>
        <v>11088</v>
      </c>
      <c r="AO64" s="17">
        <f t="shared" si="13"/>
        <v>11097</v>
      </c>
      <c r="AP64" s="18">
        <f t="shared" si="14"/>
        <v>1</v>
      </c>
      <c r="AQ64" s="18"/>
      <c r="AR64" s="3">
        <f>us_dsmga2_dyn!M302</f>
        <v>9862</v>
      </c>
      <c r="AS64" s="3">
        <f>us_dsmga2_dyn!N302</f>
        <v>11096</v>
      </c>
      <c r="AT64" s="3">
        <f>us_dsmga2_dyn!O302</f>
        <v>11101</v>
      </c>
      <c r="AU64" s="8">
        <f>us_dsmga2_st!M302</f>
        <v>9862</v>
      </c>
      <c r="AV64" s="8">
        <f>us_dsmga2_st!N302</f>
        <v>11108</v>
      </c>
      <c r="AW64" s="8">
        <f>us_dsmga2_st!O302</f>
        <v>11118</v>
      </c>
      <c r="AX64" s="3">
        <f>us_dsmga2_st_st!M302</f>
        <v>9862</v>
      </c>
      <c r="AY64" s="3">
        <f>us_dsmga2_st_st!N302</f>
        <v>11232</v>
      </c>
      <c r="AZ64" s="3">
        <f>us_dsmga2_st_st!O302</f>
        <v>11252</v>
      </c>
      <c r="BA64" s="2">
        <f t="shared" si="15"/>
        <v>11096</v>
      </c>
      <c r="BB64" s="2">
        <f t="shared" si="15"/>
        <v>11101</v>
      </c>
      <c r="BC64" s="16">
        <f t="shared" si="16"/>
        <v>4.5061283345349673E-4</v>
      </c>
      <c r="BD64" s="16">
        <f t="shared" si="17"/>
        <v>1.9826964671953856E-3</v>
      </c>
      <c r="BE64" s="16">
        <f t="shared" si="18"/>
        <v>1.4059120403749098E-2</v>
      </c>
      <c r="BF64" s="17">
        <f t="shared" si="19"/>
        <v>11101</v>
      </c>
      <c r="BG64" s="17">
        <f t="shared" si="20"/>
        <v>11108</v>
      </c>
      <c r="BH64" s="18">
        <f t="shared" si="21"/>
        <v>1</v>
      </c>
      <c r="BI64" s="18"/>
      <c r="BJ64" s="3">
        <f>us_mup_dyn!M302</f>
        <v>9862</v>
      </c>
      <c r="BK64" s="3">
        <f>us_mup_dyn!N302</f>
        <v>11306</v>
      </c>
      <c r="BL64" s="3">
        <f>us_mup_dyn!O302</f>
        <v>11341</v>
      </c>
      <c r="BM64" s="8">
        <f>us_mup_st!M302</f>
        <v>9862</v>
      </c>
      <c r="BN64" s="8">
        <f>us_mup_st!N302</f>
        <v>11234</v>
      </c>
      <c r="BO64" s="8">
        <f>us_mup_st!O302</f>
        <v>11280</v>
      </c>
      <c r="BP64" s="3">
        <f>us_mup_st_st!M302</f>
        <v>9862</v>
      </c>
      <c r="BQ64" s="3">
        <f>us_mup_st_st!N302</f>
        <v>11227</v>
      </c>
      <c r="BR64" s="3">
        <f>us_mup_st_st!O302</f>
        <v>11275</v>
      </c>
      <c r="BS64" s="2">
        <f t="shared" si="22"/>
        <v>11227</v>
      </c>
      <c r="BT64" s="2">
        <f t="shared" si="22"/>
        <v>11275</v>
      </c>
      <c r="BU64" s="16">
        <f t="shared" si="23"/>
        <v>1.0154092811971141E-2</v>
      </c>
      <c r="BV64" s="16">
        <f t="shared" si="24"/>
        <v>4.7207624476707935E-3</v>
      </c>
      <c r="BW64" s="16">
        <f t="shared" si="25"/>
        <v>4.2754074997773221E-3</v>
      </c>
      <c r="BX64" s="17">
        <f t="shared" si="26"/>
        <v>11341</v>
      </c>
      <c r="BY64" s="17">
        <f t="shared" si="27"/>
        <v>11227</v>
      </c>
      <c r="BZ64" s="18">
        <f t="shared" si="28"/>
        <v>0</v>
      </c>
      <c r="CA64" s="2"/>
      <c r="CB64" s="2">
        <f t="shared" si="29"/>
        <v>0</v>
      </c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15"/>
      <c r="EI64" s="15"/>
      <c r="EJ64" s="15"/>
      <c r="EK64" s="15"/>
      <c r="EL64" s="15"/>
      <c r="EM64" s="15"/>
      <c r="EN64" s="15"/>
      <c r="EO64" s="15"/>
      <c r="EP64" s="2"/>
      <c r="EQ64" s="15"/>
      <c r="ER64" s="15"/>
      <c r="ES64" s="15"/>
      <c r="ET64" s="15"/>
      <c r="EU64" s="15"/>
      <c r="EV64" s="15"/>
      <c r="EW64" s="15"/>
      <c r="EX64" s="15"/>
    </row>
    <row r="65" spans="1:154" x14ac:dyDescent="0.25">
      <c r="A65" s="2" t="s">
        <v>484</v>
      </c>
      <c r="B65" s="2"/>
      <c r="C65" s="4">
        <v>1000</v>
      </c>
      <c r="D65" s="4">
        <v>10561</v>
      </c>
      <c r="E65" s="4">
        <v>11937</v>
      </c>
      <c r="F65" s="1">
        <f t="shared" si="0"/>
        <v>0</v>
      </c>
      <c r="G65" s="1">
        <f t="shared" si="1"/>
        <v>12685</v>
      </c>
      <c r="H65">
        <v>12057</v>
      </c>
      <c r="I65">
        <v>13712</v>
      </c>
      <c r="J65">
        <v>12057</v>
      </c>
      <c r="K65">
        <v>12703</v>
      </c>
      <c r="L65" s="3">
        <f>us_ltga_dyn!M307</f>
        <v>12057</v>
      </c>
      <c r="M65" s="3">
        <f>us_ltga_dyn!N307</f>
        <v>12685</v>
      </c>
      <c r="N65" s="3">
        <f>us_ltga_dyn!O307</f>
        <v>12687</v>
      </c>
      <c r="O65" s="8">
        <f>us_ltga_st!M307</f>
        <v>12057</v>
      </c>
      <c r="P65" s="8">
        <f>us_ltga_st!N307</f>
        <v>12754</v>
      </c>
      <c r="Q65" s="8">
        <f>us_ltga_st!O307</f>
        <v>12807</v>
      </c>
      <c r="R65" s="3">
        <f>us_ltga_st_st!M307</f>
        <v>12057</v>
      </c>
      <c r="S65" s="3">
        <f>us_ltga_st_st!N307</f>
        <v>12751</v>
      </c>
      <c r="T65" s="3">
        <f>us_ltga_st_st!O307</f>
        <v>12769</v>
      </c>
      <c r="U65" s="2">
        <f t="shared" si="2"/>
        <v>12685</v>
      </c>
      <c r="V65" s="2">
        <f t="shared" si="2"/>
        <v>12687</v>
      </c>
      <c r="W65" s="16">
        <f t="shared" si="3"/>
        <v>1.5766653527788727E-4</v>
      </c>
      <c r="X65" s="16">
        <f t="shared" si="4"/>
        <v>9.6176586519511227E-3</v>
      </c>
      <c r="Y65" s="16">
        <f t="shared" si="5"/>
        <v>6.6219944816712653E-3</v>
      </c>
      <c r="Z65" s="17">
        <f t="shared" si="6"/>
        <v>12687</v>
      </c>
      <c r="AA65" s="17">
        <f t="shared" si="7"/>
        <v>12751</v>
      </c>
      <c r="AB65" s="18">
        <f t="shared" si="8"/>
        <v>1</v>
      </c>
      <c r="AC65" s="2"/>
      <c r="AD65" s="8">
        <f>us_p3_dyn!M307</f>
        <v>12057</v>
      </c>
      <c r="AE65" s="8">
        <f>us_p3_dyn!N307</f>
        <v>12685</v>
      </c>
      <c r="AF65" s="8">
        <f>us_p3_dyn!O307</f>
        <v>12685</v>
      </c>
      <c r="AG65" s="3">
        <f>us_p3_st!M307</f>
        <v>12057</v>
      </c>
      <c r="AH65" s="3">
        <f>us_p3_st!N307</f>
        <v>12727</v>
      </c>
      <c r="AI65" s="3">
        <f>us_p3_st!O307</f>
        <v>12738</v>
      </c>
      <c r="AJ65" s="2">
        <f t="shared" si="9"/>
        <v>12685</v>
      </c>
      <c r="AK65" s="2">
        <f t="shared" si="9"/>
        <v>12685</v>
      </c>
      <c r="AL65" s="16">
        <f t="shared" si="10"/>
        <v>0</v>
      </c>
      <c r="AM65" s="16">
        <f t="shared" si="11"/>
        <v>4.1781631848640125E-3</v>
      </c>
      <c r="AN65" s="17">
        <f t="shared" si="12"/>
        <v>12685</v>
      </c>
      <c r="AO65" s="17">
        <f t="shared" si="13"/>
        <v>12727</v>
      </c>
      <c r="AP65" s="18">
        <f t="shared" si="14"/>
        <v>1</v>
      </c>
      <c r="AQ65" s="18"/>
      <c r="AR65" s="3">
        <f>us_dsmga2_dyn!M307</f>
        <v>12057</v>
      </c>
      <c r="AS65" s="3">
        <f>us_dsmga2_dyn!N307</f>
        <v>12690</v>
      </c>
      <c r="AT65" s="3">
        <f>us_dsmga2_dyn!O307</f>
        <v>12695</v>
      </c>
      <c r="AU65" s="8">
        <f>us_dsmga2_st!M307</f>
        <v>12057</v>
      </c>
      <c r="AV65" s="8">
        <f>us_dsmga2_st!N307</f>
        <v>12714</v>
      </c>
      <c r="AW65" s="8">
        <f>us_dsmga2_st!O307</f>
        <v>12717</v>
      </c>
      <c r="AX65" s="3">
        <f>us_dsmga2_st_st!M307</f>
        <v>12118</v>
      </c>
      <c r="AY65" s="3">
        <f>us_dsmga2_st_st!N307</f>
        <v>13205</v>
      </c>
      <c r="AZ65" s="3">
        <f>us_dsmga2_st_st!O307</f>
        <v>13249</v>
      </c>
      <c r="BA65" s="2">
        <f t="shared" si="15"/>
        <v>12690</v>
      </c>
      <c r="BB65" s="2">
        <f t="shared" si="15"/>
        <v>12695</v>
      </c>
      <c r="BC65" s="16">
        <f t="shared" si="16"/>
        <v>3.9401103230890468E-4</v>
      </c>
      <c r="BD65" s="16">
        <f t="shared" si="17"/>
        <v>2.1276595744680851E-3</v>
      </c>
      <c r="BE65" s="16">
        <f t="shared" si="18"/>
        <v>4.4050433412135541E-2</v>
      </c>
      <c r="BF65" s="17">
        <f t="shared" si="19"/>
        <v>12695</v>
      </c>
      <c r="BG65" s="17">
        <f t="shared" si="20"/>
        <v>12714</v>
      </c>
      <c r="BH65" s="18">
        <f t="shared" si="21"/>
        <v>1</v>
      </c>
      <c r="BI65" s="18"/>
      <c r="BJ65" s="3">
        <f>us_mup_dyn!M307</f>
        <v>12477</v>
      </c>
      <c r="BK65" s="3">
        <f>us_mup_dyn!N307</f>
        <v>13611</v>
      </c>
      <c r="BL65" s="3">
        <f>us_mup_dyn!O307</f>
        <v>13711</v>
      </c>
      <c r="BM65" s="8">
        <f>us_mup_st!M307</f>
        <v>12057</v>
      </c>
      <c r="BN65" s="8">
        <f>us_mup_st!N307</f>
        <v>13118</v>
      </c>
      <c r="BO65" s="8">
        <f>us_mup_st!O307</f>
        <v>13205</v>
      </c>
      <c r="BP65" s="3">
        <f>us_mup_st_st!M307</f>
        <v>12057</v>
      </c>
      <c r="BQ65" s="3">
        <f>us_mup_st_st!N307</f>
        <v>13105</v>
      </c>
      <c r="BR65" s="3">
        <f>us_mup_st_st!O307</f>
        <v>13204</v>
      </c>
      <c r="BS65" s="2">
        <f t="shared" si="22"/>
        <v>13105</v>
      </c>
      <c r="BT65" s="2">
        <f t="shared" si="22"/>
        <v>13204</v>
      </c>
      <c r="BU65" s="16">
        <f t="shared" si="23"/>
        <v>4.6241892407478065E-2</v>
      </c>
      <c r="BV65" s="16">
        <f t="shared" si="24"/>
        <v>7.630675314765357E-3</v>
      </c>
      <c r="BW65" s="16">
        <f t="shared" si="25"/>
        <v>7.5543685616177034E-3</v>
      </c>
      <c r="BX65" s="17">
        <f t="shared" si="26"/>
        <v>13711</v>
      </c>
      <c r="BY65" s="17">
        <f t="shared" si="27"/>
        <v>13105</v>
      </c>
      <c r="BZ65" s="18">
        <f t="shared" si="28"/>
        <v>0</v>
      </c>
      <c r="CA65" s="2"/>
      <c r="CB65" s="2">
        <f t="shared" si="29"/>
        <v>0</v>
      </c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15"/>
      <c r="EI65" s="15"/>
      <c r="EJ65" s="15"/>
      <c r="EK65" s="15"/>
      <c r="EL65" s="15"/>
      <c r="EM65" s="15"/>
      <c r="EN65" s="15"/>
      <c r="EO65" s="15"/>
      <c r="EP65" s="2"/>
      <c r="EQ65" s="15"/>
      <c r="ER65" s="15"/>
      <c r="ES65" s="15"/>
      <c r="ET65" s="15"/>
      <c r="EU65" s="15"/>
      <c r="EV65" s="15"/>
      <c r="EW65" s="15"/>
      <c r="EX65" s="15"/>
    </row>
    <row r="66" spans="1:154" x14ac:dyDescent="0.25">
      <c r="A66" s="2" t="s">
        <v>485</v>
      </c>
      <c r="B66" s="2"/>
      <c r="C66" s="4">
        <v>1000</v>
      </c>
      <c r="D66" s="4">
        <v>11994</v>
      </c>
      <c r="E66" s="4">
        <v>13377</v>
      </c>
      <c r="F66" s="1">
        <f t="shared" si="0"/>
        <v>0</v>
      </c>
      <c r="G66" s="1">
        <f t="shared" si="1"/>
        <v>13297</v>
      </c>
      <c r="H66">
        <v>12669</v>
      </c>
      <c r="I66">
        <v>14349</v>
      </c>
      <c r="J66">
        <v>12669</v>
      </c>
      <c r="K66">
        <v>13311</v>
      </c>
      <c r="L66" s="3">
        <f>us_ltga_dyn!M312</f>
        <v>12669</v>
      </c>
      <c r="M66" s="3">
        <f>us_ltga_dyn!N312</f>
        <v>13298</v>
      </c>
      <c r="N66" s="3">
        <f>us_ltga_dyn!O312</f>
        <v>13304</v>
      </c>
      <c r="O66" s="8">
        <f>us_ltga_st!M312</f>
        <v>12669</v>
      </c>
      <c r="P66" s="8">
        <f>us_ltga_st!N312</f>
        <v>13372</v>
      </c>
      <c r="Q66" s="8">
        <f>us_ltga_st!O312</f>
        <v>13387</v>
      </c>
      <c r="R66" s="3">
        <f>us_ltga_st_st!M312</f>
        <v>12669</v>
      </c>
      <c r="S66" s="3">
        <f>us_ltga_st_st!N312</f>
        <v>13357</v>
      </c>
      <c r="T66" s="3">
        <f>us_ltga_st_st!O312</f>
        <v>13375</v>
      </c>
      <c r="U66" s="2">
        <f t="shared" si="2"/>
        <v>13298</v>
      </c>
      <c r="V66" s="2">
        <f t="shared" si="2"/>
        <v>13304</v>
      </c>
      <c r="W66" s="16">
        <f t="shared" si="3"/>
        <v>4.5119566852158221E-4</v>
      </c>
      <c r="X66" s="16">
        <f t="shared" si="4"/>
        <v>6.6927357497368022E-3</v>
      </c>
      <c r="Y66" s="16">
        <f t="shared" si="5"/>
        <v>5.7903444126936382E-3</v>
      </c>
      <c r="Z66" s="17">
        <f t="shared" si="6"/>
        <v>13304</v>
      </c>
      <c r="AA66" s="17">
        <f t="shared" si="7"/>
        <v>13357</v>
      </c>
      <c r="AB66" s="18">
        <f t="shared" si="8"/>
        <v>1</v>
      </c>
      <c r="AC66" s="2"/>
      <c r="AD66" s="8">
        <f>us_p3_dyn!M312</f>
        <v>12669</v>
      </c>
      <c r="AE66" s="8">
        <f>us_p3_dyn!N312</f>
        <v>13297</v>
      </c>
      <c r="AF66" s="8">
        <f>us_p3_dyn!O312</f>
        <v>13297</v>
      </c>
      <c r="AG66" s="3">
        <f>us_p3_st!M312</f>
        <v>12669</v>
      </c>
      <c r="AH66" s="3">
        <f>us_p3_st!N312</f>
        <v>13327</v>
      </c>
      <c r="AI66" s="3">
        <f>us_p3_st!O312</f>
        <v>13337</v>
      </c>
      <c r="AJ66" s="2">
        <f t="shared" si="9"/>
        <v>13297</v>
      </c>
      <c r="AK66" s="2">
        <f t="shared" si="9"/>
        <v>13297</v>
      </c>
      <c r="AL66" s="16">
        <f t="shared" si="10"/>
        <v>0</v>
      </c>
      <c r="AM66" s="16">
        <f t="shared" si="11"/>
        <v>3.0081973377453562E-3</v>
      </c>
      <c r="AN66" s="17">
        <f t="shared" si="12"/>
        <v>13297</v>
      </c>
      <c r="AO66" s="17">
        <f t="shared" si="13"/>
        <v>13327</v>
      </c>
      <c r="AP66" s="18">
        <f t="shared" si="14"/>
        <v>1</v>
      </c>
      <c r="AQ66" s="18"/>
      <c r="AR66" s="3">
        <f>us_dsmga2_dyn!M312</f>
        <v>12669</v>
      </c>
      <c r="AS66" s="3">
        <f>us_dsmga2_dyn!N312</f>
        <v>13313</v>
      </c>
      <c r="AT66" s="3">
        <f>us_dsmga2_dyn!O312</f>
        <v>13324</v>
      </c>
      <c r="AU66" s="8">
        <f>us_dsmga2_st!M312</f>
        <v>12669</v>
      </c>
      <c r="AV66" s="8">
        <f>us_dsmga2_st!N312</f>
        <v>13330</v>
      </c>
      <c r="AW66" s="8">
        <f>us_dsmga2_st!O312</f>
        <v>13340</v>
      </c>
      <c r="AX66" s="3">
        <f>us_dsmga2_st_st!M312</f>
        <v>12701</v>
      </c>
      <c r="AY66" s="3">
        <f>us_dsmga2_st_st!N312</f>
        <v>13570</v>
      </c>
      <c r="AZ66" s="3">
        <f>us_dsmga2_st_st!O312</f>
        <v>13594</v>
      </c>
      <c r="BA66" s="2">
        <f t="shared" si="15"/>
        <v>13313</v>
      </c>
      <c r="BB66" s="2">
        <f t="shared" si="15"/>
        <v>13324</v>
      </c>
      <c r="BC66" s="16">
        <f t="shared" si="16"/>
        <v>8.262600465710208E-4</v>
      </c>
      <c r="BD66" s="16">
        <f t="shared" si="17"/>
        <v>2.0280928415834145E-3</v>
      </c>
      <c r="BE66" s="16">
        <f t="shared" si="18"/>
        <v>2.1107188462405169E-2</v>
      </c>
      <c r="BF66" s="17">
        <f t="shared" si="19"/>
        <v>13324</v>
      </c>
      <c r="BG66" s="17">
        <f t="shared" si="20"/>
        <v>13330</v>
      </c>
      <c r="BH66" s="18">
        <f t="shared" si="21"/>
        <v>1</v>
      </c>
      <c r="BI66" s="18"/>
      <c r="BJ66" s="3">
        <f>us_mup_dyn!M312</f>
        <v>12779</v>
      </c>
      <c r="BK66" s="3">
        <f>us_mup_dyn!N312</f>
        <v>13865</v>
      </c>
      <c r="BL66" s="3">
        <f>us_mup_dyn!O312</f>
        <v>13927</v>
      </c>
      <c r="BM66" s="8">
        <f>us_mup_st!M312</f>
        <v>12669</v>
      </c>
      <c r="BN66" s="8">
        <f>us_mup_st!N312</f>
        <v>13543</v>
      </c>
      <c r="BO66" s="8">
        <f>us_mup_st!O312</f>
        <v>13692</v>
      </c>
      <c r="BP66" s="3">
        <f>us_mup_st_st!M312</f>
        <v>12685</v>
      </c>
      <c r="BQ66" s="3">
        <f>us_mup_st_st!N312</f>
        <v>13635</v>
      </c>
      <c r="BR66" s="3">
        <f>us_mup_st_st!O312</f>
        <v>13820</v>
      </c>
      <c r="BS66" s="2">
        <f t="shared" si="22"/>
        <v>13543</v>
      </c>
      <c r="BT66" s="2">
        <f t="shared" si="22"/>
        <v>13692</v>
      </c>
      <c r="BU66" s="16">
        <f t="shared" si="23"/>
        <v>2.8354131285534961E-2</v>
      </c>
      <c r="BV66" s="16">
        <f t="shared" si="24"/>
        <v>1.1001993649856014E-2</v>
      </c>
      <c r="BW66" s="16">
        <f t="shared" si="25"/>
        <v>2.0453370745034335E-2</v>
      </c>
      <c r="BX66" s="17">
        <f t="shared" si="26"/>
        <v>13927</v>
      </c>
      <c r="BY66" s="17">
        <f t="shared" si="27"/>
        <v>13543</v>
      </c>
      <c r="BZ66" s="18">
        <f t="shared" si="28"/>
        <v>0</v>
      </c>
      <c r="CA66" s="2"/>
      <c r="CB66" s="2">
        <f t="shared" si="29"/>
        <v>0</v>
      </c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15"/>
      <c r="EI66" s="15"/>
      <c r="EJ66" s="15"/>
      <c r="EK66" s="15"/>
      <c r="EL66" s="15"/>
      <c r="EM66" s="15"/>
      <c r="EN66" s="15"/>
      <c r="EO66" s="15"/>
      <c r="EP66" s="2"/>
      <c r="EQ66" s="15"/>
      <c r="ER66" s="15"/>
      <c r="ES66" s="15"/>
      <c r="ET66" s="15"/>
      <c r="EU66" s="15"/>
      <c r="EV66" s="15"/>
      <c r="EW66" s="15"/>
      <c r="EX66" s="15"/>
    </row>
    <row r="67" spans="1:154" x14ac:dyDescent="0.25">
      <c r="A67" s="2" t="s">
        <v>486</v>
      </c>
      <c r="B67" s="2"/>
      <c r="C67" s="4">
        <v>1000</v>
      </c>
      <c r="D67" s="4">
        <v>10465</v>
      </c>
      <c r="E67" s="4">
        <v>11399</v>
      </c>
      <c r="F67" s="1">
        <f t="shared" si="0"/>
        <v>0</v>
      </c>
      <c r="G67" s="1">
        <f t="shared" si="1"/>
        <v>12783</v>
      </c>
      <c r="H67">
        <v>11658</v>
      </c>
      <c r="I67">
        <v>13759</v>
      </c>
      <c r="J67">
        <v>11658</v>
      </c>
      <c r="K67">
        <v>12793</v>
      </c>
      <c r="L67" s="3">
        <f>us_ltga_dyn!M317</f>
        <v>11658</v>
      </c>
      <c r="M67" s="3">
        <f>us_ltga_dyn!N317</f>
        <v>12794</v>
      </c>
      <c r="N67" s="3">
        <f>us_ltga_dyn!O317</f>
        <v>12798</v>
      </c>
      <c r="O67" s="8">
        <f>us_ltga_st!M317</f>
        <v>11658</v>
      </c>
      <c r="P67" s="8">
        <f>us_ltga_st!N317</f>
        <v>12919</v>
      </c>
      <c r="Q67" s="8">
        <f>us_ltga_st!O317</f>
        <v>12948</v>
      </c>
      <c r="R67" s="3">
        <f>us_ltga_st_st!M317</f>
        <v>11658</v>
      </c>
      <c r="S67" s="3">
        <f>us_ltga_st_st!N317</f>
        <v>12904</v>
      </c>
      <c r="T67" s="3">
        <f>us_ltga_st_st!O317</f>
        <v>12930</v>
      </c>
      <c r="U67" s="2">
        <f t="shared" si="2"/>
        <v>12794</v>
      </c>
      <c r="V67" s="2">
        <f t="shared" si="2"/>
        <v>12798</v>
      </c>
      <c r="W67" s="16">
        <f t="shared" si="3"/>
        <v>3.1264655307175238E-4</v>
      </c>
      <c r="X67" s="16">
        <f t="shared" si="4"/>
        <v>1.2036892293262467E-2</v>
      </c>
      <c r="Y67" s="16">
        <f t="shared" si="5"/>
        <v>1.0629982804439581E-2</v>
      </c>
      <c r="Z67" s="17">
        <f t="shared" si="6"/>
        <v>12798</v>
      </c>
      <c r="AA67" s="17">
        <f t="shared" si="7"/>
        <v>12904</v>
      </c>
      <c r="AB67" s="18">
        <f t="shared" si="8"/>
        <v>1</v>
      </c>
      <c r="AC67" s="2"/>
      <c r="AD67" s="8">
        <f>us_p3_dyn!M317</f>
        <v>11658</v>
      </c>
      <c r="AE67" s="8">
        <f>us_p3_dyn!N317</f>
        <v>12782</v>
      </c>
      <c r="AF67" s="8">
        <f>us_p3_dyn!O317</f>
        <v>12783</v>
      </c>
      <c r="AG67" s="3">
        <f>us_p3_st!M317</f>
        <v>11658</v>
      </c>
      <c r="AH67" s="3">
        <f>us_p3_st!N317</f>
        <v>12832</v>
      </c>
      <c r="AI67" s="3">
        <f>us_p3_st!O317</f>
        <v>12844</v>
      </c>
      <c r="AJ67" s="2">
        <f t="shared" si="9"/>
        <v>12782</v>
      </c>
      <c r="AK67" s="2">
        <f t="shared" si="9"/>
        <v>12783</v>
      </c>
      <c r="AL67" s="16">
        <f t="shared" si="10"/>
        <v>7.8235017994054135E-5</v>
      </c>
      <c r="AM67" s="16">
        <f t="shared" si="11"/>
        <v>4.8505711156313566E-3</v>
      </c>
      <c r="AN67" s="17">
        <f t="shared" si="12"/>
        <v>12783</v>
      </c>
      <c r="AO67" s="17">
        <f t="shared" si="13"/>
        <v>12832</v>
      </c>
      <c r="AP67" s="18">
        <f t="shared" si="14"/>
        <v>1</v>
      </c>
      <c r="AQ67" s="18"/>
      <c r="AR67" s="3">
        <f>us_dsmga2_dyn!M317</f>
        <v>11658</v>
      </c>
      <c r="AS67" s="3">
        <f>us_dsmga2_dyn!N317</f>
        <v>12803</v>
      </c>
      <c r="AT67" s="3">
        <f>us_dsmga2_dyn!O317</f>
        <v>12817</v>
      </c>
      <c r="AU67" s="8">
        <f>us_dsmga2_st!M317</f>
        <v>11658</v>
      </c>
      <c r="AV67" s="8">
        <f>us_dsmga2_st!N317</f>
        <v>12858</v>
      </c>
      <c r="AW67" s="8">
        <f>us_dsmga2_st!O317</f>
        <v>12871</v>
      </c>
      <c r="AX67" s="3">
        <f>us_dsmga2_st_st!M317</f>
        <v>11658</v>
      </c>
      <c r="AY67" s="3">
        <f>us_dsmga2_st_st!N317</f>
        <v>13078</v>
      </c>
      <c r="AZ67" s="3">
        <f>us_dsmga2_st_st!O317</f>
        <v>13091</v>
      </c>
      <c r="BA67" s="2">
        <f t="shared" si="15"/>
        <v>12803</v>
      </c>
      <c r="BB67" s="2">
        <f t="shared" si="15"/>
        <v>12817</v>
      </c>
      <c r="BC67" s="16">
        <f t="shared" si="16"/>
        <v>1.0934937124111536E-3</v>
      </c>
      <c r="BD67" s="16">
        <f t="shared" si="17"/>
        <v>5.3112551745684604E-3</v>
      </c>
      <c r="BE67" s="16">
        <f t="shared" si="18"/>
        <v>2.2494727798172302E-2</v>
      </c>
      <c r="BF67" s="17">
        <f t="shared" si="19"/>
        <v>12817</v>
      </c>
      <c r="BG67" s="17">
        <f t="shared" si="20"/>
        <v>12858</v>
      </c>
      <c r="BH67" s="18">
        <f t="shared" si="21"/>
        <v>1</v>
      </c>
      <c r="BI67" s="18"/>
      <c r="BJ67" s="3">
        <f>us_mup_dyn!M317</f>
        <v>11658</v>
      </c>
      <c r="BK67" s="3">
        <f>us_mup_dyn!N317</f>
        <v>13344</v>
      </c>
      <c r="BL67" s="3">
        <f>us_mup_dyn!O317</f>
        <v>13415</v>
      </c>
      <c r="BM67" s="8">
        <f>us_mup_st!M317</f>
        <v>11658</v>
      </c>
      <c r="BN67" s="8">
        <f>us_mup_st!N317</f>
        <v>13191</v>
      </c>
      <c r="BO67" s="8">
        <f>us_mup_st!O317</f>
        <v>13268</v>
      </c>
      <c r="BP67" s="3">
        <f>us_mup_st_st!M317</f>
        <v>11658</v>
      </c>
      <c r="BQ67" s="3">
        <f>us_mup_st_st!N317</f>
        <v>13215</v>
      </c>
      <c r="BR67" s="3">
        <f>us_mup_st_st!O317</f>
        <v>13322</v>
      </c>
      <c r="BS67" s="2">
        <f t="shared" si="22"/>
        <v>13191</v>
      </c>
      <c r="BT67" s="2">
        <f t="shared" si="22"/>
        <v>13268</v>
      </c>
      <c r="BU67" s="16">
        <f t="shared" si="23"/>
        <v>1.6981275111818666E-2</v>
      </c>
      <c r="BV67" s="16">
        <f t="shared" si="24"/>
        <v>5.8373133196876655E-3</v>
      </c>
      <c r="BW67" s="16">
        <f t="shared" si="25"/>
        <v>9.9310135698582359E-3</v>
      </c>
      <c r="BX67" s="17">
        <f t="shared" si="26"/>
        <v>13415</v>
      </c>
      <c r="BY67" s="17">
        <f t="shared" si="27"/>
        <v>13191</v>
      </c>
      <c r="BZ67" s="18">
        <f t="shared" si="28"/>
        <v>0</v>
      </c>
      <c r="CA67" s="2"/>
      <c r="CB67" s="2">
        <f t="shared" si="29"/>
        <v>0</v>
      </c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15"/>
      <c r="EI67" s="15"/>
      <c r="EJ67" s="15"/>
      <c r="EK67" s="15"/>
      <c r="EL67" s="15"/>
      <c r="EM67" s="15"/>
      <c r="EN67" s="15"/>
      <c r="EO67" s="15"/>
      <c r="EP67" s="2"/>
      <c r="EQ67" s="15"/>
      <c r="ER67" s="15"/>
      <c r="ES67" s="15"/>
      <c r="ET67" s="15"/>
      <c r="EU67" s="15"/>
      <c r="EV67" s="15"/>
      <c r="EW67" s="15"/>
      <c r="EX67" s="15"/>
    </row>
    <row r="68" spans="1:154" x14ac:dyDescent="0.25">
      <c r="A68" s="2" t="s">
        <v>487</v>
      </c>
      <c r="B68" s="2"/>
      <c r="C68" s="4">
        <v>1000</v>
      </c>
      <c r="D68" s="4">
        <v>10021</v>
      </c>
      <c r="E68" s="4">
        <v>11405</v>
      </c>
      <c r="F68" s="1">
        <f t="shared" si="0"/>
        <v>0</v>
      </c>
      <c r="G68" s="1">
        <f t="shared" si="1"/>
        <v>12318</v>
      </c>
      <c r="H68">
        <v>11642</v>
      </c>
      <c r="I68">
        <v>13421</v>
      </c>
      <c r="J68">
        <v>11642</v>
      </c>
      <c r="K68">
        <v>12333</v>
      </c>
      <c r="L68" s="3">
        <f>us_ltga_dyn!M322</f>
        <v>11642</v>
      </c>
      <c r="M68" s="3">
        <f>us_ltga_dyn!N322</f>
        <v>12329</v>
      </c>
      <c r="N68" s="3">
        <f>us_ltga_dyn!O322</f>
        <v>12335</v>
      </c>
      <c r="O68" s="8">
        <f>us_ltga_st!M322</f>
        <v>11642</v>
      </c>
      <c r="P68" s="8">
        <f>us_ltga_st!N322</f>
        <v>12431</v>
      </c>
      <c r="Q68" s="8">
        <f>us_ltga_st!O322</f>
        <v>12459</v>
      </c>
      <c r="R68" s="3">
        <f>us_ltga_st_st!M322</f>
        <v>11642</v>
      </c>
      <c r="S68" s="3">
        <f>us_ltga_st_st!N322</f>
        <v>12422</v>
      </c>
      <c r="T68" s="3">
        <f>us_ltga_st_st!O322</f>
        <v>12437</v>
      </c>
      <c r="U68" s="2">
        <f t="shared" si="2"/>
        <v>12329</v>
      </c>
      <c r="V68" s="2">
        <f t="shared" si="2"/>
        <v>12335</v>
      </c>
      <c r="W68" s="16">
        <f t="shared" si="3"/>
        <v>4.8665747424770864E-4</v>
      </c>
      <c r="X68" s="16">
        <f t="shared" si="4"/>
        <v>1.0544245275367022E-2</v>
      </c>
      <c r="Y68" s="16">
        <f t="shared" si="5"/>
        <v>8.7598345364587552E-3</v>
      </c>
      <c r="Z68" s="17">
        <f t="shared" si="6"/>
        <v>12335</v>
      </c>
      <c r="AA68" s="17">
        <f t="shared" si="7"/>
        <v>12422</v>
      </c>
      <c r="AB68" s="18">
        <f t="shared" si="8"/>
        <v>1</v>
      </c>
      <c r="AC68" s="2"/>
      <c r="AD68" s="8">
        <f>us_p3_dyn!M322</f>
        <v>11642</v>
      </c>
      <c r="AE68" s="8">
        <f>us_p3_dyn!N322</f>
        <v>12315</v>
      </c>
      <c r="AF68" s="8">
        <f>us_p3_dyn!O322</f>
        <v>12318</v>
      </c>
      <c r="AG68" s="3">
        <f>us_p3_st!M322</f>
        <v>11642</v>
      </c>
      <c r="AH68" s="3">
        <f>us_p3_st!N322</f>
        <v>12364</v>
      </c>
      <c r="AI68" s="3">
        <f>us_p3_st!O322</f>
        <v>12372</v>
      </c>
      <c r="AJ68" s="2">
        <f t="shared" si="9"/>
        <v>12315</v>
      </c>
      <c r="AK68" s="2">
        <f t="shared" si="9"/>
        <v>12318</v>
      </c>
      <c r="AL68" s="16">
        <f t="shared" si="10"/>
        <v>2.43605359317905E-4</v>
      </c>
      <c r="AM68" s="16">
        <f t="shared" si="11"/>
        <v>4.6285018270401952E-3</v>
      </c>
      <c r="AN68" s="17">
        <f t="shared" si="12"/>
        <v>12318</v>
      </c>
      <c r="AO68" s="17">
        <f t="shared" si="13"/>
        <v>12364</v>
      </c>
      <c r="AP68" s="18">
        <f t="shared" si="14"/>
        <v>1</v>
      </c>
      <c r="AQ68" s="18"/>
      <c r="AR68" s="3">
        <f>us_dsmga2_dyn!M322</f>
        <v>11642</v>
      </c>
      <c r="AS68" s="3">
        <f>us_dsmga2_dyn!N322</f>
        <v>12340</v>
      </c>
      <c r="AT68" s="3">
        <f>us_dsmga2_dyn!O322</f>
        <v>12349</v>
      </c>
      <c r="AU68" s="8">
        <f>us_dsmga2_st!M322</f>
        <v>11642</v>
      </c>
      <c r="AV68" s="8">
        <f>us_dsmga2_st!N322</f>
        <v>12371</v>
      </c>
      <c r="AW68" s="8">
        <f>us_dsmga2_st!O322</f>
        <v>12385</v>
      </c>
      <c r="AX68" s="3">
        <f>us_dsmga2_st_st!M322</f>
        <v>11642</v>
      </c>
      <c r="AY68" s="3">
        <f>us_dsmga2_st_st!N322</f>
        <v>12586</v>
      </c>
      <c r="AZ68" s="3">
        <f>us_dsmga2_st_st!O322</f>
        <v>12610</v>
      </c>
      <c r="BA68" s="2">
        <f t="shared" si="15"/>
        <v>12340</v>
      </c>
      <c r="BB68" s="2">
        <f t="shared" si="15"/>
        <v>12349</v>
      </c>
      <c r="BC68" s="16">
        <f t="shared" si="16"/>
        <v>7.2933549432739055E-4</v>
      </c>
      <c r="BD68" s="16">
        <f t="shared" si="17"/>
        <v>3.6466774716369531E-3</v>
      </c>
      <c r="BE68" s="16">
        <f t="shared" si="18"/>
        <v>2.1880064829821719E-2</v>
      </c>
      <c r="BF68" s="17">
        <f t="shared" si="19"/>
        <v>12349</v>
      </c>
      <c r="BG68" s="17">
        <f t="shared" si="20"/>
        <v>12371</v>
      </c>
      <c r="BH68" s="18">
        <f t="shared" si="21"/>
        <v>1</v>
      </c>
      <c r="BI68" s="18"/>
      <c r="BJ68" s="3">
        <f>us_mup_dyn!M322</f>
        <v>11785</v>
      </c>
      <c r="BK68" s="3">
        <f>us_mup_dyn!N322</f>
        <v>12707</v>
      </c>
      <c r="BL68" s="3">
        <f>us_mup_dyn!O322</f>
        <v>12772</v>
      </c>
      <c r="BM68" s="8">
        <f>us_mup_st!M322</f>
        <v>11767</v>
      </c>
      <c r="BN68" s="8">
        <f>us_mup_st!N322</f>
        <v>12605</v>
      </c>
      <c r="BO68" s="8">
        <f>us_mup_st!O322</f>
        <v>12638</v>
      </c>
      <c r="BP68" s="3">
        <f>us_mup_st_st!M322</f>
        <v>11642</v>
      </c>
      <c r="BQ68" s="3">
        <f>us_mup_st_st!N322</f>
        <v>12591</v>
      </c>
      <c r="BR68" s="3">
        <f>us_mup_st_st!O322</f>
        <v>12671</v>
      </c>
      <c r="BS68" s="2">
        <f t="shared" si="22"/>
        <v>12591</v>
      </c>
      <c r="BT68" s="2">
        <f t="shared" si="22"/>
        <v>12638</v>
      </c>
      <c r="BU68" s="16">
        <f t="shared" si="23"/>
        <v>1.4375347470415377E-2</v>
      </c>
      <c r="BV68" s="16">
        <f t="shared" si="24"/>
        <v>3.7328250337542689E-3</v>
      </c>
      <c r="BW68" s="16">
        <f t="shared" si="25"/>
        <v>6.353744738305139E-3</v>
      </c>
      <c r="BX68" s="17">
        <f t="shared" si="26"/>
        <v>12772</v>
      </c>
      <c r="BY68" s="17">
        <f t="shared" si="27"/>
        <v>12591</v>
      </c>
      <c r="BZ68" s="18">
        <f t="shared" si="28"/>
        <v>0</v>
      </c>
      <c r="CA68" s="2"/>
      <c r="CB68" s="2">
        <f t="shared" si="29"/>
        <v>0</v>
      </c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15"/>
      <c r="EI68" s="15"/>
      <c r="EJ68" s="15"/>
      <c r="EK68" s="15"/>
      <c r="EL68" s="15"/>
      <c r="EM68" s="15"/>
      <c r="EN68" s="15"/>
      <c r="EO68" s="15"/>
      <c r="EP68" s="2"/>
      <c r="EQ68" s="15"/>
      <c r="ER68" s="15"/>
      <c r="ES68" s="15"/>
      <c r="ET68" s="15"/>
      <c r="EU68" s="15"/>
      <c r="EV68" s="15"/>
      <c r="EW68" s="15"/>
      <c r="EX68" s="15"/>
    </row>
    <row r="69" spans="1:154" x14ac:dyDescent="0.25">
      <c r="A69" s="2" t="s">
        <v>488</v>
      </c>
      <c r="B69" s="2"/>
      <c r="C69" s="4">
        <v>1000</v>
      </c>
      <c r="D69" s="4">
        <v>10788</v>
      </c>
      <c r="E69" s="4">
        <v>12861</v>
      </c>
      <c r="F69" s="1">
        <f t="shared" si="0"/>
        <v>0</v>
      </c>
      <c r="G69" s="1">
        <f t="shared" si="1"/>
        <v>14509</v>
      </c>
      <c r="H69">
        <v>14011</v>
      </c>
      <c r="I69">
        <v>15652</v>
      </c>
      <c r="J69">
        <v>14011</v>
      </c>
      <c r="K69">
        <v>14530</v>
      </c>
      <c r="L69" s="3">
        <f>us_ltga_dyn!M327</f>
        <v>14011</v>
      </c>
      <c r="M69" s="3">
        <f>us_ltga_dyn!N327</f>
        <v>14509</v>
      </c>
      <c r="N69" s="3">
        <f>us_ltga_dyn!O327</f>
        <v>14515</v>
      </c>
      <c r="O69" s="8">
        <f>us_ltga_st!M327</f>
        <v>14011</v>
      </c>
      <c r="P69" s="8">
        <f>us_ltga_st!N327</f>
        <v>14620</v>
      </c>
      <c r="Q69" s="8">
        <f>us_ltga_st!O327</f>
        <v>14639</v>
      </c>
      <c r="R69" s="3">
        <f>us_ltga_st_st!M327</f>
        <v>14011</v>
      </c>
      <c r="S69" s="3">
        <f>us_ltga_st_st!N327</f>
        <v>14602</v>
      </c>
      <c r="T69" s="3">
        <f>us_ltga_st_st!O327</f>
        <v>14619</v>
      </c>
      <c r="U69" s="2">
        <f t="shared" si="2"/>
        <v>14509</v>
      </c>
      <c r="V69" s="2">
        <f t="shared" si="2"/>
        <v>14515</v>
      </c>
      <c r="W69" s="16">
        <f t="shared" si="3"/>
        <v>4.1353642566682746E-4</v>
      </c>
      <c r="X69" s="16">
        <f t="shared" si="4"/>
        <v>8.9599558894479289E-3</v>
      </c>
      <c r="Y69" s="16">
        <f t="shared" si="5"/>
        <v>7.5815011372251705E-3</v>
      </c>
      <c r="Z69" s="17">
        <f t="shared" si="6"/>
        <v>14515</v>
      </c>
      <c r="AA69" s="17">
        <f t="shared" si="7"/>
        <v>14602</v>
      </c>
      <c r="AB69" s="18">
        <f t="shared" si="8"/>
        <v>1</v>
      </c>
      <c r="AC69" s="2"/>
      <c r="AD69" s="8">
        <f>us_p3_dyn!M327</f>
        <v>14011</v>
      </c>
      <c r="AE69" s="8">
        <f>us_p3_dyn!N327</f>
        <v>14509</v>
      </c>
      <c r="AF69" s="8">
        <f>us_p3_dyn!O327</f>
        <v>14509</v>
      </c>
      <c r="AG69" s="3">
        <f>us_p3_st!M327</f>
        <v>14011</v>
      </c>
      <c r="AH69" s="3">
        <f>us_p3_st!N327</f>
        <v>14561</v>
      </c>
      <c r="AI69" s="3">
        <f>us_p3_st!O327</f>
        <v>14567</v>
      </c>
      <c r="AJ69" s="2">
        <f t="shared" si="9"/>
        <v>14509</v>
      </c>
      <c r="AK69" s="2">
        <f t="shared" si="9"/>
        <v>14509</v>
      </c>
      <c r="AL69" s="16">
        <f t="shared" si="10"/>
        <v>0</v>
      </c>
      <c r="AM69" s="16">
        <f t="shared" si="11"/>
        <v>3.9975187814459993E-3</v>
      </c>
      <c r="AN69" s="17">
        <f t="shared" si="12"/>
        <v>14509</v>
      </c>
      <c r="AO69" s="17">
        <f t="shared" si="13"/>
        <v>14561</v>
      </c>
      <c r="AP69" s="18">
        <f t="shared" si="14"/>
        <v>1</v>
      </c>
      <c r="AQ69" s="18"/>
      <c r="AR69" s="3">
        <f>us_dsmga2_dyn!M327</f>
        <v>14011</v>
      </c>
      <c r="AS69" s="3">
        <f>us_dsmga2_dyn!N327</f>
        <v>14534</v>
      </c>
      <c r="AT69" s="3">
        <f>us_dsmga2_dyn!O327</f>
        <v>14547</v>
      </c>
      <c r="AU69" s="8">
        <f>us_dsmga2_st!M327</f>
        <v>14011</v>
      </c>
      <c r="AV69" s="8">
        <f>us_dsmga2_st!N327</f>
        <v>14553</v>
      </c>
      <c r="AW69" s="8">
        <f>us_dsmga2_st!O327</f>
        <v>14562</v>
      </c>
      <c r="AX69" s="3">
        <f>us_dsmga2_st_st!M327</f>
        <v>14072</v>
      </c>
      <c r="AY69" s="3">
        <f>us_dsmga2_st_st!N327</f>
        <v>15020</v>
      </c>
      <c r="AZ69" s="3">
        <f>us_dsmga2_st_st!O327</f>
        <v>15059</v>
      </c>
      <c r="BA69" s="2">
        <f t="shared" si="15"/>
        <v>14534</v>
      </c>
      <c r="BB69" s="2">
        <f t="shared" si="15"/>
        <v>14547</v>
      </c>
      <c r="BC69" s="16">
        <f t="shared" si="16"/>
        <v>8.9445438282647585E-4</v>
      </c>
      <c r="BD69" s="16">
        <f t="shared" si="17"/>
        <v>1.9265171322416404E-3</v>
      </c>
      <c r="BE69" s="16">
        <f t="shared" si="18"/>
        <v>3.6122196229530758E-2</v>
      </c>
      <c r="BF69" s="17">
        <f t="shared" si="19"/>
        <v>14547</v>
      </c>
      <c r="BG69" s="17">
        <f t="shared" si="20"/>
        <v>14553</v>
      </c>
      <c r="BH69" s="18">
        <f t="shared" si="21"/>
        <v>1</v>
      </c>
      <c r="BI69" s="18"/>
      <c r="BJ69" s="3">
        <f>us_mup_dyn!M327</f>
        <v>14236</v>
      </c>
      <c r="BK69" s="3">
        <f>us_mup_dyn!N327</f>
        <v>15465</v>
      </c>
      <c r="BL69" s="3">
        <f>us_mup_dyn!O327</f>
        <v>15562</v>
      </c>
      <c r="BM69" s="8">
        <f>us_mup_st!M327</f>
        <v>14011</v>
      </c>
      <c r="BN69" s="8">
        <f>us_mup_st!N327</f>
        <v>14969</v>
      </c>
      <c r="BO69" s="8">
        <f>us_mup_st!O327</f>
        <v>15045</v>
      </c>
      <c r="BP69" s="3">
        <f>us_mup_st_st!M327</f>
        <v>14011</v>
      </c>
      <c r="BQ69" s="3">
        <f>us_mup_st_st!N327</f>
        <v>15046</v>
      </c>
      <c r="BR69" s="3">
        <f>us_mup_st_st!O327</f>
        <v>15116</v>
      </c>
      <c r="BS69" s="2">
        <f t="shared" si="22"/>
        <v>14969</v>
      </c>
      <c r="BT69" s="2">
        <f t="shared" si="22"/>
        <v>15045</v>
      </c>
      <c r="BU69" s="16">
        <f t="shared" si="23"/>
        <v>3.9615204756496762E-2</v>
      </c>
      <c r="BV69" s="16">
        <f t="shared" si="24"/>
        <v>5.0771594628899724E-3</v>
      </c>
      <c r="BW69" s="16">
        <f t="shared" si="25"/>
        <v>9.8202952769056041E-3</v>
      </c>
      <c r="BX69" s="17">
        <f t="shared" si="26"/>
        <v>15562</v>
      </c>
      <c r="BY69" s="17">
        <f t="shared" si="27"/>
        <v>14969</v>
      </c>
      <c r="BZ69" s="18">
        <f t="shared" si="28"/>
        <v>0</v>
      </c>
      <c r="CA69" s="2"/>
      <c r="CB69" s="2">
        <f t="shared" si="29"/>
        <v>0</v>
      </c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15"/>
      <c r="EI69" s="15"/>
      <c r="EJ69" s="15"/>
      <c r="EK69" s="15"/>
      <c r="EL69" s="15"/>
      <c r="EM69" s="15"/>
      <c r="EN69" s="15"/>
      <c r="EO69" s="15"/>
      <c r="EP69" s="2"/>
      <c r="EQ69" s="15"/>
      <c r="ER69" s="15"/>
      <c r="ES69" s="15"/>
      <c r="ET69" s="15"/>
      <c r="EU69" s="15"/>
      <c r="EV69" s="15"/>
      <c r="EW69" s="15"/>
      <c r="EX69" s="15"/>
    </row>
    <row r="70" spans="1:154" x14ac:dyDescent="0.25">
      <c r="A70" s="2" t="s">
        <v>489</v>
      </c>
      <c r="B70" s="2"/>
      <c r="C70" s="4">
        <v>1000</v>
      </c>
      <c r="D70" s="4">
        <v>11487</v>
      </c>
      <c r="E70" s="4">
        <v>12431</v>
      </c>
      <c r="F70" s="1">
        <f t="shared" ref="F70:F74" si="30">MIN(M70,P70,S70,AE70,AH70,CB70,I70,K70)</f>
        <v>0</v>
      </c>
      <c r="G70" s="1">
        <f t="shared" ref="G70:G74" si="31">MIN(N70,Q70,T70,AF70,AI70,CC70,I70,K70)</f>
        <v>13655</v>
      </c>
      <c r="H70">
        <v>13026</v>
      </c>
      <c r="I70">
        <v>14729</v>
      </c>
      <c r="J70">
        <v>13026</v>
      </c>
      <c r="K70">
        <v>13669</v>
      </c>
      <c r="L70" s="3">
        <f>us_ltga_dyn!M332</f>
        <v>13026</v>
      </c>
      <c r="M70" s="3">
        <f>us_ltga_dyn!N332</f>
        <v>13665</v>
      </c>
      <c r="N70" s="3">
        <f>us_ltga_dyn!O332</f>
        <v>13669</v>
      </c>
      <c r="O70" s="8">
        <f>us_ltga_st!M332</f>
        <v>13026</v>
      </c>
      <c r="P70" s="8">
        <f>us_ltga_st!N332</f>
        <v>13838</v>
      </c>
      <c r="Q70" s="8">
        <f>us_ltga_st!O332</f>
        <v>13855</v>
      </c>
      <c r="R70" s="3">
        <f>us_ltga_st_st!M332</f>
        <v>13026</v>
      </c>
      <c r="S70" s="3">
        <f>us_ltga_st_st!N332</f>
        <v>13825</v>
      </c>
      <c r="T70" s="3">
        <f>us_ltga_st_st!O332</f>
        <v>13858</v>
      </c>
      <c r="U70" s="2">
        <f t="shared" ref="U70:V74" si="32">MIN(M70,P70,S70)</f>
        <v>13665</v>
      </c>
      <c r="V70" s="2">
        <f t="shared" si="32"/>
        <v>13669</v>
      </c>
      <c r="W70" s="16">
        <f t="shared" ref="W70:W74" si="33">(N70-U70)/U70</f>
        <v>2.9271862422246617E-4</v>
      </c>
      <c r="X70" s="16">
        <f t="shared" ref="X70:X74" si="34">(Q70-U70)/U70</f>
        <v>1.3904134650567142E-2</v>
      </c>
      <c r="Y70" s="16">
        <f t="shared" ref="Y70:Y74" si="35">(T70-U70)/U70</f>
        <v>1.4123673618733993E-2</v>
      </c>
      <c r="Z70" s="17">
        <f t="shared" ref="Z70:Z74" si="36">N70</f>
        <v>13669</v>
      </c>
      <c r="AA70" s="17">
        <f t="shared" ref="AA70:AA74" si="37">MIN(P70,S70)</f>
        <v>13825</v>
      </c>
      <c r="AB70" s="18">
        <f t="shared" ref="AB70:AB74" si="38">IF(Z70 &lt; AA70,1,0)</f>
        <v>1</v>
      </c>
      <c r="AC70" s="2"/>
      <c r="AD70" s="8">
        <f>us_p3_dyn!M332</f>
        <v>13026</v>
      </c>
      <c r="AE70" s="8">
        <f>us_p3_dyn!N332</f>
        <v>13654</v>
      </c>
      <c r="AF70" s="8">
        <f>us_p3_dyn!O332</f>
        <v>13655</v>
      </c>
      <c r="AG70" s="3">
        <f>us_p3_st!M332</f>
        <v>13026</v>
      </c>
      <c r="AH70" s="3">
        <f>us_p3_st!N332</f>
        <v>13764</v>
      </c>
      <c r="AI70" s="3">
        <f>us_p3_st!O332</f>
        <v>13782</v>
      </c>
      <c r="AJ70" s="2">
        <f t="shared" ref="AJ70:AK74" si="39">MIN(AE70,AH70)</f>
        <v>13654</v>
      </c>
      <c r="AK70" s="2">
        <f t="shared" si="39"/>
        <v>13655</v>
      </c>
      <c r="AL70" s="16">
        <f t="shared" ref="AL70:AL74" si="40">(AF70-AJ70)/AJ70</f>
        <v>7.3238611395927937E-5</v>
      </c>
      <c r="AM70" s="16">
        <f t="shared" ref="AM70:AM74" si="41">(AI70-AJ70)/AJ70</f>
        <v>9.3745422586787759E-3</v>
      </c>
      <c r="AN70" s="17">
        <f t="shared" ref="AN70:AN74" si="42">AF70</f>
        <v>13655</v>
      </c>
      <c r="AO70" s="17">
        <f t="shared" ref="AO70:AO74" si="43">AH70</f>
        <v>13764</v>
      </c>
      <c r="AP70" s="18">
        <f t="shared" ref="AP70:AP74" si="44">IF(AN70 &lt; AO70,1,0)</f>
        <v>1</v>
      </c>
      <c r="AQ70" s="18"/>
      <c r="AR70" s="3">
        <f>us_dsmga2_dyn!M332</f>
        <v>13026</v>
      </c>
      <c r="AS70" s="3">
        <f>us_dsmga2_dyn!N332</f>
        <v>13695</v>
      </c>
      <c r="AT70" s="3">
        <f>us_dsmga2_dyn!O332</f>
        <v>13711</v>
      </c>
      <c r="AU70" s="8">
        <f>us_dsmga2_st!M332</f>
        <v>13026</v>
      </c>
      <c r="AV70" s="8">
        <f>us_dsmga2_st!N332</f>
        <v>13768</v>
      </c>
      <c r="AW70" s="8">
        <f>us_dsmga2_st!O332</f>
        <v>13785</v>
      </c>
      <c r="AX70" s="3">
        <f>us_dsmga2_st_st!M332</f>
        <v>13026</v>
      </c>
      <c r="AY70" s="3">
        <f>us_dsmga2_st_st!N332</f>
        <v>14113</v>
      </c>
      <c r="AZ70" s="3">
        <f>us_dsmga2_st_st!O332</f>
        <v>14152</v>
      </c>
      <c r="BA70" s="2">
        <f t="shared" ref="BA70:BB74" si="45">MIN(AS70,AV70,AY70)</f>
        <v>13695</v>
      </c>
      <c r="BB70" s="2">
        <f t="shared" si="45"/>
        <v>13711</v>
      </c>
      <c r="BC70" s="16">
        <f t="shared" ref="BC70:BC74" si="46">(AT70-BA70)/BA70</f>
        <v>1.1683096020445418E-3</v>
      </c>
      <c r="BD70" s="16">
        <f t="shared" ref="BD70:BD74" si="47">(AW70-BA70)/BA70</f>
        <v>6.5717415115005475E-3</v>
      </c>
      <c r="BE70" s="16">
        <f t="shared" ref="BE70:BE74" si="48">(AZ70-BA70)/BA70</f>
        <v>3.3369843008397224E-2</v>
      </c>
      <c r="BF70" s="17">
        <f t="shared" ref="BF70:BF74" si="49">AT70</f>
        <v>13711</v>
      </c>
      <c r="BG70" s="17">
        <f t="shared" ref="BG70:BG74" si="50">MIN(AV70,AY70)</f>
        <v>13768</v>
      </c>
      <c r="BH70" s="18">
        <f t="shared" ref="BH70:BH74" si="51">IF(BF70 &lt; BG70,1,0)</f>
        <v>1</v>
      </c>
      <c r="BI70" s="18"/>
      <c r="BJ70" s="3">
        <f>us_mup_dyn!M332</f>
        <v>13197</v>
      </c>
      <c r="BK70" s="3">
        <f>us_mup_dyn!N332</f>
        <v>14432</v>
      </c>
      <c r="BL70" s="3">
        <f>us_mup_dyn!O332</f>
        <v>14505</v>
      </c>
      <c r="BM70" s="8">
        <f>us_mup_st!M332</f>
        <v>13026</v>
      </c>
      <c r="BN70" s="8">
        <f>us_mup_st!N332</f>
        <v>14117</v>
      </c>
      <c r="BO70" s="8">
        <f>us_mup_st!O332</f>
        <v>14245</v>
      </c>
      <c r="BP70" s="3">
        <f>us_mup_st_st!M332</f>
        <v>13026</v>
      </c>
      <c r="BQ70" s="3">
        <f>us_mup_st_st!N332</f>
        <v>14173</v>
      </c>
      <c r="BR70" s="3">
        <f>us_mup_st_st!O332</f>
        <v>14233</v>
      </c>
      <c r="BS70" s="2">
        <f t="shared" ref="BS70:BT74" si="52">MIN(BK70,BN70,BQ70)</f>
        <v>14117</v>
      </c>
      <c r="BT70" s="2">
        <f t="shared" si="52"/>
        <v>14233</v>
      </c>
      <c r="BU70" s="16">
        <f t="shared" ref="BU70:BU74" si="53">(BL70-BS70)/BS70</f>
        <v>2.7484593043847844E-2</v>
      </c>
      <c r="BV70" s="16">
        <f t="shared" ref="BV70:BV74" si="54">(BO70-BS70)/BS70</f>
        <v>9.0670822412693922E-3</v>
      </c>
      <c r="BW70" s="16">
        <f t="shared" ref="BW70:BW74" si="55">(BR70-BS70)/BS70</f>
        <v>8.2170432811503862E-3</v>
      </c>
      <c r="BX70" s="17">
        <f t="shared" ref="BX70:BX74" si="56">BL70</f>
        <v>14505</v>
      </c>
      <c r="BY70" s="17">
        <f t="shared" ref="BY70:BY74" si="57">MIN(BN70,BQ70)</f>
        <v>14117</v>
      </c>
      <c r="BZ70" s="18">
        <f t="shared" ref="BZ70:BZ74" si="58">IF(BX70 &lt; BY70,1,0)</f>
        <v>0</v>
      </c>
      <c r="CA70" s="2"/>
      <c r="CB70" s="2">
        <f t="shared" ref="CB70:CB74" si="59">IF(BL70 &lt;BO70,IF(BL70 &lt;BR70,1,0),0)</f>
        <v>0</v>
      </c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15"/>
      <c r="EI70" s="15"/>
      <c r="EJ70" s="15"/>
      <c r="EK70" s="15"/>
      <c r="EL70" s="15"/>
      <c r="EM70" s="15"/>
      <c r="EN70" s="15"/>
      <c r="EO70" s="15"/>
      <c r="EP70" s="2"/>
      <c r="EQ70" s="15"/>
      <c r="ER70" s="15"/>
      <c r="ES70" s="15"/>
      <c r="ET70" s="15"/>
      <c r="EU70" s="15"/>
      <c r="EV70" s="15"/>
      <c r="EW70" s="15"/>
      <c r="EX70" s="15"/>
    </row>
    <row r="71" spans="1:154" x14ac:dyDescent="0.25">
      <c r="A71" s="2" t="s">
        <v>490</v>
      </c>
      <c r="B71" s="2"/>
      <c r="C71" s="4">
        <v>1000</v>
      </c>
      <c r="D71" s="4">
        <v>12670</v>
      </c>
      <c r="E71" s="4">
        <v>13515</v>
      </c>
      <c r="F71" s="1">
        <f t="shared" si="30"/>
        <v>0</v>
      </c>
      <c r="G71" s="1">
        <f t="shared" si="31"/>
        <v>14419</v>
      </c>
      <c r="H71">
        <v>13821</v>
      </c>
      <c r="I71">
        <v>15494</v>
      </c>
      <c r="J71">
        <v>13821</v>
      </c>
      <c r="K71">
        <v>14429</v>
      </c>
      <c r="L71" s="3">
        <f>us_ltga_dyn!M337</f>
        <v>13821</v>
      </c>
      <c r="M71" s="3">
        <f>us_ltga_dyn!N337</f>
        <v>14434</v>
      </c>
      <c r="N71" s="3">
        <f>us_ltga_dyn!O337</f>
        <v>14458</v>
      </c>
      <c r="O71" s="8">
        <f>us_ltga_st!M337</f>
        <v>13821</v>
      </c>
      <c r="P71" s="8">
        <f>us_ltga_st!N337</f>
        <v>14517</v>
      </c>
      <c r="Q71" s="8">
        <f>us_ltga_st!O337</f>
        <v>14552</v>
      </c>
      <c r="R71" s="3">
        <f>us_ltga_st_st!M337</f>
        <v>13821</v>
      </c>
      <c r="S71" s="3">
        <f>us_ltga_st_st!N337</f>
        <v>14525</v>
      </c>
      <c r="T71" s="3">
        <f>us_ltga_st_st!O337</f>
        <v>14544</v>
      </c>
      <c r="U71" s="2">
        <f t="shared" si="32"/>
        <v>14434</v>
      </c>
      <c r="V71" s="2">
        <f t="shared" si="32"/>
        <v>14458</v>
      </c>
      <c r="W71" s="16">
        <f t="shared" si="33"/>
        <v>1.6627407510045726E-3</v>
      </c>
      <c r="X71" s="16">
        <f t="shared" si="34"/>
        <v>8.1751420257724812E-3</v>
      </c>
      <c r="Y71" s="16">
        <f t="shared" si="35"/>
        <v>7.6208951087709574E-3</v>
      </c>
      <c r="Z71" s="17">
        <f t="shared" si="36"/>
        <v>14458</v>
      </c>
      <c r="AA71" s="17">
        <f t="shared" si="37"/>
        <v>14517</v>
      </c>
      <c r="AB71" s="18">
        <f t="shared" si="38"/>
        <v>1</v>
      </c>
      <c r="AC71" s="2"/>
      <c r="AD71" s="8">
        <f>us_p3_dyn!M337</f>
        <v>13821</v>
      </c>
      <c r="AE71" s="8">
        <f>us_p3_dyn!N337</f>
        <v>14418</v>
      </c>
      <c r="AF71" s="8">
        <f>us_p3_dyn!O337</f>
        <v>14419</v>
      </c>
      <c r="AG71" s="3">
        <f>us_p3_st!M337</f>
        <v>13821</v>
      </c>
      <c r="AH71" s="3">
        <f>us_p3_st!N337</f>
        <v>14494</v>
      </c>
      <c r="AI71" s="3">
        <f>us_p3_st!O337</f>
        <v>14504</v>
      </c>
      <c r="AJ71" s="2">
        <f t="shared" si="39"/>
        <v>14418</v>
      </c>
      <c r="AK71" s="2">
        <f t="shared" si="39"/>
        <v>14419</v>
      </c>
      <c r="AL71" s="16">
        <f t="shared" si="40"/>
        <v>6.9357747260368987E-5</v>
      </c>
      <c r="AM71" s="16">
        <f t="shared" si="41"/>
        <v>5.9647662643917323E-3</v>
      </c>
      <c r="AN71" s="17">
        <f t="shared" si="42"/>
        <v>14419</v>
      </c>
      <c r="AO71" s="17">
        <f t="shared" si="43"/>
        <v>14494</v>
      </c>
      <c r="AP71" s="18">
        <f t="shared" si="44"/>
        <v>1</v>
      </c>
      <c r="AQ71" s="18"/>
      <c r="AR71" s="3">
        <f>us_dsmga2_dyn!M337</f>
        <v>13821</v>
      </c>
      <c r="AS71" s="3">
        <f>us_dsmga2_dyn!N337</f>
        <v>14466</v>
      </c>
      <c r="AT71" s="3">
        <f>us_dsmga2_dyn!O337</f>
        <v>14495</v>
      </c>
      <c r="AU71" s="8">
        <f>us_dsmga2_st!M337</f>
        <v>13821</v>
      </c>
      <c r="AV71" s="8">
        <f>us_dsmga2_st!N337</f>
        <v>14484</v>
      </c>
      <c r="AW71" s="8">
        <f>us_dsmga2_st!O337</f>
        <v>14491</v>
      </c>
      <c r="AX71" s="3">
        <f>us_dsmga2_st_st!M337</f>
        <v>13932</v>
      </c>
      <c r="AY71" s="3">
        <f>us_dsmga2_st_st!N337</f>
        <v>14925</v>
      </c>
      <c r="AZ71" s="3">
        <f>us_dsmga2_st_st!O337</f>
        <v>15000</v>
      </c>
      <c r="BA71" s="2">
        <f t="shared" si="45"/>
        <v>14466</v>
      </c>
      <c r="BB71" s="2">
        <f t="shared" si="45"/>
        <v>14491</v>
      </c>
      <c r="BC71" s="16">
        <f t="shared" si="46"/>
        <v>2.0047006774505738E-3</v>
      </c>
      <c r="BD71" s="16">
        <f t="shared" si="47"/>
        <v>1.7281902391815291E-3</v>
      </c>
      <c r="BE71" s="16">
        <f t="shared" si="48"/>
        <v>3.691414350891746E-2</v>
      </c>
      <c r="BF71" s="17">
        <f t="shared" si="49"/>
        <v>14495</v>
      </c>
      <c r="BG71" s="17">
        <f t="shared" si="50"/>
        <v>14484</v>
      </c>
      <c r="BH71" s="18">
        <f t="shared" si="51"/>
        <v>0</v>
      </c>
      <c r="BI71" s="18"/>
      <c r="BJ71" s="3">
        <f>us_mup_dyn!M337</f>
        <v>14196</v>
      </c>
      <c r="BK71" s="3">
        <f>us_mup_dyn!N337</f>
        <v>15391</v>
      </c>
      <c r="BL71" s="3">
        <f>us_mup_dyn!O337</f>
        <v>15476</v>
      </c>
      <c r="BM71" s="8">
        <f>us_mup_st!M337</f>
        <v>13821</v>
      </c>
      <c r="BN71" s="8">
        <f>us_mup_st!N337</f>
        <v>14865</v>
      </c>
      <c r="BO71" s="8">
        <f>us_mup_st!O337</f>
        <v>14973</v>
      </c>
      <c r="BP71" s="3">
        <f>us_mup_st_st!M337</f>
        <v>14191</v>
      </c>
      <c r="BQ71" s="3">
        <f>us_mup_st_st!N337</f>
        <v>14921</v>
      </c>
      <c r="BR71" s="3">
        <f>us_mup_st_st!O337</f>
        <v>15128</v>
      </c>
      <c r="BS71" s="2">
        <f t="shared" si="52"/>
        <v>14865</v>
      </c>
      <c r="BT71" s="2">
        <f t="shared" si="52"/>
        <v>14973</v>
      </c>
      <c r="BU71" s="16">
        <f t="shared" si="53"/>
        <v>4.1103262697611838E-2</v>
      </c>
      <c r="BV71" s="16">
        <f t="shared" si="54"/>
        <v>7.265388496468214E-3</v>
      </c>
      <c r="BW71" s="16">
        <f t="shared" si="55"/>
        <v>1.7692566431214262E-2</v>
      </c>
      <c r="BX71" s="17">
        <f t="shared" si="56"/>
        <v>15476</v>
      </c>
      <c r="BY71" s="17">
        <f t="shared" si="57"/>
        <v>14865</v>
      </c>
      <c r="BZ71" s="18">
        <f t="shared" si="58"/>
        <v>0</v>
      </c>
      <c r="CA71" s="2"/>
      <c r="CB71" s="2">
        <f t="shared" si="59"/>
        <v>0</v>
      </c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15"/>
      <c r="EI71" s="15"/>
      <c r="EJ71" s="15"/>
      <c r="EK71" s="15"/>
      <c r="EL71" s="15"/>
      <c r="EM71" s="15"/>
      <c r="EN71" s="15"/>
      <c r="EO71" s="15"/>
      <c r="EP71" s="2"/>
      <c r="EQ71" s="15"/>
      <c r="ER71" s="15"/>
      <c r="ES71" s="15"/>
      <c r="ET71" s="15"/>
      <c r="EU71" s="15"/>
      <c r="EV71" s="15"/>
      <c r="EW71" s="15"/>
      <c r="EX71" s="15"/>
    </row>
    <row r="72" spans="1:154" x14ac:dyDescent="0.25">
      <c r="A72" s="2" t="s">
        <v>491</v>
      </c>
      <c r="B72" s="2"/>
      <c r="C72" s="4">
        <v>1000</v>
      </c>
      <c r="D72" s="4">
        <v>10571</v>
      </c>
      <c r="E72" s="4">
        <v>11515</v>
      </c>
      <c r="F72" s="1">
        <f t="shared" si="30"/>
        <v>0</v>
      </c>
      <c r="G72" s="1">
        <f t="shared" si="31"/>
        <v>11256</v>
      </c>
      <c r="H72">
        <v>10407</v>
      </c>
      <c r="I72">
        <v>12239</v>
      </c>
      <c r="J72">
        <v>10407</v>
      </c>
      <c r="K72">
        <v>11270</v>
      </c>
      <c r="L72" s="3">
        <f>us_ltga_dyn!M342</f>
        <v>10407</v>
      </c>
      <c r="M72" s="3">
        <f>us_ltga_dyn!N342</f>
        <v>11267</v>
      </c>
      <c r="N72" s="3">
        <f>us_ltga_dyn!O342</f>
        <v>11271</v>
      </c>
      <c r="O72" s="8">
        <f>us_ltga_st!M342</f>
        <v>10407</v>
      </c>
      <c r="P72" s="8">
        <f>us_ltga_st!N342</f>
        <v>11369</v>
      </c>
      <c r="Q72" s="8">
        <f>us_ltga_st!O342</f>
        <v>11394</v>
      </c>
      <c r="R72" s="3">
        <f>us_ltga_st_st!M342</f>
        <v>10407</v>
      </c>
      <c r="S72" s="3">
        <f>us_ltga_st_st!N342</f>
        <v>11367</v>
      </c>
      <c r="T72" s="3">
        <f>us_ltga_st_st!O342</f>
        <v>11379</v>
      </c>
      <c r="U72" s="2">
        <f t="shared" si="32"/>
        <v>11267</v>
      </c>
      <c r="V72" s="2">
        <f t="shared" si="32"/>
        <v>11271</v>
      </c>
      <c r="W72" s="16">
        <f t="shared" si="33"/>
        <v>3.5501908227567232E-4</v>
      </c>
      <c r="X72" s="16">
        <f t="shared" si="34"/>
        <v>1.1271855862252596E-2</v>
      </c>
      <c r="Y72" s="16">
        <f t="shared" si="35"/>
        <v>9.9405343037188253E-3</v>
      </c>
      <c r="Z72" s="17">
        <f t="shared" si="36"/>
        <v>11271</v>
      </c>
      <c r="AA72" s="17">
        <f t="shared" si="37"/>
        <v>11367</v>
      </c>
      <c r="AB72" s="18">
        <f t="shared" si="38"/>
        <v>1</v>
      </c>
      <c r="AC72" s="2"/>
      <c r="AD72" s="8">
        <f>us_p3_dyn!M342</f>
        <v>10407</v>
      </c>
      <c r="AE72" s="8">
        <f>us_p3_dyn!N342</f>
        <v>11255</v>
      </c>
      <c r="AF72" s="8">
        <f>us_p3_dyn!O342</f>
        <v>11256</v>
      </c>
      <c r="AG72" s="3">
        <f>us_p3_st!M342</f>
        <v>10407</v>
      </c>
      <c r="AH72" s="3">
        <f>us_p3_st!N342</f>
        <v>11310</v>
      </c>
      <c r="AI72" s="3">
        <f>us_p3_st!O342</f>
        <v>11321</v>
      </c>
      <c r="AJ72" s="2">
        <f t="shared" si="39"/>
        <v>11255</v>
      </c>
      <c r="AK72" s="2">
        <f t="shared" si="39"/>
        <v>11256</v>
      </c>
      <c r="AL72" s="16">
        <f t="shared" si="40"/>
        <v>8.8849400266548207E-5</v>
      </c>
      <c r="AM72" s="16">
        <f t="shared" si="41"/>
        <v>5.8640604175921813E-3</v>
      </c>
      <c r="AN72" s="17">
        <f t="shared" si="42"/>
        <v>11256</v>
      </c>
      <c r="AO72" s="17">
        <f t="shared" si="43"/>
        <v>11310</v>
      </c>
      <c r="AP72" s="18">
        <f t="shared" si="44"/>
        <v>1</v>
      </c>
      <c r="AQ72" s="18"/>
      <c r="AR72" s="3">
        <f>us_dsmga2_dyn!M342</f>
        <v>10407</v>
      </c>
      <c r="AS72" s="3">
        <f>us_dsmga2_dyn!N342</f>
        <v>11321</v>
      </c>
      <c r="AT72" s="3">
        <f>us_dsmga2_dyn!O342</f>
        <v>11333</v>
      </c>
      <c r="AU72" s="8">
        <f>us_dsmga2_st!M342</f>
        <v>10407</v>
      </c>
      <c r="AV72" s="8">
        <f>us_dsmga2_st!N342</f>
        <v>11322</v>
      </c>
      <c r="AW72" s="8">
        <f>us_dsmga2_st!O342</f>
        <v>11347</v>
      </c>
      <c r="AX72" s="3">
        <f>us_dsmga2_st_st!M342</f>
        <v>10407</v>
      </c>
      <c r="AY72" s="3">
        <f>us_dsmga2_st_st!N342</f>
        <v>11598</v>
      </c>
      <c r="AZ72" s="3">
        <f>us_dsmga2_st_st!O342</f>
        <v>11658</v>
      </c>
      <c r="BA72" s="2">
        <f t="shared" si="45"/>
        <v>11321</v>
      </c>
      <c r="BB72" s="2">
        <f t="shared" si="45"/>
        <v>11333</v>
      </c>
      <c r="BC72" s="16">
        <f t="shared" si="46"/>
        <v>1.0599770338309336E-3</v>
      </c>
      <c r="BD72" s="16">
        <f t="shared" si="47"/>
        <v>2.2966169066336896E-3</v>
      </c>
      <c r="BE72" s="16">
        <f t="shared" si="48"/>
        <v>2.9767688366752053E-2</v>
      </c>
      <c r="BF72" s="17">
        <f t="shared" si="49"/>
        <v>11333</v>
      </c>
      <c r="BG72" s="17">
        <f t="shared" si="50"/>
        <v>11322</v>
      </c>
      <c r="BH72" s="18">
        <f t="shared" si="51"/>
        <v>0</v>
      </c>
      <c r="BI72" s="18"/>
      <c r="BJ72" s="3">
        <f>us_mup_dyn!M342</f>
        <v>10577</v>
      </c>
      <c r="BK72" s="3">
        <f>us_mup_dyn!N342</f>
        <v>11835</v>
      </c>
      <c r="BL72" s="3">
        <f>us_mup_dyn!O342</f>
        <v>11898</v>
      </c>
      <c r="BM72" s="8">
        <f>us_mup_st!M342</f>
        <v>10407</v>
      </c>
      <c r="BN72" s="8">
        <f>us_mup_st!N342</f>
        <v>11614</v>
      </c>
      <c r="BO72" s="8">
        <f>us_mup_st!O342</f>
        <v>11737</v>
      </c>
      <c r="BP72" s="3">
        <f>us_mup_st_st!M342</f>
        <v>10505</v>
      </c>
      <c r="BQ72" s="3">
        <f>us_mup_st_st!N342</f>
        <v>11721</v>
      </c>
      <c r="BR72" s="3">
        <f>us_mup_st_st!O342</f>
        <v>11855</v>
      </c>
      <c r="BS72" s="2">
        <f t="shared" si="52"/>
        <v>11614</v>
      </c>
      <c r="BT72" s="2">
        <f t="shared" si="52"/>
        <v>11737</v>
      </c>
      <c r="BU72" s="16">
        <f t="shared" si="53"/>
        <v>2.4453246082314448E-2</v>
      </c>
      <c r="BV72" s="16">
        <f t="shared" si="54"/>
        <v>1.0590666437058723E-2</v>
      </c>
      <c r="BW72" s="16">
        <f t="shared" si="55"/>
        <v>2.0750817978302048E-2</v>
      </c>
      <c r="BX72" s="17">
        <f t="shared" si="56"/>
        <v>11898</v>
      </c>
      <c r="BY72" s="17">
        <f t="shared" si="57"/>
        <v>11614</v>
      </c>
      <c r="BZ72" s="18">
        <f t="shared" si="58"/>
        <v>0</v>
      </c>
      <c r="CA72" s="2"/>
      <c r="CB72" s="2">
        <f t="shared" si="59"/>
        <v>0</v>
      </c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15"/>
      <c r="EI72" s="15"/>
      <c r="EJ72" s="15"/>
      <c r="EK72" s="15"/>
      <c r="EL72" s="15"/>
      <c r="EM72" s="15"/>
      <c r="EN72" s="15"/>
      <c r="EO72" s="15"/>
      <c r="EP72" s="2"/>
      <c r="EQ72" s="15"/>
      <c r="ER72" s="15"/>
      <c r="ES72" s="15"/>
      <c r="ET72" s="15"/>
      <c r="EU72" s="15"/>
      <c r="EV72" s="15"/>
      <c r="EW72" s="15"/>
      <c r="EX72" s="15"/>
    </row>
    <row r="73" spans="1:154" x14ac:dyDescent="0.25">
      <c r="A73" s="2" t="s">
        <v>492</v>
      </c>
      <c r="B73" s="2"/>
      <c r="C73" s="4">
        <v>1000</v>
      </c>
      <c r="D73" s="4">
        <v>12840</v>
      </c>
      <c r="E73" s="4">
        <v>13875</v>
      </c>
      <c r="F73" s="1">
        <f t="shared" si="30"/>
        <v>0</v>
      </c>
      <c r="G73" s="1">
        <f t="shared" si="31"/>
        <v>12826</v>
      </c>
      <c r="H73">
        <v>12299</v>
      </c>
      <c r="I73">
        <v>13956</v>
      </c>
      <c r="J73">
        <v>12299</v>
      </c>
      <c r="K73">
        <v>12846</v>
      </c>
      <c r="L73" s="3">
        <f>us_ltga_dyn!M347</f>
        <v>12299</v>
      </c>
      <c r="M73" s="3">
        <f>us_ltga_dyn!N347</f>
        <v>12831</v>
      </c>
      <c r="N73" s="3">
        <f>us_ltga_dyn!O347</f>
        <v>12835</v>
      </c>
      <c r="O73" s="8">
        <f>us_ltga_st!M347</f>
        <v>12299</v>
      </c>
      <c r="P73" s="8">
        <f>us_ltga_st!N347</f>
        <v>12948</v>
      </c>
      <c r="Q73" s="8">
        <f>us_ltga_st!O347</f>
        <v>12976</v>
      </c>
      <c r="R73" s="3">
        <f>us_ltga_st_st!M347</f>
        <v>12299</v>
      </c>
      <c r="S73" s="3">
        <f>us_ltga_st_st!N347</f>
        <v>12932</v>
      </c>
      <c r="T73" s="3">
        <f>us_ltga_st_st!O347</f>
        <v>12956</v>
      </c>
      <c r="U73" s="2">
        <f t="shared" si="32"/>
        <v>12831</v>
      </c>
      <c r="V73" s="2">
        <f t="shared" si="32"/>
        <v>12835</v>
      </c>
      <c r="W73" s="16">
        <f t="shared" si="33"/>
        <v>3.1174499259605643E-4</v>
      </c>
      <c r="X73" s="16">
        <f t="shared" si="34"/>
        <v>1.1300755981607045E-2</v>
      </c>
      <c r="Y73" s="16">
        <f t="shared" si="35"/>
        <v>9.7420310186267633E-3</v>
      </c>
      <c r="Z73" s="17">
        <f t="shared" si="36"/>
        <v>12835</v>
      </c>
      <c r="AA73" s="17">
        <f t="shared" si="37"/>
        <v>12932</v>
      </c>
      <c r="AB73" s="18">
        <f t="shared" si="38"/>
        <v>1</v>
      </c>
      <c r="AC73" s="2"/>
      <c r="AD73" s="8">
        <f>us_p3_dyn!M347</f>
        <v>12299</v>
      </c>
      <c r="AE73" s="8">
        <f>us_p3_dyn!N347</f>
        <v>12825</v>
      </c>
      <c r="AF73" s="8">
        <f>us_p3_dyn!O347</f>
        <v>12826</v>
      </c>
      <c r="AG73" s="3">
        <f>us_p3_st!M347</f>
        <v>12299</v>
      </c>
      <c r="AH73" s="3">
        <f>us_p3_st!N347</f>
        <v>12858</v>
      </c>
      <c r="AI73" s="3">
        <f>us_p3_st!O347</f>
        <v>12872</v>
      </c>
      <c r="AJ73" s="2">
        <f t="shared" si="39"/>
        <v>12825</v>
      </c>
      <c r="AK73" s="2">
        <f t="shared" si="39"/>
        <v>12826</v>
      </c>
      <c r="AL73" s="16">
        <f t="shared" si="40"/>
        <v>7.7972709551656923E-5</v>
      </c>
      <c r="AM73" s="16">
        <f t="shared" si="41"/>
        <v>3.6647173489278754E-3</v>
      </c>
      <c r="AN73" s="17">
        <f t="shared" si="42"/>
        <v>12826</v>
      </c>
      <c r="AO73" s="17">
        <f t="shared" si="43"/>
        <v>12858</v>
      </c>
      <c r="AP73" s="18">
        <f t="shared" si="44"/>
        <v>1</v>
      </c>
      <c r="AQ73" s="18"/>
      <c r="AR73" s="3">
        <f>us_dsmga2_dyn!M347</f>
        <v>12299</v>
      </c>
      <c r="AS73" s="3">
        <f>us_dsmga2_dyn!N347</f>
        <v>12848</v>
      </c>
      <c r="AT73" s="3">
        <f>us_dsmga2_dyn!O347</f>
        <v>12858</v>
      </c>
      <c r="AU73" s="8">
        <f>us_dsmga2_st!M347</f>
        <v>12299</v>
      </c>
      <c r="AV73" s="8">
        <f>us_dsmga2_st!N347</f>
        <v>12887</v>
      </c>
      <c r="AW73" s="8">
        <f>us_dsmga2_st!O347</f>
        <v>12917</v>
      </c>
      <c r="AX73" s="3">
        <f>us_dsmga2_st_st!M347</f>
        <v>12299</v>
      </c>
      <c r="AY73" s="3">
        <f>us_dsmga2_st_st!N347</f>
        <v>13227</v>
      </c>
      <c r="AZ73" s="3">
        <f>us_dsmga2_st_st!O347</f>
        <v>13257</v>
      </c>
      <c r="BA73" s="2">
        <f t="shared" si="45"/>
        <v>12848</v>
      </c>
      <c r="BB73" s="2">
        <f t="shared" si="45"/>
        <v>12858</v>
      </c>
      <c r="BC73" s="16">
        <f t="shared" si="46"/>
        <v>7.7833125778331254E-4</v>
      </c>
      <c r="BD73" s="16">
        <f t="shared" si="47"/>
        <v>5.3704856787048566E-3</v>
      </c>
      <c r="BE73" s="16">
        <f t="shared" si="48"/>
        <v>3.1833748443337487E-2</v>
      </c>
      <c r="BF73" s="17">
        <f t="shared" si="49"/>
        <v>12858</v>
      </c>
      <c r="BG73" s="17">
        <f t="shared" si="50"/>
        <v>12887</v>
      </c>
      <c r="BH73" s="18">
        <f t="shared" si="51"/>
        <v>1</v>
      </c>
      <c r="BI73" s="18"/>
      <c r="BJ73" s="3">
        <f>us_mup_dyn!M347</f>
        <v>12444</v>
      </c>
      <c r="BK73" s="3">
        <f>us_mup_dyn!N347</f>
        <v>13541</v>
      </c>
      <c r="BL73" s="3">
        <f>us_mup_dyn!O347</f>
        <v>13655</v>
      </c>
      <c r="BM73" s="8">
        <f>us_mup_st!M347</f>
        <v>12299</v>
      </c>
      <c r="BN73" s="8">
        <f>us_mup_st!N347</f>
        <v>13156</v>
      </c>
      <c r="BO73" s="8">
        <f>us_mup_st!O347</f>
        <v>13316</v>
      </c>
      <c r="BP73" s="3">
        <f>us_mup_st_st!M347</f>
        <v>12299</v>
      </c>
      <c r="BQ73" s="3">
        <f>us_mup_st_st!N347</f>
        <v>13289</v>
      </c>
      <c r="BR73" s="3">
        <f>us_mup_st_st!O347</f>
        <v>13347</v>
      </c>
      <c r="BS73" s="2">
        <f t="shared" si="52"/>
        <v>13156</v>
      </c>
      <c r="BT73" s="2">
        <f t="shared" si="52"/>
        <v>13316</v>
      </c>
      <c r="BU73" s="16">
        <f t="shared" si="53"/>
        <v>3.792946184250532E-2</v>
      </c>
      <c r="BV73" s="16">
        <f t="shared" si="54"/>
        <v>1.2161751292186074E-2</v>
      </c>
      <c r="BW73" s="16">
        <f t="shared" si="55"/>
        <v>1.4518090605047126E-2</v>
      </c>
      <c r="BX73" s="17">
        <f t="shared" si="56"/>
        <v>13655</v>
      </c>
      <c r="BY73" s="17">
        <f t="shared" si="57"/>
        <v>13156</v>
      </c>
      <c r="BZ73" s="18">
        <f t="shared" si="58"/>
        <v>0</v>
      </c>
      <c r="CA73" s="2"/>
      <c r="CB73" s="2">
        <f t="shared" si="59"/>
        <v>0</v>
      </c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15"/>
      <c r="EI73" s="15"/>
      <c r="EJ73" s="15"/>
      <c r="EK73" s="15"/>
      <c r="EL73" s="15"/>
      <c r="EM73" s="15"/>
      <c r="EN73" s="15"/>
      <c r="EO73" s="15"/>
      <c r="EP73" s="2"/>
      <c r="EQ73" s="15"/>
      <c r="ER73" s="15"/>
      <c r="ES73" s="15"/>
      <c r="ET73" s="15"/>
      <c r="EU73" s="15"/>
      <c r="EV73" s="15"/>
      <c r="EW73" s="15"/>
      <c r="EX73" s="15"/>
    </row>
    <row r="74" spans="1:154" x14ac:dyDescent="0.25">
      <c r="A74" s="2" t="s">
        <v>493</v>
      </c>
      <c r="B74" s="2"/>
      <c r="C74" s="4">
        <v>1000</v>
      </c>
      <c r="D74" s="4">
        <v>11551</v>
      </c>
      <c r="E74" s="4">
        <v>12205</v>
      </c>
      <c r="F74" s="1">
        <f t="shared" si="30"/>
        <v>0</v>
      </c>
      <c r="G74" s="1">
        <f t="shared" si="31"/>
        <v>12087</v>
      </c>
      <c r="H74">
        <v>11347</v>
      </c>
      <c r="I74">
        <v>13084</v>
      </c>
      <c r="J74">
        <v>11347</v>
      </c>
      <c r="K74">
        <v>12097</v>
      </c>
      <c r="L74" s="3">
        <f>us_ltga_dyn!M352</f>
        <v>11347</v>
      </c>
      <c r="M74" s="3">
        <f>us_ltga_dyn!N352</f>
        <v>12093</v>
      </c>
      <c r="N74" s="3">
        <f>us_ltga_dyn!O352</f>
        <v>12097</v>
      </c>
      <c r="O74" s="8">
        <f>us_ltga_st!M352</f>
        <v>11347</v>
      </c>
      <c r="P74" s="8">
        <f>us_ltga_st!N352</f>
        <v>12202</v>
      </c>
      <c r="Q74" s="8">
        <f>us_ltga_st!O352</f>
        <v>12248</v>
      </c>
      <c r="R74" s="3">
        <f>us_ltga_st_st!M352</f>
        <v>11347</v>
      </c>
      <c r="S74" s="3">
        <f>us_ltga_st_st!N352</f>
        <v>12197</v>
      </c>
      <c r="T74" s="3">
        <f>us_ltga_st_st!O352</f>
        <v>12236</v>
      </c>
      <c r="U74" s="2">
        <f t="shared" si="32"/>
        <v>12093</v>
      </c>
      <c r="V74" s="2">
        <f t="shared" si="32"/>
        <v>12097</v>
      </c>
      <c r="W74" s="16">
        <f t="shared" si="33"/>
        <v>3.3076986686512858E-4</v>
      </c>
      <c r="X74" s="16">
        <f t="shared" si="34"/>
        <v>1.2817332341023733E-2</v>
      </c>
      <c r="Y74" s="16">
        <f t="shared" si="35"/>
        <v>1.1825022740428346E-2</v>
      </c>
      <c r="Z74" s="17">
        <f t="shared" si="36"/>
        <v>12097</v>
      </c>
      <c r="AA74" s="17">
        <f t="shared" si="37"/>
        <v>12197</v>
      </c>
      <c r="AB74" s="18">
        <f t="shared" si="38"/>
        <v>1</v>
      </c>
      <c r="AC74" s="2"/>
      <c r="AD74" s="8">
        <f>us_p3_dyn!M352</f>
        <v>11347</v>
      </c>
      <c r="AE74" s="8">
        <f>us_p3_dyn!N352</f>
        <v>12086</v>
      </c>
      <c r="AF74" s="8">
        <f>us_p3_dyn!O352</f>
        <v>12087</v>
      </c>
      <c r="AG74" s="3">
        <f>us_p3_st!M352</f>
        <v>11347</v>
      </c>
      <c r="AH74" s="3">
        <f>us_p3_st!N352</f>
        <v>12133</v>
      </c>
      <c r="AI74" s="3">
        <f>us_p3_st!O352</f>
        <v>12140</v>
      </c>
      <c r="AJ74" s="2">
        <f t="shared" si="39"/>
        <v>12086</v>
      </c>
      <c r="AK74" s="2">
        <f t="shared" si="39"/>
        <v>12087</v>
      </c>
      <c r="AL74" s="16">
        <f t="shared" si="40"/>
        <v>8.274036074797286E-5</v>
      </c>
      <c r="AM74" s="16">
        <f t="shared" si="41"/>
        <v>4.4679794803905342E-3</v>
      </c>
      <c r="AN74" s="17">
        <f t="shared" si="42"/>
        <v>12087</v>
      </c>
      <c r="AO74" s="17">
        <f t="shared" si="43"/>
        <v>12133</v>
      </c>
      <c r="AP74" s="18">
        <f t="shared" si="44"/>
        <v>1</v>
      </c>
      <c r="AQ74" s="18"/>
      <c r="AR74" s="3">
        <f>us_dsmga2_dyn!M352</f>
        <v>11347</v>
      </c>
      <c r="AS74" s="3">
        <f>us_dsmga2_dyn!N352</f>
        <v>12119</v>
      </c>
      <c r="AT74" s="3">
        <f>us_dsmga2_dyn!O352</f>
        <v>12135</v>
      </c>
      <c r="AU74" s="8">
        <f>us_dsmga2_st!M352</f>
        <v>11347</v>
      </c>
      <c r="AV74" s="8">
        <f>us_dsmga2_st!N352</f>
        <v>12137</v>
      </c>
      <c r="AW74" s="8">
        <f>us_dsmga2_st!O352</f>
        <v>12156</v>
      </c>
      <c r="AX74" s="3">
        <f>us_dsmga2_st_st!M352</f>
        <v>11392</v>
      </c>
      <c r="AY74" s="3">
        <f>us_dsmga2_st_st!N352</f>
        <v>12504</v>
      </c>
      <c r="AZ74" s="3">
        <f>us_dsmga2_st_st!O352</f>
        <v>12536</v>
      </c>
      <c r="BA74" s="2">
        <f t="shared" si="45"/>
        <v>12119</v>
      </c>
      <c r="BB74" s="2">
        <f t="shared" si="45"/>
        <v>12135</v>
      </c>
      <c r="BC74" s="16">
        <f t="shared" si="46"/>
        <v>1.320240943972275E-3</v>
      </c>
      <c r="BD74" s="16">
        <f t="shared" si="47"/>
        <v>3.0530571829358857E-3</v>
      </c>
      <c r="BE74" s="16">
        <f t="shared" si="48"/>
        <v>3.4408779602277416E-2</v>
      </c>
      <c r="BF74" s="17">
        <f t="shared" si="49"/>
        <v>12135</v>
      </c>
      <c r="BG74" s="17">
        <f t="shared" si="50"/>
        <v>12137</v>
      </c>
      <c r="BH74" s="18">
        <f t="shared" si="51"/>
        <v>1</v>
      </c>
      <c r="BI74" s="18"/>
      <c r="BJ74" s="3">
        <f>us_mup_dyn!M352</f>
        <v>11465</v>
      </c>
      <c r="BK74" s="3">
        <f>us_mup_dyn!N352</f>
        <v>12667</v>
      </c>
      <c r="BL74" s="3">
        <f>us_mup_dyn!O352</f>
        <v>12751</v>
      </c>
      <c r="BM74" s="8">
        <f>us_mup_st!M352</f>
        <v>11363</v>
      </c>
      <c r="BN74" s="8">
        <f>us_mup_st!N352</f>
        <v>12455</v>
      </c>
      <c r="BO74" s="8">
        <f>us_mup_st!O352</f>
        <v>12573</v>
      </c>
      <c r="BP74" s="3">
        <f>us_mup_st_st!M352</f>
        <v>11347</v>
      </c>
      <c r="BQ74" s="3">
        <f>us_mup_st_st!N352</f>
        <v>12482</v>
      </c>
      <c r="BR74" s="3">
        <f>us_mup_st_st!O352</f>
        <v>12563</v>
      </c>
      <c r="BS74" s="2">
        <f t="shared" si="52"/>
        <v>12455</v>
      </c>
      <c r="BT74" s="2">
        <f t="shared" si="52"/>
        <v>12563</v>
      </c>
      <c r="BU74" s="16">
        <f t="shared" si="53"/>
        <v>2.3765556001605782E-2</v>
      </c>
      <c r="BV74" s="16">
        <f t="shared" si="54"/>
        <v>9.4741067844239264E-3</v>
      </c>
      <c r="BW74" s="16">
        <f t="shared" si="55"/>
        <v>8.6712163789642721E-3</v>
      </c>
      <c r="BX74" s="17">
        <f t="shared" si="56"/>
        <v>12751</v>
      </c>
      <c r="BY74" s="17">
        <f t="shared" si="57"/>
        <v>12455</v>
      </c>
      <c r="BZ74" s="18">
        <f t="shared" si="58"/>
        <v>0</v>
      </c>
      <c r="CA74" s="2"/>
      <c r="CB74" s="2">
        <f t="shared" si="59"/>
        <v>0</v>
      </c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15"/>
      <c r="EI74" s="15"/>
      <c r="EJ74" s="15"/>
      <c r="EK74" s="15"/>
      <c r="EL74" s="15"/>
      <c r="EM74" s="15"/>
      <c r="EN74" s="15"/>
      <c r="EO74" s="15"/>
      <c r="EP74" s="2"/>
      <c r="EQ74" s="15"/>
      <c r="ER74" s="15"/>
      <c r="ES74" s="15"/>
      <c r="ET74" s="15"/>
      <c r="EU74" s="15"/>
      <c r="EV74" s="15"/>
      <c r="EW74" s="15"/>
      <c r="EX74" s="15"/>
    </row>
    <row r="75" spans="1:154" x14ac:dyDescent="0.25"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x14ac:dyDescent="0.25">
      <c r="T76" s="2"/>
      <c r="U76" s="2"/>
      <c r="V76" s="2"/>
      <c r="W76" s="15">
        <f>AVERAGE(W5:W74)</f>
        <v>6.3116727917358287E-4</v>
      </c>
      <c r="X76" s="15">
        <f>AVERAGE(X5:X74)</f>
        <v>2.7812667732307318E-2</v>
      </c>
      <c r="Y76" s="15">
        <f>AVERAGE(Y5:Y74)</f>
        <v>2.5578199066590947E-2</v>
      </c>
      <c r="Z76" s="15"/>
      <c r="AA76" s="15"/>
      <c r="AB76" s="18">
        <f>SUM(AB5:AB75)</f>
        <v>70</v>
      </c>
      <c r="AC76" s="2"/>
      <c r="AD76" s="2"/>
      <c r="AE76" s="2"/>
      <c r="AF76" s="2"/>
      <c r="AG76" s="2"/>
      <c r="AH76" s="2"/>
      <c r="AJ76" s="2"/>
      <c r="AK76" s="2"/>
      <c r="AL76" s="15">
        <f>AVERAGE(AL5:AL74)</f>
        <v>1.240149062521839E-4</v>
      </c>
      <c r="AM76" s="15">
        <f>AVERAGE(AM5:AM74)</f>
        <v>9.907623675413221E-3</v>
      </c>
      <c r="AO76" s="15"/>
      <c r="AP76" s="18">
        <f>SUM(AP5:AP75)</f>
        <v>70</v>
      </c>
      <c r="AQ76" s="18"/>
      <c r="AZ76" s="2"/>
      <c r="BA76" s="2"/>
      <c r="BB76" s="2"/>
      <c r="BC76" s="15">
        <f>AVERAGE(BC5:BC74)</f>
        <v>1.3126770453203175E-3</v>
      </c>
      <c r="BD76" s="15">
        <f>AVERAGE(BD5:BD74)</f>
        <v>2.3270034088876665E-2</v>
      </c>
      <c r="BE76" s="15">
        <f>AVERAGE(BE5:BE74)</f>
        <v>6.178829561149804E-2</v>
      </c>
      <c r="BF76" s="15"/>
      <c r="BG76" s="15"/>
      <c r="BH76" s="18">
        <f>SUM(BH5:BH75)</f>
        <v>63</v>
      </c>
      <c r="BI76" s="18"/>
      <c r="BR76" s="2"/>
      <c r="BS76" s="2"/>
      <c r="BT76" s="2"/>
      <c r="BU76" s="15">
        <f>AVERAGE(BU5:BU74)</f>
        <v>1.5094917006951264E-2</v>
      </c>
      <c r="BV76" s="15">
        <f>AVERAGE(BV5:BV74)</f>
        <v>1.2270646757484833E-2</v>
      </c>
      <c r="BW76" s="15">
        <f>AVERAGE(BW5:BW74)</f>
        <v>1.0392720053362125E-2</v>
      </c>
      <c r="BX76" s="15"/>
      <c r="BY76" s="15"/>
      <c r="BZ76" s="18">
        <f>SUM(BZ5:BZ75)</f>
        <v>12</v>
      </c>
      <c r="CA76" s="15"/>
      <c r="CB76" s="18">
        <f>SUM(CB5:CB75)</f>
        <v>18</v>
      </c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15"/>
      <c r="EI76" s="15"/>
      <c r="EJ76" s="15"/>
      <c r="EK76" s="15"/>
      <c r="EL76" s="15"/>
      <c r="EM76" s="15"/>
      <c r="EN76" s="15"/>
      <c r="EO76" s="15"/>
      <c r="EP76" s="2"/>
      <c r="EQ76" s="15"/>
      <c r="ER76" s="15"/>
      <c r="ES76" s="15"/>
      <c r="ET76" s="15"/>
      <c r="EU76" s="15"/>
      <c r="EV76" s="15"/>
      <c r="EW76" s="15"/>
      <c r="EX76" s="15"/>
    </row>
    <row r="77" spans="1:154" x14ac:dyDescent="0.25">
      <c r="T77" s="2"/>
      <c r="U77" s="2"/>
      <c r="V77" s="2"/>
      <c r="W77" s="15">
        <f>STDEV(W5:W74)</f>
        <v>5.6127790283480507E-4</v>
      </c>
      <c r="X77" s="15">
        <f>STDEV(X5:X74)</f>
        <v>4.0513957735064075E-2</v>
      </c>
      <c r="Y77" s="15">
        <f>STDEV(Y5:Y74)</f>
        <v>3.8721602900142982E-2</v>
      </c>
      <c r="Z77" s="15"/>
      <c r="AA77" s="15" t="s">
        <v>1005</v>
      </c>
      <c r="AB77" s="15">
        <f>AB76/70</f>
        <v>1</v>
      </c>
      <c r="AC77" s="2"/>
      <c r="AD77" s="2"/>
      <c r="AE77" s="2"/>
      <c r="AF77" s="2"/>
      <c r="AG77" s="2"/>
      <c r="AH77" s="2"/>
      <c r="AJ77" s="2"/>
      <c r="AK77" s="2"/>
      <c r="AL77" s="15">
        <f>STDEV(AL5:AL74)</f>
        <v>2.0548424044573572E-4</v>
      </c>
      <c r="AM77" s="15">
        <f>STDEV(AM5:AM74)</f>
        <v>1.1265871608307415E-2</v>
      </c>
      <c r="AO77" s="15" t="s">
        <v>1005</v>
      </c>
      <c r="AP77" s="15">
        <f>AP76/70</f>
        <v>1</v>
      </c>
      <c r="AQ77" s="15"/>
      <c r="AZ77" s="2"/>
      <c r="BA77" s="2"/>
      <c r="BB77" s="2"/>
      <c r="BC77" s="15">
        <f>STDEV(BC5:BC74)</f>
        <v>1.0872788564406494E-3</v>
      </c>
      <c r="BD77" s="15">
        <f>STDEV(BD5:BD74)</f>
        <v>6.7544387006406234E-2</v>
      </c>
      <c r="BE77" s="15">
        <f>STDEV(BE5:BE74)</f>
        <v>0.116729153586605</v>
      </c>
      <c r="BF77" s="15"/>
      <c r="BG77" s="15" t="s">
        <v>1005</v>
      </c>
      <c r="BH77" s="15">
        <f>BH76/70</f>
        <v>0.9</v>
      </c>
      <c r="BI77" s="15"/>
      <c r="BR77" s="2"/>
      <c r="BS77" s="2"/>
      <c r="BT77" s="2"/>
      <c r="BU77" s="15">
        <f>STDEV(BU5:BU74)</f>
        <v>1.2805195192393485E-2</v>
      </c>
      <c r="BV77" s="15">
        <f>STDEV(BV5:BV74)</f>
        <v>1.4730814759575425E-2</v>
      </c>
      <c r="BW77" s="15">
        <f>STDEV(BW5:BW74)</f>
        <v>1.0262144939364339E-2</v>
      </c>
      <c r="BX77" s="15"/>
      <c r="BY77" s="15" t="s">
        <v>1005</v>
      </c>
      <c r="BZ77" s="15">
        <f>BZ76/70</f>
        <v>0.17142857142857143</v>
      </c>
      <c r="CA77" s="15" t="s">
        <v>1005</v>
      </c>
      <c r="CB77" s="15">
        <f>CB76/70</f>
        <v>0.25714285714285712</v>
      </c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</row>
    <row r="78" spans="1:154" x14ac:dyDescent="0.25"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J78" s="2"/>
      <c r="AK78" s="2"/>
      <c r="AL78" s="2"/>
      <c r="AM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4" x14ac:dyDescent="0.25"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J79" s="2"/>
      <c r="AK79" s="2"/>
      <c r="AL79" s="2"/>
      <c r="AM79" s="2"/>
    </row>
    <row r="81" customFormat="1" x14ac:dyDescent="0.25"/>
  </sheetData>
  <mergeCells count="56">
    <mergeCell ref="BU3:BW3"/>
    <mergeCell ref="BX3:BY3"/>
    <mergeCell ref="CB3:CC3"/>
    <mergeCell ref="BF3:BG3"/>
    <mergeCell ref="BK3:BL3"/>
    <mergeCell ref="BN3:BO3"/>
    <mergeCell ref="BQ3:BR3"/>
    <mergeCell ref="BS3:BT3"/>
    <mergeCell ref="CO2:CP2"/>
    <mergeCell ref="CQ2:CR2"/>
    <mergeCell ref="CS2:CT2"/>
    <mergeCell ref="U3:V3"/>
    <mergeCell ref="W3:Y3"/>
    <mergeCell ref="Z3:AA3"/>
    <mergeCell ref="AE3:AF3"/>
    <mergeCell ref="AH3:AI3"/>
    <mergeCell ref="AJ3:AK3"/>
    <mergeCell ref="AL3:AM3"/>
    <mergeCell ref="AN3:AO3"/>
    <mergeCell ref="AS3:AT3"/>
    <mergeCell ref="AV3:AW3"/>
    <mergeCell ref="AY3:AZ3"/>
    <mergeCell ref="BA3:BB3"/>
    <mergeCell ref="BC3:BE3"/>
    <mergeCell ref="EH1:EO1"/>
    <mergeCell ref="EQ1:EX1"/>
    <mergeCell ref="AD2:AF2"/>
    <mergeCell ref="AG2:AI2"/>
    <mergeCell ref="AR2:AT2"/>
    <mergeCell ref="AU2:AW2"/>
    <mergeCell ref="AX2:AZ2"/>
    <mergeCell ref="BJ2:BL2"/>
    <mergeCell ref="BM2:BO2"/>
    <mergeCell ref="BP2:BR2"/>
    <mergeCell ref="CA2:CC2"/>
    <mergeCell ref="CE2:CF2"/>
    <mergeCell ref="CG2:CH2"/>
    <mergeCell ref="CI2:CJ2"/>
    <mergeCell ref="CK2:CL2"/>
    <mergeCell ref="CM2:CN2"/>
    <mergeCell ref="CE1:CT1"/>
    <mergeCell ref="CX1:DC1"/>
    <mergeCell ref="DE1:DL1"/>
    <mergeCell ref="DO1:DV1"/>
    <mergeCell ref="DY1:EF1"/>
    <mergeCell ref="F2:F4"/>
    <mergeCell ref="G2:G4"/>
    <mergeCell ref="L2:N2"/>
    <mergeCell ref="O2:Q2"/>
    <mergeCell ref="R2:T2"/>
    <mergeCell ref="C3:E3"/>
    <mergeCell ref="M3:N3"/>
    <mergeCell ref="P3:Q3"/>
    <mergeCell ref="S3:T3"/>
    <mergeCell ref="J2:K2"/>
    <mergeCell ref="H2:I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8989</v>
      </c>
      <c r="E3">
        <v>59</v>
      </c>
      <c r="F3">
        <v>1495909</v>
      </c>
      <c r="J3" t="s">
        <v>70</v>
      </c>
    </row>
    <row r="4" spans="2:15" x14ac:dyDescent="0.25">
      <c r="B4" t="s">
        <v>926</v>
      </c>
      <c r="C4">
        <v>7297</v>
      </c>
      <c r="D4">
        <v>8981</v>
      </c>
      <c r="E4">
        <v>58</v>
      </c>
      <c r="F4">
        <v>1309957</v>
      </c>
      <c r="J4" t="s">
        <v>71</v>
      </c>
    </row>
    <row r="5" spans="2:15" x14ac:dyDescent="0.25">
      <c r="B5" t="s">
        <v>926</v>
      </c>
      <c r="C5">
        <v>7297</v>
      </c>
      <c r="D5">
        <v>8994</v>
      </c>
      <c r="E5">
        <v>59</v>
      </c>
      <c r="F5">
        <v>1534706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8997</v>
      </c>
      <c r="E6">
        <v>58</v>
      </c>
      <c r="F6">
        <v>1565211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8992</v>
      </c>
      <c r="E7">
        <v>59</v>
      </c>
      <c r="F7">
        <v>1355422</v>
      </c>
      <c r="J7" t="s">
        <v>74</v>
      </c>
      <c r="L7">
        <f>MIN(B3:B7)</f>
        <v>0</v>
      </c>
      <c r="M7">
        <f>MAX(C3:C7)</f>
        <v>7297</v>
      </c>
      <c r="N7">
        <f>MIN(D3:D7)</f>
        <v>8981</v>
      </c>
      <c r="O7">
        <f>MAX(D3:D7)</f>
        <v>8997</v>
      </c>
    </row>
    <row r="8" spans="2:15" x14ac:dyDescent="0.25">
      <c r="B8" t="s">
        <v>927</v>
      </c>
      <c r="C8">
        <v>4571</v>
      </c>
      <c r="D8">
        <v>9331</v>
      </c>
      <c r="E8">
        <v>59</v>
      </c>
      <c r="F8">
        <v>1609820</v>
      </c>
      <c r="J8" t="s">
        <v>75</v>
      </c>
    </row>
    <row r="9" spans="2:15" x14ac:dyDescent="0.25">
      <c r="B9" t="s">
        <v>927</v>
      </c>
      <c r="C9">
        <v>4571</v>
      </c>
      <c r="D9">
        <v>9892</v>
      </c>
      <c r="E9">
        <v>59</v>
      </c>
      <c r="F9">
        <v>2282042</v>
      </c>
      <c r="J9" t="s">
        <v>76</v>
      </c>
    </row>
    <row r="10" spans="2:15" x14ac:dyDescent="0.25">
      <c r="B10" t="s">
        <v>927</v>
      </c>
      <c r="C10">
        <v>4571</v>
      </c>
      <c r="D10">
        <v>9761</v>
      </c>
      <c r="E10">
        <v>59</v>
      </c>
      <c r="F10">
        <v>1703455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9453</v>
      </c>
      <c r="E11">
        <v>59</v>
      </c>
      <c r="F11">
        <v>2151926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9970</v>
      </c>
      <c r="E12">
        <v>60</v>
      </c>
      <c r="F12">
        <v>2539108</v>
      </c>
      <c r="J12" t="s">
        <v>79</v>
      </c>
      <c r="L12">
        <f>MIN(B8:B12)</f>
        <v>0</v>
      </c>
      <c r="M12">
        <f>MAX(C8:C12)</f>
        <v>4571</v>
      </c>
      <c r="N12">
        <f>MIN(D8:D12)</f>
        <v>9331</v>
      </c>
      <c r="O12">
        <f>MAX(D8:D12)</f>
        <v>9970</v>
      </c>
    </row>
    <row r="13" spans="2:15" x14ac:dyDescent="0.25">
      <c r="B13" t="s">
        <v>928</v>
      </c>
      <c r="C13">
        <v>7716</v>
      </c>
      <c r="D13">
        <v>9647</v>
      </c>
      <c r="E13">
        <v>56</v>
      </c>
      <c r="F13">
        <v>1585939</v>
      </c>
      <c r="J13" t="s">
        <v>80</v>
      </c>
    </row>
    <row r="14" spans="2:15" x14ac:dyDescent="0.25">
      <c r="B14" t="s">
        <v>928</v>
      </c>
      <c r="C14">
        <v>7716</v>
      </c>
      <c r="D14">
        <v>9650</v>
      </c>
      <c r="E14">
        <v>58</v>
      </c>
      <c r="F14">
        <v>1613412</v>
      </c>
      <c r="J14" t="s">
        <v>81</v>
      </c>
    </row>
    <row r="15" spans="2:15" x14ac:dyDescent="0.25">
      <c r="B15" t="s">
        <v>928</v>
      </c>
      <c r="C15">
        <v>7716</v>
      </c>
      <c r="D15">
        <v>9648</v>
      </c>
      <c r="E15">
        <v>55</v>
      </c>
      <c r="F15">
        <v>1343358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9646</v>
      </c>
      <c r="E16">
        <v>56</v>
      </c>
      <c r="F16">
        <v>1345135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9649</v>
      </c>
      <c r="E17">
        <v>58</v>
      </c>
      <c r="F17">
        <v>1387820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9646</v>
      </c>
      <c r="O17">
        <f>MAX(D13:D17)</f>
        <v>9650</v>
      </c>
    </row>
    <row r="18" spans="2:15" x14ac:dyDescent="0.25">
      <c r="B18" t="s">
        <v>929</v>
      </c>
      <c r="C18">
        <v>4073</v>
      </c>
      <c r="D18">
        <v>9533</v>
      </c>
      <c r="E18">
        <v>59</v>
      </c>
      <c r="F18">
        <v>1869998</v>
      </c>
      <c r="J18" t="s">
        <v>85</v>
      </c>
    </row>
    <row r="19" spans="2:15" x14ac:dyDescent="0.25">
      <c r="B19" t="s">
        <v>929</v>
      </c>
      <c r="C19">
        <v>4073</v>
      </c>
      <c r="D19">
        <v>9817</v>
      </c>
      <c r="E19">
        <v>59</v>
      </c>
      <c r="F19">
        <v>2015995</v>
      </c>
      <c r="J19" t="s">
        <v>86</v>
      </c>
    </row>
    <row r="20" spans="2:15" x14ac:dyDescent="0.25">
      <c r="B20" t="s">
        <v>929</v>
      </c>
      <c r="C20">
        <v>4073</v>
      </c>
      <c r="D20">
        <v>9845</v>
      </c>
      <c r="E20">
        <v>59</v>
      </c>
      <c r="F20">
        <v>1640114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10132</v>
      </c>
      <c r="E21">
        <v>60</v>
      </c>
      <c r="F21">
        <v>2509901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10012</v>
      </c>
      <c r="E22">
        <v>56</v>
      </c>
      <c r="F22">
        <v>1991679</v>
      </c>
      <c r="J22" t="s">
        <v>89</v>
      </c>
      <c r="L22">
        <f>MIN(B18:B22)</f>
        <v>0</v>
      </c>
      <c r="M22">
        <f>MAX(C18:C22)</f>
        <v>4073</v>
      </c>
      <c r="N22">
        <f>MIN(D18:D22)</f>
        <v>9533</v>
      </c>
      <c r="O22">
        <f>MAX(D18:D22)</f>
        <v>10132</v>
      </c>
    </row>
    <row r="23" spans="2:15" x14ac:dyDescent="0.25">
      <c r="B23" t="s">
        <v>930</v>
      </c>
      <c r="C23">
        <v>6071</v>
      </c>
      <c r="D23">
        <v>8437</v>
      </c>
      <c r="E23">
        <v>57</v>
      </c>
      <c r="F23">
        <v>1529424</v>
      </c>
      <c r="J23" t="s">
        <v>90</v>
      </c>
    </row>
    <row r="24" spans="2:15" x14ac:dyDescent="0.25">
      <c r="B24" t="s">
        <v>930</v>
      </c>
      <c r="C24">
        <v>6071</v>
      </c>
      <c r="D24">
        <v>8496</v>
      </c>
      <c r="E24">
        <v>59</v>
      </c>
      <c r="F24">
        <v>1840354</v>
      </c>
      <c r="J24" t="s">
        <v>91</v>
      </c>
    </row>
    <row r="25" spans="2:15" x14ac:dyDescent="0.25">
      <c r="B25" t="s">
        <v>930</v>
      </c>
      <c r="C25">
        <v>6071</v>
      </c>
      <c r="D25">
        <v>8455</v>
      </c>
      <c r="E25">
        <v>56</v>
      </c>
      <c r="F25">
        <v>1705254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8447</v>
      </c>
      <c r="E26">
        <v>58</v>
      </c>
      <c r="F26">
        <v>1663697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8471</v>
      </c>
      <c r="E27">
        <v>47</v>
      </c>
      <c r="F27">
        <v>1554841</v>
      </c>
      <c r="J27" t="s">
        <v>94</v>
      </c>
      <c r="L27">
        <f>MIN(B23:B27)</f>
        <v>0</v>
      </c>
      <c r="M27">
        <f>MAX(C23:C27)</f>
        <v>6071</v>
      </c>
      <c r="N27">
        <f>MIN(D23:D27)</f>
        <v>8437</v>
      </c>
      <c r="O27">
        <f>MAX(D23:D27)</f>
        <v>8496</v>
      </c>
    </row>
    <row r="28" spans="2:15" x14ac:dyDescent="0.25">
      <c r="B28" t="s">
        <v>931</v>
      </c>
      <c r="C28">
        <v>6009</v>
      </c>
      <c r="D28">
        <v>7702</v>
      </c>
      <c r="E28">
        <v>59</v>
      </c>
      <c r="F28">
        <v>1216629</v>
      </c>
      <c r="J28" t="s">
        <v>95</v>
      </c>
    </row>
    <row r="29" spans="2:15" x14ac:dyDescent="0.25">
      <c r="B29" t="s">
        <v>931</v>
      </c>
      <c r="C29">
        <v>6009</v>
      </c>
      <c r="D29">
        <v>7715</v>
      </c>
      <c r="E29">
        <v>57</v>
      </c>
      <c r="F29">
        <v>1343458</v>
      </c>
      <c r="J29" t="s">
        <v>96</v>
      </c>
    </row>
    <row r="30" spans="2:15" x14ac:dyDescent="0.25">
      <c r="B30" t="s">
        <v>931</v>
      </c>
      <c r="C30">
        <v>6009</v>
      </c>
      <c r="D30">
        <v>7702</v>
      </c>
      <c r="E30">
        <v>53</v>
      </c>
      <c r="F30">
        <v>1307863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7700</v>
      </c>
      <c r="E31">
        <v>58</v>
      </c>
      <c r="F31">
        <v>1302951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7700</v>
      </c>
      <c r="E32">
        <v>57</v>
      </c>
      <c r="F32">
        <v>1190703</v>
      </c>
      <c r="J32" t="s">
        <v>99</v>
      </c>
      <c r="L32">
        <f>MIN(B28:B32)</f>
        <v>0</v>
      </c>
      <c r="M32">
        <f>MAX(C28:C32)</f>
        <v>6009</v>
      </c>
      <c r="N32">
        <f>MIN(D28:D32)</f>
        <v>7700</v>
      </c>
      <c r="O32">
        <f>MAX(D28:D32)</f>
        <v>7715</v>
      </c>
    </row>
    <row r="33" spans="2:15" x14ac:dyDescent="0.25">
      <c r="B33" t="s">
        <v>932</v>
      </c>
      <c r="C33">
        <v>5467</v>
      </c>
      <c r="D33">
        <v>10198</v>
      </c>
      <c r="E33">
        <v>59</v>
      </c>
      <c r="F33">
        <v>1880083</v>
      </c>
      <c r="J33" t="s">
        <v>100</v>
      </c>
    </row>
    <row r="34" spans="2:15" x14ac:dyDescent="0.25">
      <c r="B34" t="s">
        <v>932</v>
      </c>
      <c r="C34">
        <v>5467</v>
      </c>
      <c r="D34">
        <v>10165</v>
      </c>
      <c r="E34">
        <v>58</v>
      </c>
      <c r="F34">
        <v>2004168</v>
      </c>
      <c r="J34" t="s">
        <v>101</v>
      </c>
    </row>
    <row r="35" spans="2:15" x14ac:dyDescent="0.25">
      <c r="B35" t="s">
        <v>932</v>
      </c>
      <c r="C35">
        <v>5467</v>
      </c>
      <c r="D35">
        <v>10277</v>
      </c>
      <c r="E35">
        <v>59</v>
      </c>
      <c r="F35">
        <v>1386316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10244</v>
      </c>
      <c r="E36">
        <v>60</v>
      </c>
      <c r="F36">
        <v>2314691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10480</v>
      </c>
      <c r="E37">
        <v>57</v>
      </c>
      <c r="F37">
        <v>1914937</v>
      </c>
      <c r="J37" t="s">
        <v>104</v>
      </c>
      <c r="L37">
        <f>MIN(B33:B37)</f>
        <v>0</v>
      </c>
      <c r="M37">
        <f>MAX(C33:C37)</f>
        <v>5467</v>
      </c>
      <c r="N37">
        <f>MIN(D33:D37)</f>
        <v>10165</v>
      </c>
      <c r="O37">
        <f>MAX(D33:D37)</f>
        <v>10480</v>
      </c>
    </row>
    <row r="38" spans="2:15" x14ac:dyDescent="0.25">
      <c r="B38" t="s">
        <v>933</v>
      </c>
      <c r="C38">
        <v>3870</v>
      </c>
      <c r="D38">
        <v>10510</v>
      </c>
      <c r="E38">
        <v>60</v>
      </c>
      <c r="F38">
        <v>1603900</v>
      </c>
      <c r="J38" t="s">
        <v>105</v>
      </c>
    </row>
    <row r="39" spans="2:15" x14ac:dyDescent="0.25">
      <c r="B39" t="s">
        <v>933</v>
      </c>
      <c r="C39">
        <v>3870</v>
      </c>
      <c r="D39">
        <v>9731</v>
      </c>
      <c r="E39">
        <v>58</v>
      </c>
      <c r="F39">
        <v>2115302</v>
      </c>
      <c r="J39" t="s">
        <v>106</v>
      </c>
    </row>
    <row r="40" spans="2:15" x14ac:dyDescent="0.25">
      <c r="B40" t="s">
        <v>933</v>
      </c>
      <c r="C40">
        <v>3870</v>
      </c>
      <c r="D40">
        <v>9554</v>
      </c>
      <c r="E40">
        <v>59</v>
      </c>
      <c r="F40">
        <v>1511769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9682</v>
      </c>
      <c r="E41">
        <v>60</v>
      </c>
      <c r="F41">
        <v>1584186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9637</v>
      </c>
      <c r="E42">
        <v>59</v>
      </c>
      <c r="F42">
        <v>1839134</v>
      </c>
      <c r="J42" t="s">
        <v>109</v>
      </c>
      <c r="L42">
        <f>MIN(B38:B42)</f>
        <v>0</v>
      </c>
      <c r="M42">
        <f>MAX(C38:C42)</f>
        <v>3870</v>
      </c>
      <c r="N42">
        <f>MIN(D38:D42)</f>
        <v>9554</v>
      </c>
      <c r="O42">
        <f>MAX(D38:D42)</f>
        <v>10510</v>
      </c>
    </row>
    <row r="43" spans="2:15" x14ac:dyDescent="0.25">
      <c r="B43" t="s">
        <v>934</v>
      </c>
      <c r="C43">
        <v>8781</v>
      </c>
      <c r="D43">
        <v>10242</v>
      </c>
      <c r="E43">
        <v>47</v>
      </c>
      <c r="F43">
        <v>1342307</v>
      </c>
      <c r="J43" t="s">
        <v>110</v>
      </c>
    </row>
    <row r="44" spans="2:15" x14ac:dyDescent="0.25">
      <c r="B44" t="s">
        <v>934</v>
      </c>
      <c r="C44">
        <v>8781</v>
      </c>
      <c r="D44">
        <v>10263</v>
      </c>
      <c r="E44">
        <v>58</v>
      </c>
      <c r="F44">
        <v>1569419</v>
      </c>
      <c r="J44" t="s">
        <v>111</v>
      </c>
    </row>
    <row r="45" spans="2:15" x14ac:dyDescent="0.25">
      <c r="B45" t="s">
        <v>934</v>
      </c>
      <c r="C45">
        <v>8781</v>
      </c>
      <c r="D45">
        <v>10252</v>
      </c>
      <c r="E45">
        <v>49</v>
      </c>
      <c r="F45">
        <v>1292394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10262</v>
      </c>
      <c r="E46">
        <v>47</v>
      </c>
      <c r="F46">
        <v>1289595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10246</v>
      </c>
      <c r="E47">
        <v>50</v>
      </c>
      <c r="F47">
        <v>1412759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10242</v>
      </c>
      <c r="O47">
        <f>MAX(D43:D47)</f>
        <v>10263</v>
      </c>
    </row>
    <row r="48" spans="2:15" x14ac:dyDescent="0.25">
      <c r="B48" t="s">
        <v>935</v>
      </c>
      <c r="C48">
        <v>3708</v>
      </c>
      <c r="D48">
        <v>15127</v>
      </c>
      <c r="E48">
        <v>3</v>
      </c>
      <c r="F48">
        <v>2368855</v>
      </c>
      <c r="J48" t="s">
        <v>115</v>
      </c>
    </row>
    <row r="49" spans="2:15" x14ac:dyDescent="0.25">
      <c r="B49" t="s">
        <v>935</v>
      </c>
      <c r="C49">
        <v>3708</v>
      </c>
      <c r="D49">
        <v>14875</v>
      </c>
      <c r="E49">
        <v>4</v>
      </c>
      <c r="F49">
        <v>2626341</v>
      </c>
      <c r="J49" t="s">
        <v>116</v>
      </c>
    </row>
    <row r="50" spans="2:15" x14ac:dyDescent="0.25">
      <c r="B50" t="s">
        <v>935</v>
      </c>
      <c r="C50">
        <v>3708</v>
      </c>
      <c r="D50">
        <v>15447</v>
      </c>
      <c r="E50">
        <v>3</v>
      </c>
      <c r="F50">
        <v>2325789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16589</v>
      </c>
      <c r="E51">
        <v>3</v>
      </c>
      <c r="F51">
        <v>2815805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14755</v>
      </c>
      <c r="E52">
        <v>3</v>
      </c>
      <c r="F52">
        <v>2230852</v>
      </c>
      <c r="J52" t="s">
        <v>119</v>
      </c>
      <c r="L52">
        <f>MIN(B48:B52)</f>
        <v>0</v>
      </c>
      <c r="M52">
        <f>MAX(C48:C52)</f>
        <v>3708</v>
      </c>
      <c r="N52">
        <f>MIN(D48:D52)</f>
        <v>14755</v>
      </c>
      <c r="O52">
        <f>MAX(D48:D52)</f>
        <v>16589</v>
      </c>
    </row>
    <row r="53" spans="2:15" x14ac:dyDescent="0.25">
      <c r="B53" t="s">
        <v>936</v>
      </c>
      <c r="C53">
        <v>7254</v>
      </c>
      <c r="D53">
        <v>9039</v>
      </c>
      <c r="E53">
        <v>55</v>
      </c>
      <c r="F53">
        <v>2014999</v>
      </c>
      <c r="J53" t="s">
        <v>120</v>
      </c>
    </row>
    <row r="54" spans="2:15" x14ac:dyDescent="0.25">
      <c r="B54" t="s">
        <v>936</v>
      </c>
      <c r="C54">
        <v>7254</v>
      </c>
      <c r="D54">
        <v>9039</v>
      </c>
      <c r="E54">
        <v>58</v>
      </c>
      <c r="F54">
        <v>1386243</v>
      </c>
      <c r="J54" t="s">
        <v>121</v>
      </c>
    </row>
    <row r="55" spans="2:15" x14ac:dyDescent="0.25">
      <c r="B55" t="s">
        <v>936</v>
      </c>
      <c r="C55">
        <v>7254</v>
      </c>
      <c r="D55">
        <v>9053</v>
      </c>
      <c r="E55">
        <v>58</v>
      </c>
      <c r="F55">
        <v>1887646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9022</v>
      </c>
      <c r="E56">
        <v>58</v>
      </c>
      <c r="F56">
        <v>1898083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9042</v>
      </c>
      <c r="E57">
        <v>59</v>
      </c>
      <c r="F57">
        <v>2512483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9022</v>
      </c>
      <c r="O57">
        <f>MAX(D53:D57)</f>
        <v>9053</v>
      </c>
    </row>
    <row r="58" spans="2:15" x14ac:dyDescent="0.25">
      <c r="B58" t="s">
        <v>937</v>
      </c>
      <c r="C58">
        <v>8331</v>
      </c>
      <c r="D58">
        <v>10428</v>
      </c>
      <c r="E58">
        <v>57</v>
      </c>
      <c r="F58">
        <v>1924145</v>
      </c>
      <c r="J58" t="s">
        <v>125</v>
      </c>
    </row>
    <row r="59" spans="2:15" x14ac:dyDescent="0.25">
      <c r="B59" t="s">
        <v>937</v>
      </c>
      <c r="C59">
        <v>8331</v>
      </c>
      <c r="D59">
        <v>10416</v>
      </c>
      <c r="E59">
        <v>59</v>
      </c>
      <c r="F59">
        <v>1477309</v>
      </c>
      <c r="J59" t="s">
        <v>126</v>
      </c>
    </row>
    <row r="60" spans="2:15" x14ac:dyDescent="0.25">
      <c r="B60" t="s">
        <v>937</v>
      </c>
      <c r="C60">
        <v>8331</v>
      </c>
      <c r="D60">
        <v>10412</v>
      </c>
      <c r="E60">
        <v>55</v>
      </c>
      <c r="F60">
        <v>1756564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10420</v>
      </c>
      <c r="E61">
        <v>58</v>
      </c>
      <c r="F61">
        <v>1866499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10432</v>
      </c>
      <c r="E62">
        <v>58</v>
      </c>
      <c r="F62">
        <v>1667582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10412</v>
      </c>
      <c r="O62">
        <f>MAX(D58:D62)</f>
        <v>10432</v>
      </c>
    </row>
    <row r="63" spans="2:15" x14ac:dyDescent="0.25">
      <c r="B63" t="s">
        <v>938</v>
      </c>
      <c r="C63">
        <v>5850</v>
      </c>
      <c r="D63">
        <v>8280</v>
      </c>
      <c r="E63">
        <v>59</v>
      </c>
      <c r="F63">
        <v>1633947</v>
      </c>
      <c r="J63" t="s">
        <v>130</v>
      </c>
    </row>
    <row r="64" spans="2:15" x14ac:dyDescent="0.25">
      <c r="B64" t="s">
        <v>938</v>
      </c>
      <c r="C64">
        <v>5850</v>
      </c>
      <c r="D64">
        <v>8322</v>
      </c>
      <c r="E64">
        <v>59</v>
      </c>
      <c r="F64">
        <v>1872493</v>
      </c>
      <c r="J64" t="s">
        <v>131</v>
      </c>
    </row>
    <row r="65" spans="2:15" x14ac:dyDescent="0.25">
      <c r="B65" t="s">
        <v>938</v>
      </c>
      <c r="C65">
        <v>5850</v>
      </c>
      <c r="D65">
        <v>8260</v>
      </c>
      <c r="E65">
        <v>60</v>
      </c>
      <c r="F65">
        <v>1724358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8306</v>
      </c>
      <c r="E66">
        <v>58</v>
      </c>
      <c r="F66">
        <v>2003062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8397</v>
      </c>
      <c r="E67">
        <v>60</v>
      </c>
      <c r="F67">
        <v>2439352</v>
      </c>
      <c r="J67" t="s">
        <v>134</v>
      </c>
      <c r="L67">
        <f>MIN(B63:B67)</f>
        <v>0</v>
      </c>
      <c r="M67">
        <f>MAX(C63:C67)</f>
        <v>5850</v>
      </c>
      <c r="N67">
        <f>MIN(D63:D67)</f>
        <v>8260</v>
      </c>
      <c r="O67">
        <f>MAX(D63:D67)</f>
        <v>8397</v>
      </c>
    </row>
    <row r="68" spans="2:15" x14ac:dyDescent="0.25">
      <c r="B68" t="s">
        <v>939</v>
      </c>
      <c r="C68">
        <v>5766</v>
      </c>
      <c r="D68">
        <v>8535</v>
      </c>
      <c r="E68">
        <v>54</v>
      </c>
      <c r="F68">
        <v>1705698</v>
      </c>
      <c r="J68" t="s">
        <v>135</v>
      </c>
    </row>
    <row r="69" spans="2:15" x14ac:dyDescent="0.25">
      <c r="B69" t="s">
        <v>939</v>
      </c>
      <c r="C69">
        <v>5766</v>
      </c>
      <c r="D69">
        <v>8634</v>
      </c>
      <c r="E69">
        <v>57</v>
      </c>
      <c r="F69">
        <v>1389007</v>
      </c>
      <c r="J69" t="s">
        <v>136</v>
      </c>
    </row>
    <row r="70" spans="2:15" x14ac:dyDescent="0.25">
      <c r="B70" t="s">
        <v>939</v>
      </c>
      <c r="C70">
        <v>5766</v>
      </c>
      <c r="D70">
        <v>8556</v>
      </c>
      <c r="E70">
        <v>51</v>
      </c>
      <c r="F70">
        <v>1393763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8585</v>
      </c>
      <c r="E71">
        <v>60</v>
      </c>
      <c r="F71">
        <v>1597311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8629</v>
      </c>
      <c r="E72">
        <v>60</v>
      </c>
      <c r="F72">
        <v>1971537</v>
      </c>
      <c r="J72" t="s">
        <v>139</v>
      </c>
      <c r="L72">
        <f>MIN(B68:B72)</f>
        <v>0</v>
      </c>
      <c r="M72">
        <f>MAX(C68:C72)</f>
        <v>5766</v>
      </c>
      <c r="N72">
        <f>MIN(D68:D72)</f>
        <v>8535</v>
      </c>
      <c r="O72">
        <f>MAX(D68:D72)</f>
        <v>8634</v>
      </c>
    </row>
    <row r="73" spans="2:15" x14ac:dyDescent="0.25">
      <c r="B73" t="s">
        <v>940</v>
      </c>
      <c r="C73">
        <v>7804</v>
      </c>
      <c r="D73">
        <v>9350</v>
      </c>
      <c r="E73">
        <v>53</v>
      </c>
      <c r="F73">
        <v>1407256</v>
      </c>
      <c r="J73" t="s">
        <v>140</v>
      </c>
    </row>
    <row r="74" spans="2:15" x14ac:dyDescent="0.25">
      <c r="B74" t="s">
        <v>940</v>
      </c>
      <c r="C74">
        <v>7804</v>
      </c>
      <c r="D74">
        <v>9360</v>
      </c>
      <c r="E74">
        <v>57</v>
      </c>
      <c r="F74">
        <v>1301802</v>
      </c>
      <c r="J74" t="s">
        <v>141</v>
      </c>
    </row>
    <row r="75" spans="2:15" x14ac:dyDescent="0.25">
      <c r="B75" t="s">
        <v>940</v>
      </c>
      <c r="C75">
        <v>7804</v>
      </c>
      <c r="D75">
        <v>9358</v>
      </c>
      <c r="E75">
        <v>55</v>
      </c>
      <c r="F75">
        <v>1402953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9375</v>
      </c>
      <c r="E76">
        <v>59</v>
      </c>
      <c r="F76">
        <v>1256709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9336</v>
      </c>
      <c r="E77">
        <v>56</v>
      </c>
      <c r="F77">
        <v>1237306</v>
      </c>
      <c r="J77" t="s">
        <v>144</v>
      </c>
      <c r="L77">
        <f>MIN(B73:B77)</f>
        <v>0</v>
      </c>
      <c r="M77">
        <f>MAX(C73:C77)</f>
        <v>7804</v>
      </c>
      <c r="N77">
        <f>MIN(D73:D77)</f>
        <v>9336</v>
      </c>
      <c r="O77">
        <f>MAX(D73:D77)</f>
        <v>9375</v>
      </c>
    </row>
    <row r="78" spans="2:15" x14ac:dyDescent="0.25">
      <c r="B78" t="s">
        <v>941</v>
      </c>
      <c r="C78">
        <v>7209</v>
      </c>
      <c r="D78">
        <v>8932</v>
      </c>
      <c r="E78">
        <v>56</v>
      </c>
      <c r="F78">
        <v>1472849</v>
      </c>
      <c r="J78" t="s">
        <v>145</v>
      </c>
    </row>
    <row r="79" spans="2:15" x14ac:dyDescent="0.25">
      <c r="B79" t="s">
        <v>941</v>
      </c>
      <c r="C79">
        <v>7209</v>
      </c>
      <c r="D79">
        <v>8925</v>
      </c>
      <c r="E79">
        <v>59</v>
      </c>
      <c r="F79">
        <v>1397309</v>
      </c>
      <c r="J79" t="s">
        <v>146</v>
      </c>
    </row>
    <row r="80" spans="2:15" x14ac:dyDescent="0.25">
      <c r="B80" t="s">
        <v>941</v>
      </c>
      <c r="C80">
        <v>7209</v>
      </c>
      <c r="D80">
        <v>8938</v>
      </c>
      <c r="E80">
        <v>58</v>
      </c>
      <c r="F80">
        <v>1275155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8948</v>
      </c>
      <c r="E81">
        <v>55</v>
      </c>
      <c r="F81">
        <v>1477621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8923</v>
      </c>
      <c r="E82">
        <v>58</v>
      </c>
      <c r="F82">
        <v>1361839</v>
      </c>
      <c r="J82" t="s">
        <v>149</v>
      </c>
      <c r="L82">
        <f>MIN(B78:B82)</f>
        <v>0</v>
      </c>
      <c r="M82">
        <f>MAX(C78:C82)</f>
        <v>7209</v>
      </c>
      <c r="N82">
        <f>MIN(D78:D82)</f>
        <v>8923</v>
      </c>
      <c r="O82">
        <f>MAX(D78:D82)</f>
        <v>8948</v>
      </c>
    </row>
    <row r="83" spans="2:15" x14ac:dyDescent="0.25">
      <c r="B83" t="s">
        <v>942</v>
      </c>
      <c r="C83">
        <v>5412</v>
      </c>
      <c r="D83">
        <v>7577</v>
      </c>
      <c r="E83">
        <v>51</v>
      </c>
      <c r="F83">
        <v>1580407</v>
      </c>
      <c r="J83" t="s">
        <v>150</v>
      </c>
    </row>
    <row r="84" spans="2:15" x14ac:dyDescent="0.25">
      <c r="B84" t="s">
        <v>942</v>
      </c>
      <c r="C84">
        <v>5412</v>
      </c>
      <c r="D84">
        <v>7582</v>
      </c>
      <c r="E84">
        <v>45</v>
      </c>
      <c r="F84">
        <v>1403041</v>
      </c>
      <c r="J84" t="s">
        <v>151</v>
      </c>
    </row>
    <row r="85" spans="2:15" x14ac:dyDescent="0.25">
      <c r="B85" t="s">
        <v>942</v>
      </c>
      <c r="C85">
        <v>5412</v>
      </c>
      <c r="D85">
        <v>7592</v>
      </c>
      <c r="E85">
        <v>55</v>
      </c>
      <c r="F85">
        <v>1655714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7588</v>
      </c>
      <c r="E86">
        <v>52</v>
      </c>
      <c r="F86">
        <v>1427817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7583</v>
      </c>
      <c r="E87">
        <v>57</v>
      </c>
      <c r="F87">
        <v>1458495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7577</v>
      </c>
      <c r="O87">
        <f>MAX(D83:D87)</f>
        <v>7592</v>
      </c>
    </row>
    <row r="88" spans="2:15" x14ac:dyDescent="0.25">
      <c r="B88" t="s">
        <v>943</v>
      </c>
      <c r="C88">
        <v>7298</v>
      </c>
      <c r="D88">
        <v>10023</v>
      </c>
      <c r="E88">
        <v>59</v>
      </c>
      <c r="F88">
        <v>1403195</v>
      </c>
      <c r="J88" t="s">
        <v>155</v>
      </c>
    </row>
    <row r="89" spans="2:15" x14ac:dyDescent="0.25">
      <c r="B89" t="s">
        <v>943</v>
      </c>
      <c r="C89">
        <v>7298</v>
      </c>
      <c r="D89">
        <v>10008</v>
      </c>
      <c r="E89">
        <v>57</v>
      </c>
      <c r="F89">
        <v>1773986</v>
      </c>
      <c r="J89" t="s">
        <v>156</v>
      </c>
    </row>
    <row r="90" spans="2:15" x14ac:dyDescent="0.25">
      <c r="B90" t="s">
        <v>943</v>
      </c>
      <c r="C90">
        <v>7298</v>
      </c>
      <c r="D90">
        <v>10004</v>
      </c>
      <c r="E90">
        <v>59</v>
      </c>
      <c r="F90">
        <v>1571484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10022</v>
      </c>
      <c r="E91">
        <v>54</v>
      </c>
      <c r="F91">
        <v>1448453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10000</v>
      </c>
      <c r="E92">
        <v>57</v>
      </c>
      <c r="F92">
        <v>1443849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10000</v>
      </c>
      <c r="O92">
        <f>MAX(D88:D92)</f>
        <v>10023</v>
      </c>
    </row>
    <row r="93" spans="2:15" x14ac:dyDescent="0.25">
      <c r="B93" t="s">
        <v>944</v>
      </c>
      <c r="C93">
        <v>7881</v>
      </c>
      <c r="D93">
        <v>9208</v>
      </c>
      <c r="E93">
        <v>59</v>
      </c>
      <c r="F93">
        <v>1429204</v>
      </c>
      <c r="J93" t="s">
        <v>160</v>
      </c>
    </row>
    <row r="94" spans="2:15" x14ac:dyDescent="0.25">
      <c r="B94" t="s">
        <v>944</v>
      </c>
      <c r="C94">
        <v>7881</v>
      </c>
      <c r="D94">
        <v>9206</v>
      </c>
      <c r="E94">
        <v>57</v>
      </c>
      <c r="F94">
        <v>1359522</v>
      </c>
      <c r="J94" t="s">
        <v>161</v>
      </c>
    </row>
    <row r="95" spans="2:15" x14ac:dyDescent="0.25">
      <c r="B95" t="s">
        <v>944</v>
      </c>
      <c r="C95">
        <v>7881</v>
      </c>
      <c r="D95">
        <v>9218</v>
      </c>
      <c r="E95">
        <v>56</v>
      </c>
      <c r="F95">
        <v>1318793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9216</v>
      </c>
      <c r="E96">
        <v>59</v>
      </c>
      <c r="F96">
        <v>1327786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9201</v>
      </c>
      <c r="E97">
        <v>58</v>
      </c>
      <c r="F97">
        <v>1427624</v>
      </c>
      <c r="J97" t="s">
        <v>164</v>
      </c>
      <c r="L97">
        <f>MIN(B93:B97)</f>
        <v>0</v>
      </c>
      <c r="M97">
        <f>MAX(C93:C97)</f>
        <v>7881</v>
      </c>
      <c r="N97">
        <f>MIN(D93:D97)</f>
        <v>9201</v>
      </c>
      <c r="O97">
        <f>MAX(D93:D97)</f>
        <v>9218</v>
      </c>
    </row>
    <row r="98" spans="2:15" x14ac:dyDescent="0.25">
      <c r="B98" t="s">
        <v>945</v>
      </c>
      <c r="C98">
        <v>9135</v>
      </c>
      <c r="D98">
        <v>10365</v>
      </c>
      <c r="E98">
        <v>51</v>
      </c>
      <c r="F98">
        <v>1277142</v>
      </c>
      <c r="J98" t="s">
        <v>165</v>
      </c>
    </row>
    <row r="99" spans="2:15" x14ac:dyDescent="0.25">
      <c r="B99" t="s">
        <v>945</v>
      </c>
      <c r="C99">
        <v>9135</v>
      </c>
      <c r="D99">
        <v>10362</v>
      </c>
      <c r="E99">
        <v>58</v>
      </c>
      <c r="F99">
        <v>1392624</v>
      </c>
      <c r="J99" t="s">
        <v>166</v>
      </c>
    </row>
    <row r="100" spans="2:15" x14ac:dyDescent="0.25">
      <c r="B100" t="s">
        <v>945</v>
      </c>
      <c r="C100">
        <v>9135</v>
      </c>
      <c r="D100">
        <v>10361</v>
      </c>
      <c r="E100">
        <v>58</v>
      </c>
      <c r="F100">
        <v>1478459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10385</v>
      </c>
      <c r="E101">
        <v>53</v>
      </c>
      <c r="F101">
        <v>1575093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10365</v>
      </c>
      <c r="E102">
        <v>56</v>
      </c>
      <c r="F102">
        <v>1252908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10361</v>
      </c>
      <c r="O102">
        <f>MAX(D98:D102)</f>
        <v>10385</v>
      </c>
    </row>
    <row r="103" spans="2:15" x14ac:dyDescent="0.25">
      <c r="B103" t="s">
        <v>946</v>
      </c>
      <c r="C103">
        <v>8631</v>
      </c>
      <c r="D103">
        <v>10307</v>
      </c>
      <c r="E103">
        <v>59</v>
      </c>
      <c r="F103">
        <v>1514157</v>
      </c>
      <c r="J103" t="s">
        <v>170</v>
      </c>
    </row>
    <row r="104" spans="2:15" x14ac:dyDescent="0.25">
      <c r="B104" t="s">
        <v>946</v>
      </c>
      <c r="C104">
        <v>8631</v>
      </c>
      <c r="D104">
        <v>10296</v>
      </c>
      <c r="E104">
        <v>58</v>
      </c>
      <c r="F104">
        <v>1268044</v>
      </c>
      <c r="J104" t="s">
        <v>171</v>
      </c>
    </row>
    <row r="105" spans="2:15" x14ac:dyDescent="0.25">
      <c r="B105" t="s">
        <v>946</v>
      </c>
      <c r="C105">
        <v>8631</v>
      </c>
      <c r="D105">
        <v>10296</v>
      </c>
      <c r="E105">
        <v>59</v>
      </c>
      <c r="F105">
        <v>1233429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10304</v>
      </c>
      <c r="E106">
        <v>55</v>
      </c>
      <c r="F106">
        <v>1222172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10304</v>
      </c>
      <c r="E107">
        <v>57</v>
      </c>
      <c r="F107">
        <v>1277933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10296</v>
      </c>
      <c r="O107">
        <f>MAX(D103:D107)</f>
        <v>10307</v>
      </c>
    </row>
    <row r="108" spans="2:15" x14ac:dyDescent="0.25">
      <c r="B108" t="s">
        <v>947</v>
      </c>
      <c r="C108">
        <v>7281</v>
      </c>
      <c r="D108">
        <v>9213</v>
      </c>
      <c r="E108">
        <v>59</v>
      </c>
      <c r="F108">
        <v>2177471</v>
      </c>
      <c r="J108" t="s">
        <v>175</v>
      </c>
    </row>
    <row r="109" spans="2:15" x14ac:dyDescent="0.25">
      <c r="B109" t="s">
        <v>947</v>
      </c>
      <c r="C109">
        <v>7281</v>
      </c>
      <c r="D109">
        <v>9228</v>
      </c>
      <c r="E109">
        <v>57</v>
      </c>
      <c r="F109">
        <v>1807651</v>
      </c>
      <c r="J109" t="s">
        <v>176</v>
      </c>
    </row>
    <row r="110" spans="2:15" x14ac:dyDescent="0.25">
      <c r="B110" t="s">
        <v>947</v>
      </c>
      <c r="C110">
        <v>7281</v>
      </c>
      <c r="D110">
        <v>9245</v>
      </c>
      <c r="E110">
        <v>57</v>
      </c>
      <c r="F110">
        <v>1866002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9225</v>
      </c>
      <c r="E111">
        <v>58</v>
      </c>
      <c r="F111">
        <v>2158489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9212</v>
      </c>
      <c r="E112">
        <v>60</v>
      </c>
      <c r="F112">
        <v>1660920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9212</v>
      </c>
      <c r="O112">
        <f>MAX(D108:D112)</f>
        <v>9245</v>
      </c>
    </row>
    <row r="113" spans="2:15" x14ac:dyDescent="0.25">
      <c r="B113" t="s">
        <v>948</v>
      </c>
      <c r="C113">
        <v>10499</v>
      </c>
      <c r="D113">
        <v>12182</v>
      </c>
      <c r="E113">
        <v>58</v>
      </c>
      <c r="F113">
        <v>1640245</v>
      </c>
      <c r="J113" t="s">
        <v>180</v>
      </c>
    </row>
    <row r="114" spans="2:15" x14ac:dyDescent="0.25">
      <c r="B114" t="s">
        <v>948</v>
      </c>
      <c r="C114">
        <v>10499</v>
      </c>
      <c r="D114">
        <v>12172</v>
      </c>
      <c r="E114">
        <v>53</v>
      </c>
      <c r="F114">
        <v>1446424</v>
      </c>
      <c r="J114" t="s">
        <v>181</v>
      </c>
    </row>
    <row r="115" spans="2:15" x14ac:dyDescent="0.25">
      <c r="B115" t="s">
        <v>948</v>
      </c>
      <c r="C115">
        <v>10499</v>
      </c>
      <c r="D115">
        <v>12182</v>
      </c>
      <c r="E115">
        <v>55</v>
      </c>
      <c r="F115">
        <v>1278717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12185</v>
      </c>
      <c r="E116">
        <v>59</v>
      </c>
      <c r="F116">
        <v>1285100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12182</v>
      </c>
      <c r="E117">
        <v>55</v>
      </c>
      <c r="F117">
        <v>1288246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12172</v>
      </c>
      <c r="O117">
        <f>MAX(D113:D117)</f>
        <v>12185</v>
      </c>
    </row>
    <row r="118" spans="2:15" x14ac:dyDescent="0.25">
      <c r="B118" t="s">
        <v>949</v>
      </c>
      <c r="C118">
        <v>9629</v>
      </c>
      <c r="D118">
        <v>11504</v>
      </c>
      <c r="E118">
        <v>55</v>
      </c>
      <c r="F118">
        <v>1398961</v>
      </c>
      <c r="J118" t="s">
        <v>185</v>
      </c>
    </row>
    <row r="119" spans="2:15" x14ac:dyDescent="0.25">
      <c r="B119" t="s">
        <v>949</v>
      </c>
      <c r="C119">
        <v>9629</v>
      </c>
      <c r="D119">
        <v>11514</v>
      </c>
      <c r="E119">
        <v>59</v>
      </c>
      <c r="F119">
        <v>1459155</v>
      </c>
      <c r="J119" t="s">
        <v>186</v>
      </c>
    </row>
    <row r="120" spans="2:15" x14ac:dyDescent="0.25">
      <c r="B120" t="s">
        <v>949</v>
      </c>
      <c r="C120">
        <v>9629</v>
      </c>
      <c r="D120">
        <v>11505</v>
      </c>
      <c r="E120">
        <v>58</v>
      </c>
      <c r="F120">
        <v>1618469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11508</v>
      </c>
      <c r="E121">
        <v>59</v>
      </c>
      <c r="F121">
        <v>1333693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11512</v>
      </c>
      <c r="E122">
        <v>48</v>
      </c>
      <c r="F122">
        <v>1360254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11504</v>
      </c>
      <c r="O122">
        <f>MAX(D118:D122)</f>
        <v>11514</v>
      </c>
    </row>
    <row r="123" spans="2:15" x14ac:dyDescent="0.25">
      <c r="B123" t="s">
        <v>950</v>
      </c>
      <c r="C123">
        <v>9559</v>
      </c>
      <c r="D123">
        <v>11300</v>
      </c>
      <c r="E123">
        <v>60</v>
      </c>
      <c r="F123">
        <v>1641179</v>
      </c>
      <c r="J123" t="s">
        <v>190</v>
      </c>
    </row>
    <row r="124" spans="2:15" x14ac:dyDescent="0.25">
      <c r="B124" t="s">
        <v>950</v>
      </c>
      <c r="C124">
        <v>9559</v>
      </c>
      <c r="D124">
        <v>11315</v>
      </c>
      <c r="E124">
        <v>53</v>
      </c>
      <c r="F124">
        <v>1217413</v>
      </c>
      <c r="J124" t="s">
        <v>191</v>
      </c>
    </row>
    <row r="125" spans="2:15" x14ac:dyDescent="0.25">
      <c r="B125" t="s">
        <v>950</v>
      </c>
      <c r="C125">
        <v>9559</v>
      </c>
      <c r="D125">
        <v>11294</v>
      </c>
      <c r="E125">
        <v>56</v>
      </c>
      <c r="F125">
        <v>1249056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11311</v>
      </c>
      <c r="E126">
        <v>60</v>
      </c>
      <c r="F126">
        <v>1229931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11269</v>
      </c>
      <c r="E127">
        <v>53</v>
      </c>
      <c r="F127">
        <v>1313071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11269</v>
      </c>
      <c r="O127">
        <f>MAX(D123:D127)</f>
        <v>11315</v>
      </c>
    </row>
    <row r="128" spans="2:15" x14ac:dyDescent="0.25">
      <c r="B128" t="s">
        <v>951</v>
      </c>
      <c r="C128">
        <v>5616</v>
      </c>
      <c r="D128">
        <v>7912</v>
      </c>
      <c r="E128">
        <v>54</v>
      </c>
      <c r="F128">
        <v>1389491</v>
      </c>
      <c r="J128" t="s">
        <v>195</v>
      </c>
    </row>
    <row r="129" spans="2:15" x14ac:dyDescent="0.25">
      <c r="B129" t="s">
        <v>951</v>
      </c>
      <c r="C129">
        <v>5616</v>
      </c>
      <c r="D129">
        <v>7914</v>
      </c>
      <c r="E129">
        <v>54</v>
      </c>
      <c r="F129">
        <v>1465018</v>
      </c>
      <c r="J129" t="s">
        <v>196</v>
      </c>
    </row>
    <row r="130" spans="2:15" x14ac:dyDescent="0.25">
      <c r="B130" t="s">
        <v>951</v>
      </c>
      <c r="C130">
        <v>5616</v>
      </c>
      <c r="D130">
        <v>7994</v>
      </c>
      <c r="E130">
        <v>59</v>
      </c>
      <c r="F130">
        <v>1718258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7894</v>
      </c>
      <c r="E131">
        <v>58</v>
      </c>
      <c r="F131">
        <v>1452434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7947</v>
      </c>
      <c r="E132">
        <v>55</v>
      </c>
      <c r="F132">
        <v>1380346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7894</v>
      </c>
      <c r="O132">
        <f>MAX(D128:D132)</f>
        <v>7994</v>
      </c>
    </row>
    <row r="133" spans="2:15" x14ac:dyDescent="0.25">
      <c r="B133" t="s">
        <v>952</v>
      </c>
      <c r="C133">
        <v>9370</v>
      </c>
      <c r="D133">
        <v>10497</v>
      </c>
      <c r="E133">
        <v>59</v>
      </c>
      <c r="F133">
        <v>1383779</v>
      </c>
      <c r="J133" t="s">
        <v>200</v>
      </c>
    </row>
    <row r="134" spans="2:15" x14ac:dyDescent="0.25">
      <c r="B134" t="s">
        <v>952</v>
      </c>
      <c r="C134">
        <v>9370</v>
      </c>
      <c r="D134">
        <v>10493</v>
      </c>
      <c r="E134">
        <v>57</v>
      </c>
      <c r="F134">
        <v>1334415</v>
      </c>
      <c r="J134" t="s">
        <v>201</v>
      </c>
    </row>
    <row r="135" spans="2:15" x14ac:dyDescent="0.25">
      <c r="B135" t="s">
        <v>952</v>
      </c>
      <c r="C135">
        <v>9370</v>
      </c>
      <c r="D135">
        <v>10499</v>
      </c>
      <c r="E135">
        <v>59</v>
      </c>
      <c r="F135">
        <v>1167071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10498</v>
      </c>
      <c r="E136">
        <v>58</v>
      </c>
      <c r="F136">
        <v>1272974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10503</v>
      </c>
      <c r="E137">
        <v>59</v>
      </c>
      <c r="F137">
        <v>1272063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10493</v>
      </c>
      <c r="O137">
        <f>MAX(D133:D137)</f>
        <v>10503</v>
      </c>
    </row>
    <row r="138" spans="2:15" x14ac:dyDescent="0.25">
      <c r="B138" t="s">
        <v>953</v>
      </c>
      <c r="C138">
        <v>6738</v>
      </c>
      <c r="D138">
        <v>8537</v>
      </c>
      <c r="E138">
        <v>59</v>
      </c>
      <c r="F138">
        <v>1476592</v>
      </c>
      <c r="J138" t="s">
        <v>205</v>
      </c>
    </row>
    <row r="139" spans="2:15" x14ac:dyDescent="0.25">
      <c r="B139" t="s">
        <v>953</v>
      </c>
      <c r="C139">
        <v>6738</v>
      </c>
      <c r="D139">
        <v>8511</v>
      </c>
      <c r="E139">
        <v>59</v>
      </c>
      <c r="F139">
        <v>1393300</v>
      </c>
      <c r="J139" t="s">
        <v>206</v>
      </c>
    </row>
    <row r="140" spans="2:15" x14ac:dyDescent="0.25">
      <c r="B140" t="s">
        <v>953</v>
      </c>
      <c r="C140">
        <v>6738</v>
      </c>
      <c r="D140">
        <v>8488</v>
      </c>
      <c r="E140">
        <v>55</v>
      </c>
      <c r="F140">
        <v>1497778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8512</v>
      </c>
      <c r="E141">
        <v>53</v>
      </c>
      <c r="F141">
        <v>1377691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8512</v>
      </c>
      <c r="E142">
        <v>60</v>
      </c>
      <c r="F142">
        <v>1514768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8488</v>
      </c>
      <c r="O142">
        <f>MAX(D138:D142)</f>
        <v>8537</v>
      </c>
    </row>
    <row r="143" spans="2:15" x14ac:dyDescent="0.25">
      <c r="B143" t="s">
        <v>954</v>
      </c>
      <c r="C143">
        <v>7971</v>
      </c>
      <c r="D143">
        <v>9929</v>
      </c>
      <c r="E143">
        <v>59</v>
      </c>
      <c r="F143">
        <v>1923926</v>
      </c>
      <c r="J143" t="s">
        <v>210</v>
      </c>
    </row>
    <row r="144" spans="2:15" x14ac:dyDescent="0.25">
      <c r="B144" t="s">
        <v>954</v>
      </c>
      <c r="C144">
        <v>7971</v>
      </c>
      <c r="D144">
        <v>9940</v>
      </c>
      <c r="E144">
        <v>56</v>
      </c>
      <c r="F144">
        <v>1832433</v>
      </c>
      <c r="J144" t="s">
        <v>211</v>
      </c>
    </row>
    <row r="145" spans="2:15" x14ac:dyDescent="0.25">
      <c r="B145" t="s">
        <v>954</v>
      </c>
      <c r="C145">
        <v>7971</v>
      </c>
      <c r="D145">
        <v>9930</v>
      </c>
      <c r="E145">
        <v>58</v>
      </c>
      <c r="F145">
        <v>1593320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9933</v>
      </c>
      <c r="E146">
        <v>59</v>
      </c>
      <c r="F146">
        <v>1827929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9939</v>
      </c>
      <c r="E147">
        <v>52</v>
      </c>
      <c r="F147">
        <v>1368460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9929</v>
      </c>
      <c r="O147">
        <f>MAX(D143:D147)</f>
        <v>9940</v>
      </c>
    </row>
    <row r="148" spans="2:15" x14ac:dyDescent="0.25">
      <c r="B148" t="s">
        <v>955</v>
      </c>
      <c r="C148">
        <v>8439</v>
      </c>
      <c r="D148">
        <v>10417</v>
      </c>
      <c r="E148">
        <v>58</v>
      </c>
      <c r="F148">
        <v>1368222</v>
      </c>
      <c r="J148" t="s">
        <v>215</v>
      </c>
    </row>
    <row r="149" spans="2:15" x14ac:dyDescent="0.25">
      <c r="B149" t="s">
        <v>955</v>
      </c>
      <c r="C149">
        <v>8439</v>
      </c>
      <c r="D149">
        <v>10429</v>
      </c>
      <c r="E149">
        <v>55</v>
      </c>
      <c r="F149">
        <v>1727536</v>
      </c>
      <c r="J149" t="s">
        <v>216</v>
      </c>
    </row>
    <row r="150" spans="2:15" x14ac:dyDescent="0.25">
      <c r="B150" t="s">
        <v>955</v>
      </c>
      <c r="C150">
        <v>8439</v>
      </c>
      <c r="D150">
        <v>10437</v>
      </c>
      <c r="E150">
        <v>59</v>
      </c>
      <c r="F150">
        <v>1398502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10424</v>
      </c>
      <c r="E151">
        <v>58</v>
      </c>
      <c r="F151">
        <v>1328758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10427</v>
      </c>
      <c r="E152">
        <v>56</v>
      </c>
      <c r="F152">
        <v>1356323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10417</v>
      </c>
      <c r="O152">
        <f>MAX(D148:D152)</f>
        <v>10437</v>
      </c>
    </row>
    <row r="153" spans="2:15" x14ac:dyDescent="0.25">
      <c r="B153" t="s">
        <v>956</v>
      </c>
      <c r="C153">
        <v>10006</v>
      </c>
      <c r="D153">
        <v>11227</v>
      </c>
      <c r="E153">
        <v>58</v>
      </c>
      <c r="F153">
        <v>1175789</v>
      </c>
      <c r="J153" t="s">
        <v>220</v>
      </c>
    </row>
    <row r="154" spans="2:15" x14ac:dyDescent="0.25">
      <c r="B154" t="s">
        <v>956</v>
      </c>
      <c r="C154">
        <v>10006</v>
      </c>
      <c r="D154">
        <v>11222</v>
      </c>
      <c r="E154">
        <v>57</v>
      </c>
      <c r="F154">
        <v>1432030</v>
      </c>
      <c r="J154" t="s">
        <v>221</v>
      </c>
    </row>
    <row r="155" spans="2:15" x14ac:dyDescent="0.25">
      <c r="B155" t="s">
        <v>956</v>
      </c>
      <c r="C155">
        <v>10006</v>
      </c>
      <c r="D155">
        <v>11231</v>
      </c>
      <c r="E155">
        <v>59</v>
      </c>
      <c r="F155">
        <v>1259527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11241</v>
      </c>
      <c r="E156">
        <v>58</v>
      </c>
      <c r="F156">
        <v>1494475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11218</v>
      </c>
      <c r="E157">
        <v>58</v>
      </c>
      <c r="F157">
        <v>1357146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11218</v>
      </c>
      <c r="O157">
        <f>MAX(D153:D157)</f>
        <v>11241</v>
      </c>
    </row>
    <row r="158" spans="2:15" x14ac:dyDescent="0.25">
      <c r="B158" t="s">
        <v>957</v>
      </c>
      <c r="C158">
        <v>7997</v>
      </c>
      <c r="D158">
        <v>9899</v>
      </c>
      <c r="E158">
        <v>58</v>
      </c>
      <c r="F158">
        <v>1267855</v>
      </c>
      <c r="J158" t="s">
        <v>225</v>
      </c>
    </row>
    <row r="159" spans="2:15" x14ac:dyDescent="0.25">
      <c r="B159" t="s">
        <v>957</v>
      </c>
      <c r="C159">
        <v>7997</v>
      </c>
      <c r="D159">
        <v>9926</v>
      </c>
      <c r="E159">
        <v>56</v>
      </c>
      <c r="F159">
        <v>1294853</v>
      </c>
      <c r="J159" t="s">
        <v>226</v>
      </c>
    </row>
    <row r="160" spans="2:15" x14ac:dyDescent="0.25">
      <c r="B160" t="s">
        <v>957</v>
      </c>
      <c r="C160">
        <v>7997</v>
      </c>
      <c r="D160">
        <v>9907</v>
      </c>
      <c r="E160">
        <v>58</v>
      </c>
      <c r="F160">
        <v>1274382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9905</v>
      </c>
      <c r="E161">
        <v>56</v>
      </c>
      <c r="F161">
        <v>1221892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9905</v>
      </c>
      <c r="E162">
        <v>59</v>
      </c>
      <c r="F162">
        <v>1243719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9899</v>
      </c>
      <c r="O162">
        <f>MAX(D158:D162)</f>
        <v>9926</v>
      </c>
    </row>
    <row r="163" spans="2:15" x14ac:dyDescent="0.25">
      <c r="B163" t="s">
        <v>958</v>
      </c>
      <c r="C163">
        <v>11618</v>
      </c>
      <c r="D163">
        <v>12262</v>
      </c>
      <c r="E163">
        <v>57</v>
      </c>
      <c r="F163">
        <v>1438120</v>
      </c>
      <c r="J163" t="s">
        <v>230</v>
      </c>
    </row>
    <row r="164" spans="2:15" x14ac:dyDescent="0.25">
      <c r="B164" t="s">
        <v>958</v>
      </c>
      <c r="C164">
        <v>11618</v>
      </c>
      <c r="D164">
        <v>12268</v>
      </c>
      <c r="E164">
        <v>52</v>
      </c>
      <c r="F164">
        <v>1463501</v>
      </c>
      <c r="J164" t="s">
        <v>231</v>
      </c>
    </row>
    <row r="165" spans="2:15" x14ac:dyDescent="0.25">
      <c r="B165" t="s">
        <v>958</v>
      </c>
      <c r="C165">
        <v>11618</v>
      </c>
      <c r="D165">
        <v>12258</v>
      </c>
      <c r="E165">
        <v>59</v>
      </c>
      <c r="F165">
        <v>1456104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11618</v>
      </c>
      <c r="D166">
        <v>12261</v>
      </c>
      <c r="E166">
        <v>59</v>
      </c>
      <c r="F166">
        <v>1425316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12270</v>
      </c>
      <c r="E167">
        <v>59</v>
      </c>
      <c r="F167">
        <v>1456987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12258</v>
      </c>
      <c r="O167">
        <f>MAX(D163:D167)</f>
        <v>12270</v>
      </c>
    </row>
    <row r="168" spans="2:15" x14ac:dyDescent="0.25">
      <c r="B168" t="s">
        <v>959</v>
      </c>
      <c r="C168">
        <v>9724</v>
      </c>
      <c r="D168">
        <v>11243</v>
      </c>
      <c r="E168">
        <v>51</v>
      </c>
      <c r="F168">
        <v>1867200</v>
      </c>
      <c r="J168" t="s">
        <v>235</v>
      </c>
    </row>
    <row r="169" spans="2:15" x14ac:dyDescent="0.25">
      <c r="B169" t="s">
        <v>959</v>
      </c>
      <c r="C169">
        <v>9724</v>
      </c>
      <c r="D169">
        <v>11233</v>
      </c>
      <c r="E169">
        <v>51</v>
      </c>
      <c r="F169">
        <v>1417265</v>
      </c>
      <c r="J169" t="s">
        <v>236</v>
      </c>
    </row>
    <row r="170" spans="2:15" x14ac:dyDescent="0.25">
      <c r="B170" t="s">
        <v>959</v>
      </c>
      <c r="C170">
        <v>9724</v>
      </c>
      <c r="D170">
        <v>11229</v>
      </c>
      <c r="E170">
        <v>57</v>
      </c>
      <c r="F170">
        <v>1322794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11249</v>
      </c>
      <c r="E171">
        <v>60</v>
      </c>
      <c r="F171">
        <v>1450529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11229</v>
      </c>
      <c r="E172">
        <v>60</v>
      </c>
      <c r="F172">
        <v>1689089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11229</v>
      </c>
      <c r="O172">
        <f>MAX(D168:D172)</f>
        <v>11249</v>
      </c>
    </row>
    <row r="173" spans="2:15" x14ac:dyDescent="0.25">
      <c r="B173" t="s">
        <v>960</v>
      </c>
      <c r="C173">
        <v>8704</v>
      </c>
      <c r="D173">
        <v>9776</v>
      </c>
      <c r="E173">
        <v>59</v>
      </c>
      <c r="F173">
        <v>1180221</v>
      </c>
      <c r="J173" t="s">
        <v>240</v>
      </c>
    </row>
    <row r="174" spans="2:15" x14ac:dyDescent="0.25">
      <c r="B174" t="s">
        <v>960</v>
      </c>
      <c r="C174">
        <v>8704</v>
      </c>
      <c r="D174">
        <v>9772</v>
      </c>
      <c r="E174">
        <v>55</v>
      </c>
      <c r="F174">
        <v>1132529</v>
      </c>
      <c r="J174" t="s">
        <v>241</v>
      </c>
    </row>
    <row r="175" spans="2:15" x14ac:dyDescent="0.25">
      <c r="B175" t="s">
        <v>960</v>
      </c>
      <c r="C175">
        <v>8704</v>
      </c>
      <c r="D175">
        <v>9781</v>
      </c>
      <c r="E175">
        <v>57</v>
      </c>
      <c r="F175">
        <v>1088065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9773</v>
      </c>
      <c r="E176">
        <v>58</v>
      </c>
      <c r="F176">
        <v>1082557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9786</v>
      </c>
      <c r="E177">
        <v>59</v>
      </c>
      <c r="F177">
        <v>1181102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9772</v>
      </c>
      <c r="O177">
        <f>MAX(D173:D177)</f>
        <v>9786</v>
      </c>
    </row>
    <row r="178" spans="2:15" x14ac:dyDescent="0.25">
      <c r="B178" t="s">
        <v>961</v>
      </c>
      <c r="C178">
        <v>8514</v>
      </c>
      <c r="D178">
        <v>10210</v>
      </c>
      <c r="E178">
        <v>53</v>
      </c>
      <c r="F178">
        <v>1305019</v>
      </c>
      <c r="J178" t="s">
        <v>245</v>
      </c>
    </row>
    <row r="179" spans="2:15" x14ac:dyDescent="0.25">
      <c r="B179" t="s">
        <v>961</v>
      </c>
      <c r="C179">
        <v>8514</v>
      </c>
      <c r="D179">
        <v>10224</v>
      </c>
      <c r="E179">
        <v>57</v>
      </c>
      <c r="F179">
        <v>1224600</v>
      </c>
      <c r="J179" t="s">
        <v>246</v>
      </c>
    </row>
    <row r="180" spans="2:15" x14ac:dyDescent="0.25">
      <c r="B180" t="s">
        <v>961</v>
      </c>
      <c r="C180">
        <v>8514</v>
      </c>
      <c r="D180">
        <v>10213</v>
      </c>
      <c r="E180">
        <v>55</v>
      </c>
      <c r="F180">
        <v>1260197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10207</v>
      </c>
      <c r="E181">
        <v>56</v>
      </c>
      <c r="F181">
        <v>1208381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10205</v>
      </c>
      <c r="E182">
        <v>54</v>
      </c>
      <c r="F182">
        <v>1332212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10205</v>
      </c>
      <c r="O182">
        <f>MAX(D178:D182)</f>
        <v>10224</v>
      </c>
    </row>
    <row r="183" spans="2:15" x14ac:dyDescent="0.25">
      <c r="B183" t="s">
        <v>962</v>
      </c>
      <c r="C183">
        <v>9096</v>
      </c>
      <c r="D183">
        <v>10491</v>
      </c>
      <c r="E183">
        <v>56</v>
      </c>
      <c r="F183">
        <v>1458341</v>
      </c>
      <c r="J183" t="s">
        <v>250</v>
      </c>
    </row>
    <row r="184" spans="2:15" x14ac:dyDescent="0.25">
      <c r="B184" t="s">
        <v>962</v>
      </c>
      <c r="C184">
        <v>9096</v>
      </c>
      <c r="D184">
        <v>10484</v>
      </c>
      <c r="E184">
        <v>59</v>
      </c>
      <c r="F184">
        <v>1386591</v>
      </c>
      <c r="J184" t="s">
        <v>251</v>
      </c>
    </row>
    <row r="185" spans="2:15" x14ac:dyDescent="0.25">
      <c r="B185" t="s">
        <v>962</v>
      </c>
      <c r="C185">
        <v>9096</v>
      </c>
      <c r="D185">
        <v>10496</v>
      </c>
      <c r="E185">
        <v>57</v>
      </c>
      <c r="F185">
        <v>1558598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10482</v>
      </c>
      <c r="E186">
        <v>58</v>
      </c>
      <c r="F186">
        <v>1385450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10494</v>
      </c>
      <c r="E187">
        <v>58</v>
      </c>
      <c r="F187">
        <v>1463493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10482</v>
      </c>
      <c r="O187">
        <f>MAX(D183:D187)</f>
        <v>10496</v>
      </c>
    </row>
    <row r="188" spans="2:15" x14ac:dyDescent="0.25">
      <c r="B188" t="s">
        <v>963</v>
      </c>
      <c r="C188">
        <v>11170</v>
      </c>
      <c r="D188">
        <v>12172</v>
      </c>
      <c r="E188">
        <v>59</v>
      </c>
      <c r="F188">
        <v>1944709</v>
      </c>
      <c r="J188" t="s">
        <v>255</v>
      </c>
    </row>
    <row r="189" spans="2:15" x14ac:dyDescent="0.25">
      <c r="B189" t="s">
        <v>963</v>
      </c>
      <c r="C189">
        <v>11170</v>
      </c>
      <c r="D189">
        <v>12154</v>
      </c>
      <c r="E189">
        <v>56</v>
      </c>
      <c r="F189">
        <v>1840873</v>
      </c>
      <c r="J189" t="s">
        <v>256</v>
      </c>
    </row>
    <row r="190" spans="2:15" x14ac:dyDescent="0.25">
      <c r="B190" t="s">
        <v>963</v>
      </c>
      <c r="C190">
        <v>11170</v>
      </c>
      <c r="D190">
        <v>12153</v>
      </c>
      <c r="E190">
        <v>55</v>
      </c>
      <c r="F190">
        <v>1620351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12154</v>
      </c>
      <c r="E191">
        <v>59</v>
      </c>
      <c r="F191">
        <v>1729444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12157</v>
      </c>
      <c r="E192">
        <v>57</v>
      </c>
      <c r="F192">
        <v>1562234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12153</v>
      </c>
      <c r="O192">
        <f>MAX(D188:D192)</f>
        <v>12172</v>
      </c>
    </row>
    <row r="193" spans="2:15" x14ac:dyDescent="0.25">
      <c r="B193" t="s">
        <v>964</v>
      </c>
      <c r="C193">
        <v>11940</v>
      </c>
      <c r="D193">
        <v>13030</v>
      </c>
      <c r="E193">
        <v>56</v>
      </c>
      <c r="F193">
        <v>1438679</v>
      </c>
      <c r="J193" t="s">
        <v>260</v>
      </c>
    </row>
    <row r="194" spans="2:15" x14ac:dyDescent="0.25">
      <c r="B194" t="s">
        <v>964</v>
      </c>
      <c r="C194">
        <v>11940</v>
      </c>
      <c r="D194">
        <v>13034</v>
      </c>
      <c r="E194">
        <v>56</v>
      </c>
      <c r="F194">
        <v>1348347</v>
      </c>
      <c r="J194" t="s">
        <v>261</v>
      </c>
    </row>
    <row r="195" spans="2:15" x14ac:dyDescent="0.25">
      <c r="B195" t="s">
        <v>964</v>
      </c>
      <c r="C195">
        <v>11940</v>
      </c>
      <c r="D195">
        <v>13034</v>
      </c>
      <c r="E195">
        <v>58</v>
      </c>
      <c r="F195">
        <v>1626686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13043</v>
      </c>
      <c r="E196">
        <v>59</v>
      </c>
      <c r="F196">
        <v>1526170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13032</v>
      </c>
      <c r="E197">
        <v>58</v>
      </c>
      <c r="F197">
        <v>1419586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13030</v>
      </c>
      <c r="O197">
        <f>MAX(D193:D197)</f>
        <v>13043</v>
      </c>
    </row>
    <row r="198" spans="2:15" x14ac:dyDescent="0.25">
      <c r="B198" t="s">
        <v>965</v>
      </c>
      <c r="C198">
        <v>7446</v>
      </c>
      <c r="D198">
        <v>9169</v>
      </c>
      <c r="E198">
        <v>59</v>
      </c>
      <c r="F198">
        <v>1678812</v>
      </c>
      <c r="J198" t="s">
        <v>265</v>
      </c>
    </row>
    <row r="199" spans="2:15" x14ac:dyDescent="0.25">
      <c r="B199" t="s">
        <v>965</v>
      </c>
      <c r="C199">
        <v>7446</v>
      </c>
      <c r="D199">
        <v>9156</v>
      </c>
      <c r="E199">
        <v>57</v>
      </c>
      <c r="F199">
        <v>1337114</v>
      </c>
      <c r="J199" t="s">
        <v>266</v>
      </c>
    </row>
    <row r="200" spans="2:15" x14ac:dyDescent="0.25">
      <c r="B200" t="s">
        <v>965</v>
      </c>
      <c r="C200">
        <v>7446</v>
      </c>
      <c r="D200">
        <v>9173</v>
      </c>
      <c r="E200">
        <v>59</v>
      </c>
      <c r="F200">
        <v>1737984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9194</v>
      </c>
      <c r="E201">
        <v>59</v>
      </c>
      <c r="F201">
        <v>1468216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9194</v>
      </c>
      <c r="E202">
        <v>59</v>
      </c>
      <c r="F202">
        <v>2091205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9156</v>
      </c>
      <c r="O202">
        <f>MAX(D198:D202)</f>
        <v>9194</v>
      </c>
    </row>
    <row r="203" spans="2:15" x14ac:dyDescent="0.25">
      <c r="B203" t="s">
        <v>966</v>
      </c>
      <c r="C203">
        <v>10337</v>
      </c>
      <c r="D203">
        <v>11621</v>
      </c>
      <c r="E203">
        <v>57</v>
      </c>
      <c r="F203">
        <v>1246138</v>
      </c>
      <c r="J203" t="s">
        <v>270</v>
      </c>
    </row>
    <row r="204" spans="2:15" x14ac:dyDescent="0.25">
      <c r="B204" t="s">
        <v>966</v>
      </c>
      <c r="C204">
        <v>10337</v>
      </c>
      <c r="D204">
        <v>11621</v>
      </c>
      <c r="E204">
        <v>58</v>
      </c>
      <c r="F204">
        <v>1198092</v>
      </c>
      <c r="J204" t="s">
        <v>271</v>
      </c>
    </row>
    <row r="205" spans="2:15" x14ac:dyDescent="0.25">
      <c r="B205" t="s">
        <v>966</v>
      </c>
      <c r="C205">
        <v>10337</v>
      </c>
      <c r="D205">
        <v>11616</v>
      </c>
      <c r="E205">
        <v>59</v>
      </c>
      <c r="F205">
        <v>1172198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11612</v>
      </c>
      <c r="E206">
        <v>59</v>
      </c>
      <c r="F206">
        <v>1243537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11614</v>
      </c>
      <c r="E207">
        <v>59</v>
      </c>
      <c r="F207">
        <v>1322776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11612</v>
      </c>
      <c r="O207">
        <f>MAX(D203:D207)</f>
        <v>11621</v>
      </c>
    </row>
    <row r="208" spans="2:15" x14ac:dyDescent="0.25">
      <c r="B208" t="s">
        <v>967</v>
      </c>
      <c r="C208">
        <v>12640</v>
      </c>
      <c r="D208">
        <v>13340</v>
      </c>
      <c r="E208">
        <v>53</v>
      </c>
      <c r="F208">
        <v>1177370</v>
      </c>
      <c r="J208" t="s">
        <v>275</v>
      </c>
    </row>
    <row r="209" spans="2:15" x14ac:dyDescent="0.25">
      <c r="B209" t="s">
        <v>967</v>
      </c>
      <c r="C209">
        <v>12640</v>
      </c>
      <c r="D209">
        <v>13342</v>
      </c>
      <c r="E209">
        <v>55</v>
      </c>
      <c r="F209">
        <v>1212008</v>
      </c>
      <c r="J209" t="s">
        <v>276</v>
      </c>
    </row>
    <row r="210" spans="2:15" x14ac:dyDescent="0.25">
      <c r="B210" t="s">
        <v>967</v>
      </c>
      <c r="C210">
        <v>12640</v>
      </c>
      <c r="D210">
        <v>13339</v>
      </c>
      <c r="E210">
        <v>52</v>
      </c>
      <c r="F210">
        <v>1164740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13345</v>
      </c>
      <c r="E211">
        <v>59</v>
      </c>
      <c r="F211">
        <v>1238822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13342</v>
      </c>
      <c r="E212">
        <v>58</v>
      </c>
      <c r="F212">
        <v>1464826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13339</v>
      </c>
      <c r="O212">
        <f>MAX(D208:D212)</f>
        <v>13345</v>
      </c>
    </row>
    <row r="213" spans="2:15" x14ac:dyDescent="0.25">
      <c r="B213" t="s">
        <v>968</v>
      </c>
      <c r="C213">
        <v>10274</v>
      </c>
      <c r="D213">
        <v>11447</v>
      </c>
      <c r="E213">
        <v>58</v>
      </c>
      <c r="F213">
        <v>1371025</v>
      </c>
      <c r="J213" t="s">
        <v>280</v>
      </c>
    </row>
    <row r="214" spans="2:15" x14ac:dyDescent="0.25">
      <c r="B214" t="s">
        <v>968</v>
      </c>
      <c r="C214">
        <v>10274</v>
      </c>
      <c r="D214">
        <v>11442</v>
      </c>
      <c r="E214">
        <v>59</v>
      </c>
      <c r="F214">
        <v>1768731</v>
      </c>
      <c r="J214" t="s">
        <v>281</v>
      </c>
    </row>
    <row r="215" spans="2:15" x14ac:dyDescent="0.25">
      <c r="B215" t="s">
        <v>968</v>
      </c>
      <c r="C215">
        <v>10274</v>
      </c>
      <c r="D215">
        <v>11438</v>
      </c>
      <c r="E215">
        <v>51</v>
      </c>
      <c r="F215">
        <v>1637677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11446</v>
      </c>
      <c r="E216">
        <v>57</v>
      </c>
      <c r="F216">
        <v>1446850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11436</v>
      </c>
      <c r="E217">
        <v>59</v>
      </c>
      <c r="F217">
        <v>1589140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11436</v>
      </c>
      <c r="O217">
        <f>MAX(D213:D217)</f>
        <v>11447</v>
      </c>
    </row>
    <row r="218" spans="2:15" x14ac:dyDescent="0.25">
      <c r="B218" t="s">
        <v>969</v>
      </c>
      <c r="C218">
        <v>9196</v>
      </c>
      <c r="D218">
        <v>10748</v>
      </c>
      <c r="E218">
        <v>60</v>
      </c>
      <c r="F218">
        <v>1213186</v>
      </c>
      <c r="J218" t="s">
        <v>285</v>
      </c>
    </row>
    <row r="219" spans="2:15" x14ac:dyDescent="0.25">
      <c r="B219" t="s">
        <v>969</v>
      </c>
      <c r="C219">
        <v>9196</v>
      </c>
      <c r="D219">
        <v>10762</v>
      </c>
      <c r="E219">
        <v>59</v>
      </c>
      <c r="F219">
        <v>1159551</v>
      </c>
      <c r="J219" t="s">
        <v>286</v>
      </c>
    </row>
    <row r="220" spans="2:15" x14ac:dyDescent="0.25">
      <c r="B220" t="s">
        <v>969</v>
      </c>
      <c r="C220">
        <v>9196</v>
      </c>
      <c r="D220">
        <v>10753</v>
      </c>
      <c r="E220">
        <v>46</v>
      </c>
      <c r="F220">
        <v>1277878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10760</v>
      </c>
      <c r="E221">
        <v>54</v>
      </c>
      <c r="F221">
        <v>1214463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10759</v>
      </c>
      <c r="E222">
        <v>55</v>
      </c>
      <c r="F222">
        <v>1193021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10748</v>
      </c>
      <c r="O222">
        <f>MAX(D218:D222)</f>
        <v>10762</v>
      </c>
    </row>
    <row r="223" spans="2:15" x14ac:dyDescent="0.25">
      <c r="B223" t="s">
        <v>970</v>
      </c>
      <c r="C223">
        <v>8765</v>
      </c>
      <c r="D223">
        <v>9884</v>
      </c>
      <c r="E223">
        <v>57</v>
      </c>
      <c r="F223">
        <v>1185059</v>
      </c>
      <c r="J223" t="s">
        <v>290</v>
      </c>
    </row>
    <row r="224" spans="2:15" x14ac:dyDescent="0.25">
      <c r="B224" t="s">
        <v>970</v>
      </c>
      <c r="C224">
        <v>8765</v>
      </c>
      <c r="D224">
        <v>9888</v>
      </c>
      <c r="E224">
        <v>57</v>
      </c>
      <c r="F224">
        <v>1090401</v>
      </c>
      <c r="J224" t="s">
        <v>291</v>
      </c>
    </row>
    <row r="225" spans="2:15" x14ac:dyDescent="0.25">
      <c r="B225" t="s">
        <v>970</v>
      </c>
      <c r="C225">
        <v>8765</v>
      </c>
      <c r="D225">
        <v>9880</v>
      </c>
      <c r="E225">
        <v>55</v>
      </c>
      <c r="F225">
        <v>1220582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9879</v>
      </c>
      <c r="E226">
        <v>51</v>
      </c>
      <c r="F226">
        <v>1118694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9893</v>
      </c>
      <c r="E227">
        <v>59</v>
      </c>
      <c r="F227">
        <v>1167068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9879</v>
      </c>
      <c r="O227">
        <f>MAX(D223:D227)</f>
        <v>9893</v>
      </c>
    </row>
    <row r="228" spans="2:15" x14ac:dyDescent="0.25">
      <c r="B228" t="s">
        <v>971</v>
      </c>
      <c r="C228">
        <v>9552</v>
      </c>
      <c r="D228">
        <v>10731</v>
      </c>
      <c r="E228">
        <v>60</v>
      </c>
      <c r="F228">
        <v>1304754</v>
      </c>
      <c r="J228" t="s">
        <v>295</v>
      </c>
    </row>
    <row r="229" spans="2:15" x14ac:dyDescent="0.25">
      <c r="B229" t="s">
        <v>971</v>
      </c>
      <c r="C229">
        <v>9552</v>
      </c>
      <c r="D229">
        <v>10732</v>
      </c>
      <c r="E229">
        <v>58</v>
      </c>
      <c r="F229">
        <v>1208324</v>
      </c>
      <c r="J229" t="s">
        <v>296</v>
      </c>
    </row>
    <row r="230" spans="2:15" x14ac:dyDescent="0.25">
      <c r="B230" t="s">
        <v>971</v>
      </c>
      <c r="C230">
        <v>9552</v>
      </c>
      <c r="D230">
        <v>10726</v>
      </c>
      <c r="E230">
        <v>56</v>
      </c>
      <c r="F230">
        <v>1235971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10730</v>
      </c>
      <c r="E231">
        <v>58</v>
      </c>
      <c r="F231">
        <v>1210663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10730</v>
      </c>
      <c r="E232">
        <v>50</v>
      </c>
      <c r="F232">
        <v>1248550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10732</v>
      </c>
    </row>
    <row r="233" spans="2:15" x14ac:dyDescent="0.25">
      <c r="B233" t="s">
        <v>972</v>
      </c>
      <c r="C233">
        <v>11240</v>
      </c>
      <c r="D233">
        <v>12177</v>
      </c>
      <c r="E233">
        <v>59</v>
      </c>
      <c r="F233">
        <v>1237223</v>
      </c>
      <c r="J233" t="s">
        <v>300</v>
      </c>
    </row>
    <row r="234" spans="2:15" x14ac:dyDescent="0.25">
      <c r="B234" t="s">
        <v>972</v>
      </c>
      <c r="C234">
        <v>11240</v>
      </c>
      <c r="D234">
        <v>12172</v>
      </c>
      <c r="E234">
        <v>56</v>
      </c>
      <c r="F234">
        <v>1123316</v>
      </c>
      <c r="J234" t="s">
        <v>301</v>
      </c>
    </row>
    <row r="235" spans="2:15" x14ac:dyDescent="0.25">
      <c r="B235" t="s">
        <v>972</v>
      </c>
      <c r="C235">
        <v>11240</v>
      </c>
      <c r="D235">
        <v>12175</v>
      </c>
      <c r="E235">
        <v>59</v>
      </c>
      <c r="F235">
        <v>1135993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11240</v>
      </c>
      <c r="D236">
        <v>12167</v>
      </c>
      <c r="E236">
        <v>59</v>
      </c>
      <c r="F236">
        <v>1104962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12178</v>
      </c>
      <c r="E237">
        <v>55</v>
      </c>
      <c r="F237">
        <v>1092459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12167</v>
      </c>
      <c r="O237">
        <f>MAX(D233:D237)</f>
        <v>12178</v>
      </c>
    </row>
    <row r="238" spans="2:15" x14ac:dyDescent="0.25">
      <c r="B238" t="s">
        <v>973</v>
      </c>
      <c r="C238">
        <v>10806</v>
      </c>
      <c r="D238">
        <v>11767</v>
      </c>
      <c r="E238">
        <v>54</v>
      </c>
      <c r="F238">
        <v>1123303</v>
      </c>
      <c r="J238" t="s">
        <v>305</v>
      </c>
    </row>
    <row r="239" spans="2:15" x14ac:dyDescent="0.25">
      <c r="B239" t="s">
        <v>973</v>
      </c>
      <c r="C239">
        <v>10806</v>
      </c>
      <c r="D239">
        <v>11766</v>
      </c>
      <c r="E239">
        <v>51</v>
      </c>
      <c r="F239">
        <v>1057134</v>
      </c>
      <c r="J239" t="s">
        <v>306</v>
      </c>
    </row>
    <row r="240" spans="2:15" x14ac:dyDescent="0.25">
      <c r="B240" t="s">
        <v>973</v>
      </c>
      <c r="C240">
        <v>10806</v>
      </c>
      <c r="D240">
        <v>11766</v>
      </c>
      <c r="E240">
        <v>54</v>
      </c>
      <c r="F240">
        <v>1076575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11766</v>
      </c>
      <c r="E241">
        <v>46</v>
      </c>
      <c r="F241">
        <v>1090620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11768</v>
      </c>
      <c r="E242">
        <v>59</v>
      </c>
      <c r="F242">
        <v>1024831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11766</v>
      </c>
      <c r="O242">
        <f>MAX(D238:D242)</f>
        <v>11768</v>
      </c>
    </row>
    <row r="243" spans="2:15" x14ac:dyDescent="0.25">
      <c r="B243" t="s">
        <v>974</v>
      </c>
      <c r="C243">
        <v>8522</v>
      </c>
      <c r="D243">
        <v>10366</v>
      </c>
      <c r="E243">
        <v>60</v>
      </c>
      <c r="F243">
        <v>1454667</v>
      </c>
      <c r="J243" t="s">
        <v>310</v>
      </c>
    </row>
    <row r="244" spans="2:15" x14ac:dyDescent="0.25">
      <c r="B244" t="s">
        <v>974</v>
      </c>
      <c r="C244">
        <v>8522</v>
      </c>
      <c r="D244">
        <v>10385</v>
      </c>
      <c r="E244">
        <v>55</v>
      </c>
      <c r="F244">
        <v>1255080</v>
      </c>
      <c r="J244" t="s">
        <v>311</v>
      </c>
    </row>
    <row r="245" spans="2:15" x14ac:dyDescent="0.25">
      <c r="B245" t="s">
        <v>974</v>
      </c>
      <c r="C245">
        <v>8522</v>
      </c>
      <c r="D245">
        <v>10378</v>
      </c>
      <c r="E245">
        <v>55</v>
      </c>
      <c r="F245">
        <v>1489290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10371</v>
      </c>
      <c r="E246">
        <v>57</v>
      </c>
      <c r="F246">
        <v>1531411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10354</v>
      </c>
      <c r="E247">
        <v>56</v>
      </c>
      <c r="F247">
        <v>1545375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10354</v>
      </c>
      <c r="O247">
        <f>MAX(D243:D247)</f>
        <v>10385</v>
      </c>
    </row>
    <row r="248" spans="2:15" x14ac:dyDescent="0.25">
      <c r="B248" t="s">
        <v>975</v>
      </c>
      <c r="C248">
        <v>10520</v>
      </c>
      <c r="D248">
        <v>11804</v>
      </c>
      <c r="E248">
        <v>57</v>
      </c>
      <c r="F248">
        <v>1255722</v>
      </c>
      <c r="J248" t="s">
        <v>315</v>
      </c>
    </row>
    <row r="249" spans="2:15" x14ac:dyDescent="0.25">
      <c r="B249" t="s">
        <v>975</v>
      </c>
      <c r="C249">
        <v>10520</v>
      </c>
      <c r="D249">
        <v>11809</v>
      </c>
      <c r="E249">
        <v>59</v>
      </c>
      <c r="F249">
        <v>1403917</v>
      </c>
      <c r="J249" t="s">
        <v>316</v>
      </c>
    </row>
    <row r="250" spans="2:15" x14ac:dyDescent="0.25">
      <c r="B250" t="s">
        <v>975</v>
      </c>
      <c r="C250">
        <v>10520</v>
      </c>
      <c r="D250">
        <v>11820</v>
      </c>
      <c r="E250">
        <v>57</v>
      </c>
      <c r="F250">
        <v>1348879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11807</v>
      </c>
      <c r="E251">
        <v>57</v>
      </c>
      <c r="F251">
        <v>1236039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11815</v>
      </c>
      <c r="E252">
        <v>60</v>
      </c>
      <c r="F252">
        <v>1470380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11804</v>
      </c>
      <c r="O252">
        <f>MAX(D248:D252)</f>
        <v>11820</v>
      </c>
    </row>
    <row r="253" spans="2:15" x14ac:dyDescent="0.25">
      <c r="B253" t="s">
        <v>976</v>
      </c>
      <c r="C253">
        <v>9833</v>
      </c>
      <c r="D253">
        <v>10841</v>
      </c>
      <c r="E253">
        <v>58</v>
      </c>
      <c r="F253">
        <v>1341708</v>
      </c>
      <c r="J253" t="s">
        <v>320</v>
      </c>
    </row>
    <row r="254" spans="2:15" x14ac:dyDescent="0.25">
      <c r="B254" t="s">
        <v>976</v>
      </c>
      <c r="C254">
        <v>9833</v>
      </c>
      <c r="D254">
        <v>10849</v>
      </c>
      <c r="E254">
        <v>50</v>
      </c>
      <c r="F254">
        <v>1558870</v>
      </c>
      <c r="J254" t="s">
        <v>321</v>
      </c>
    </row>
    <row r="255" spans="2:15" x14ac:dyDescent="0.25">
      <c r="B255" t="s">
        <v>976</v>
      </c>
      <c r="C255">
        <v>9833</v>
      </c>
      <c r="D255">
        <v>10829</v>
      </c>
      <c r="E255">
        <v>54</v>
      </c>
      <c r="F255">
        <v>1198839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10857</v>
      </c>
      <c r="E256">
        <v>57</v>
      </c>
      <c r="F256">
        <v>1482719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10848</v>
      </c>
      <c r="E257">
        <v>54</v>
      </c>
      <c r="F257">
        <v>1457465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10829</v>
      </c>
      <c r="O257">
        <f>MAX(D253:D257)</f>
        <v>10857</v>
      </c>
    </row>
    <row r="258" spans="2:15" x14ac:dyDescent="0.25">
      <c r="B258" t="s">
        <v>977</v>
      </c>
      <c r="C258">
        <v>11779</v>
      </c>
      <c r="D258">
        <v>12600</v>
      </c>
      <c r="E258">
        <v>57</v>
      </c>
      <c r="F258">
        <v>1261635</v>
      </c>
      <c r="J258" t="s">
        <v>325</v>
      </c>
    </row>
    <row r="259" spans="2:15" x14ac:dyDescent="0.25">
      <c r="B259" t="s">
        <v>977</v>
      </c>
      <c r="C259">
        <v>11779</v>
      </c>
      <c r="D259">
        <v>12601</v>
      </c>
      <c r="E259">
        <v>46</v>
      </c>
      <c r="F259">
        <v>1235811</v>
      </c>
      <c r="J259" t="s">
        <v>326</v>
      </c>
    </row>
    <row r="260" spans="2:15" x14ac:dyDescent="0.25">
      <c r="B260" t="s">
        <v>977</v>
      </c>
      <c r="C260">
        <v>11779</v>
      </c>
      <c r="D260">
        <v>12604</v>
      </c>
      <c r="E260">
        <v>57</v>
      </c>
      <c r="F260">
        <v>1236975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12595</v>
      </c>
      <c r="E261">
        <v>56</v>
      </c>
      <c r="F261">
        <v>1359257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12607</v>
      </c>
      <c r="E262">
        <v>57</v>
      </c>
      <c r="F262">
        <v>1242360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12595</v>
      </c>
      <c r="O262">
        <f>MAX(D258:D262)</f>
        <v>12607</v>
      </c>
    </row>
    <row r="263" spans="2:15" x14ac:dyDescent="0.25">
      <c r="B263" t="s">
        <v>978</v>
      </c>
      <c r="C263">
        <v>10981</v>
      </c>
      <c r="D263">
        <v>11970</v>
      </c>
      <c r="E263">
        <v>58</v>
      </c>
      <c r="F263">
        <v>1161382</v>
      </c>
      <c r="J263" t="s">
        <v>330</v>
      </c>
    </row>
    <row r="264" spans="2:15" x14ac:dyDescent="0.25">
      <c r="B264" t="s">
        <v>978</v>
      </c>
      <c r="C264">
        <v>10981</v>
      </c>
      <c r="D264">
        <v>11967</v>
      </c>
      <c r="E264">
        <v>60</v>
      </c>
      <c r="F264">
        <v>1163735</v>
      </c>
      <c r="J264" t="s">
        <v>331</v>
      </c>
    </row>
    <row r="265" spans="2:15" x14ac:dyDescent="0.25">
      <c r="B265" t="s">
        <v>978</v>
      </c>
      <c r="C265">
        <v>10981</v>
      </c>
      <c r="D265">
        <v>11972</v>
      </c>
      <c r="E265">
        <v>55</v>
      </c>
      <c r="F265">
        <v>1151615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11976</v>
      </c>
      <c r="E266">
        <v>59</v>
      </c>
      <c r="F266">
        <v>1162059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11968</v>
      </c>
      <c r="E267">
        <v>60</v>
      </c>
      <c r="F267">
        <v>1113372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11967</v>
      </c>
      <c r="O267">
        <f>MAX(D263:D267)</f>
        <v>11976</v>
      </c>
    </row>
    <row r="268" spans="2:15" x14ac:dyDescent="0.25">
      <c r="B268" t="s">
        <v>979</v>
      </c>
      <c r="C268">
        <v>10627</v>
      </c>
      <c r="D268">
        <v>11552</v>
      </c>
      <c r="E268">
        <v>57</v>
      </c>
      <c r="F268">
        <v>1274186</v>
      </c>
      <c r="J268" t="s">
        <v>335</v>
      </c>
    </row>
    <row r="269" spans="2:15" x14ac:dyDescent="0.25">
      <c r="B269" t="s">
        <v>979</v>
      </c>
      <c r="C269">
        <v>10627</v>
      </c>
      <c r="D269">
        <v>11545</v>
      </c>
      <c r="E269">
        <v>52</v>
      </c>
      <c r="F269">
        <v>1222262</v>
      </c>
      <c r="J269" t="s">
        <v>336</v>
      </c>
    </row>
    <row r="270" spans="2:15" x14ac:dyDescent="0.25">
      <c r="B270" t="s">
        <v>979</v>
      </c>
      <c r="C270">
        <v>10627</v>
      </c>
      <c r="D270">
        <v>11536</v>
      </c>
      <c r="E270">
        <v>57</v>
      </c>
      <c r="F270">
        <v>1221677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11537</v>
      </c>
      <c r="E271">
        <v>47</v>
      </c>
      <c r="F271">
        <v>1220395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11541</v>
      </c>
      <c r="E272">
        <v>57</v>
      </c>
      <c r="F272">
        <v>1213173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11536</v>
      </c>
      <c r="O272">
        <f>MAX(D268:D272)</f>
        <v>11552</v>
      </c>
    </row>
    <row r="273" spans="2:15" x14ac:dyDescent="0.25">
      <c r="B273" t="s">
        <v>980</v>
      </c>
      <c r="C273">
        <v>9478</v>
      </c>
      <c r="D273">
        <v>11182</v>
      </c>
      <c r="E273">
        <v>58</v>
      </c>
      <c r="F273">
        <v>1502676</v>
      </c>
      <c r="J273" t="s">
        <v>340</v>
      </c>
    </row>
    <row r="274" spans="2:15" x14ac:dyDescent="0.25">
      <c r="B274" t="s">
        <v>980</v>
      </c>
      <c r="C274">
        <v>9478</v>
      </c>
      <c r="D274">
        <v>11189</v>
      </c>
      <c r="E274">
        <v>55</v>
      </c>
      <c r="F274">
        <v>1766035</v>
      </c>
      <c r="J274" t="s">
        <v>341</v>
      </c>
    </row>
    <row r="275" spans="2:15" x14ac:dyDescent="0.25">
      <c r="B275" t="s">
        <v>980</v>
      </c>
      <c r="C275">
        <v>9478</v>
      </c>
      <c r="D275">
        <v>11199</v>
      </c>
      <c r="E275">
        <v>54</v>
      </c>
      <c r="F275">
        <v>1781346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11192</v>
      </c>
      <c r="E276">
        <v>59</v>
      </c>
      <c r="F276">
        <v>1688025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11199</v>
      </c>
      <c r="E277">
        <v>55</v>
      </c>
      <c r="F277">
        <v>1697883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11182</v>
      </c>
      <c r="O277">
        <f>MAX(D273:D277)</f>
        <v>11199</v>
      </c>
    </row>
    <row r="278" spans="2:15" x14ac:dyDescent="0.25">
      <c r="B278" t="s">
        <v>981</v>
      </c>
      <c r="C278">
        <v>10602</v>
      </c>
      <c r="D278">
        <v>11740</v>
      </c>
      <c r="E278">
        <v>59</v>
      </c>
      <c r="F278">
        <v>1035470</v>
      </c>
      <c r="J278" t="s">
        <v>345</v>
      </c>
    </row>
    <row r="279" spans="2:15" x14ac:dyDescent="0.25">
      <c r="B279" t="s">
        <v>981</v>
      </c>
      <c r="C279">
        <v>10602</v>
      </c>
      <c r="D279">
        <v>11745</v>
      </c>
      <c r="E279">
        <v>57</v>
      </c>
      <c r="F279">
        <v>1047171</v>
      </c>
      <c r="J279" t="s">
        <v>346</v>
      </c>
    </row>
    <row r="280" spans="2:15" x14ac:dyDescent="0.25">
      <c r="B280" t="s">
        <v>981</v>
      </c>
      <c r="C280">
        <v>10602</v>
      </c>
      <c r="D280">
        <v>11742</v>
      </c>
      <c r="E280">
        <v>60</v>
      </c>
      <c r="F280">
        <v>1139550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10602</v>
      </c>
      <c r="D281">
        <v>11733</v>
      </c>
      <c r="E281">
        <v>60</v>
      </c>
      <c r="F281">
        <v>1110785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11736</v>
      </c>
      <c r="E282">
        <v>59</v>
      </c>
      <c r="F282">
        <v>1013547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11733</v>
      </c>
      <c r="O282">
        <f>MAX(D278:D282)</f>
        <v>11745</v>
      </c>
    </row>
    <row r="283" spans="2:15" x14ac:dyDescent="0.25">
      <c r="B283" t="s">
        <v>982</v>
      </c>
      <c r="C283">
        <v>12300</v>
      </c>
      <c r="D283">
        <v>13162</v>
      </c>
      <c r="E283">
        <v>58</v>
      </c>
      <c r="F283">
        <v>1179870</v>
      </c>
      <c r="J283" t="s">
        <v>350</v>
      </c>
    </row>
    <row r="284" spans="2:15" x14ac:dyDescent="0.25">
      <c r="B284" t="s">
        <v>982</v>
      </c>
      <c r="C284">
        <v>12300</v>
      </c>
      <c r="D284">
        <v>13164</v>
      </c>
      <c r="E284">
        <v>59</v>
      </c>
      <c r="F284">
        <v>1179495</v>
      </c>
      <c r="J284" t="s">
        <v>351</v>
      </c>
    </row>
    <row r="285" spans="2:15" x14ac:dyDescent="0.25">
      <c r="B285" t="s">
        <v>982</v>
      </c>
      <c r="C285">
        <v>12300</v>
      </c>
      <c r="D285">
        <v>13166</v>
      </c>
      <c r="E285">
        <v>55</v>
      </c>
      <c r="F285">
        <v>1251020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13165</v>
      </c>
      <c r="E286">
        <v>57</v>
      </c>
      <c r="F286">
        <v>1179915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13161</v>
      </c>
      <c r="E287">
        <v>48</v>
      </c>
      <c r="F287">
        <v>1171314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13161</v>
      </c>
      <c r="O287">
        <f>MAX(D283:D287)</f>
        <v>13166</v>
      </c>
    </row>
    <row r="288" spans="2:15" x14ac:dyDescent="0.25">
      <c r="B288" t="s">
        <v>983</v>
      </c>
      <c r="C288">
        <v>10547</v>
      </c>
      <c r="D288">
        <v>11823</v>
      </c>
      <c r="E288">
        <v>58</v>
      </c>
      <c r="F288">
        <v>1315169</v>
      </c>
      <c r="J288" t="s">
        <v>355</v>
      </c>
    </row>
    <row r="289" spans="2:15" x14ac:dyDescent="0.25">
      <c r="B289" t="s">
        <v>983</v>
      </c>
      <c r="C289">
        <v>10547</v>
      </c>
      <c r="D289">
        <v>11824</v>
      </c>
      <c r="E289">
        <v>58</v>
      </c>
      <c r="F289">
        <v>1293043</v>
      </c>
      <c r="J289" t="s">
        <v>356</v>
      </c>
    </row>
    <row r="290" spans="2:15" x14ac:dyDescent="0.25">
      <c r="B290" t="s">
        <v>983</v>
      </c>
      <c r="C290">
        <v>10547</v>
      </c>
      <c r="D290">
        <v>11823</v>
      </c>
      <c r="E290">
        <v>59</v>
      </c>
      <c r="F290">
        <v>1442940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11830</v>
      </c>
      <c r="E291">
        <v>58</v>
      </c>
      <c r="F291">
        <v>1238218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10547</v>
      </c>
      <c r="D292">
        <v>11822</v>
      </c>
      <c r="E292">
        <v>55</v>
      </c>
      <c r="F292">
        <v>1229674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11822</v>
      </c>
      <c r="O292">
        <f>MAX(D288:D292)</f>
        <v>11830</v>
      </c>
    </row>
    <row r="293" spans="2:15" x14ac:dyDescent="0.25">
      <c r="B293" t="s">
        <v>984</v>
      </c>
      <c r="C293">
        <v>10689</v>
      </c>
      <c r="D293">
        <v>11942</v>
      </c>
      <c r="E293">
        <v>58</v>
      </c>
      <c r="F293">
        <v>1501591</v>
      </c>
      <c r="J293" t="s">
        <v>360</v>
      </c>
    </row>
    <row r="294" spans="2:15" x14ac:dyDescent="0.25">
      <c r="B294" t="s">
        <v>984</v>
      </c>
      <c r="C294">
        <v>10689</v>
      </c>
      <c r="D294">
        <v>11927</v>
      </c>
      <c r="E294">
        <v>49</v>
      </c>
      <c r="F294">
        <v>1301163</v>
      </c>
      <c r="J294" t="s">
        <v>361</v>
      </c>
    </row>
    <row r="295" spans="2:15" x14ac:dyDescent="0.25">
      <c r="B295" t="s">
        <v>984</v>
      </c>
      <c r="C295">
        <v>10689</v>
      </c>
      <c r="D295">
        <v>11947</v>
      </c>
      <c r="E295">
        <v>56</v>
      </c>
      <c r="F295">
        <v>1386167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11943</v>
      </c>
      <c r="E296">
        <v>59</v>
      </c>
      <c r="F296">
        <v>1590801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11952</v>
      </c>
      <c r="E297">
        <v>59</v>
      </c>
      <c r="F297">
        <v>1616190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11927</v>
      </c>
      <c r="O297">
        <f>MAX(D293:D297)</f>
        <v>11952</v>
      </c>
    </row>
    <row r="298" spans="2:15" x14ac:dyDescent="0.25">
      <c r="B298" t="s">
        <v>985</v>
      </c>
      <c r="C298">
        <v>9862</v>
      </c>
      <c r="D298">
        <v>11116</v>
      </c>
      <c r="E298">
        <v>50</v>
      </c>
      <c r="F298">
        <v>1458682</v>
      </c>
      <c r="J298" t="s">
        <v>365</v>
      </c>
    </row>
    <row r="299" spans="2:15" x14ac:dyDescent="0.25">
      <c r="B299" t="s">
        <v>985</v>
      </c>
      <c r="C299">
        <v>9862</v>
      </c>
      <c r="D299">
        <v>11116</v>
      </c>
      <c r="E299">
        <v>56</v>
      </c>
      <c r="F299">
        <v>1415115</v>
      </c>
      <c r="J299" t="s">
        <v>366</v>
      </c>
    </row>
    <row r="300" spans="2:15" x14ac:dyDescent="0.25">
      <c r="B300" t="s">
        <v>985</v>
      </c>
      <c r="C300">
        <v>9862</v>
      </c>
      <c r="D300">
        <v>11118</v>
      </c>
      <c r="E300">
        <v>47</v>
      </c>
      <c r="F300">
        <v>1757610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11108</v>
      </c>
      <c r="E301">
        <v>57</v>
      </c>
      <c r="F301">
        <v>1697158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11117</v>
      </c>
      <c r="E302">
        <v>54</v>
      </c>
      <c r="F302">
        <v>1290978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11108</v>
      </c>
      <c r="O302">
        <f>MAX(D298:D302)</f>
        <v>11118</v>
      </c>
    </row>
    <row r="303" spans="2:15" x14ac:dyDescent="0.25">
      <c r="B303" t="s">
        <v>986</v>
      </c>
      <c r="C303">
        <v>12057</v>
      </c>
      <c r="D303">
        <v>12715</v>
      </c>
      <c r="E303">
        <v>49</v>
      </c>
      <c r="F303">
        <v>1237937</v>
      </c>
      <c r="J303" t="s">
        <v>370</v>
      </c>
    </row>
    <row r="304" spans="2:15" x14ac:dyDescent="0.25">
      <c r="B304" t="s">
        <v>986</v>
      </c>
      <c r="C304">
        <v>12057</v>
      </c>
      <c r="D304">
        <v>12715</v>
      </c>
      <c r="E304">
        <v>56</v>
      </c>
      <c r="F304">
        <v>1237385</v>
      </c>
      <c r="J304" t="s">
        <v>371</v>
      </c>
    </row>
    <row r="305" spans="2:15" x14ac:dyDescent="0.25">
      <c r="B305" t="s">
        <v>986</v>
      </c>
      <c r="C305">
        <v>12057</v>
      </c>
      <c r="D305">
        <v>12714</v>
      </c>
      <c r="E305">
        <v>53</v>
      </c>
      <c r="F305">
        <v>1277807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12057</v>
      </c>
      <c r="D306">
        <v>12715</v>
      </c>
      <c r="E306">
        <v>54</v>
      </c>
      <c r="F306">
        <v>1235916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12717</v>
      </c>
      <c r="E307">
        <v>58</v>
      </c>
      <c r="F307">
        <v>1305257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12714</v>
      </c>
      <c r="O307">
        <f>MAX(D303:D307)</f>
        <v>12717</v>
      </c>
    </row>
    <row r="308" spans="2:15" x14ac:dyDescent="0.25">
      <c r="B308" t="s">
        <v>987</v>
      </c>
      <c r="C308">
        <v>12669</v>
      </c>
      <c r="D308">
        <v>13340</v>
      </c>
      <c r="E308">
        <v>57</v>
      </c>
      <c r="F308">
        <v>1213702</v>
      </c>
      <c r="J308" t="s">
        <v>375</v>
      </c>
    </row>
    <row r="309" spans="2:15" x14ac:dyDescent="0.25">
      <c r="B309" t="s">
        <v>987</v>
      </c>
      <c r="C309">
        <v>12669</v>
      </c>
      <c r="D309">
        <v>13337</v>
      </c>
      <c r="E309">
        <v>56</v>
      </c>
      <c r="F309">
        <v>1210002</v>
      </c>
      <c r="J309" t="s">
        <v>376</v>
      </c>
    </row>
    <row r="310" spans="2:15" x14ac:dyDescent="0.25">
      <c r="B310" t="s">
        <v>987</v>
      </c>
      <c r="C310">
        <v>12669</v>
      </c>
      <c r="D310">
        <v>13339</v>
      </c>
      <c r="E310">
        <v>60</v>
      </c>
      <c r="F310">
        <v>1171241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12669</v>
      </c>
      <c r="D311">
        <v>13330</v>
      </c>
      <c r="E311">
        <v>59</v>
      </c>
      <c r="F311">
        <v>1253019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13339</v>
      </c>
      <c r="E312">
        <v>54</v>
      </c>
      <c r="F312">
        <v>1260676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13330</v>
      </c>
      <c r="O312">
        <f>MAX(D308:D312)</f>
        <v>13340</v>
      </c>
    </row>
    <row r="313" spans="2:15" x14ac:dyDescent="0.25">
      <c r="B313" t="s">
        <v>988</v>
      </c>
      <c r="C313">
        <v>11658</v>
      </c>
      <c r="D313">
        <v>12867</v>
      </c>
      <c r="E313">
        <v>41</v>
      </c>
      <c r="F313">
        <v>1243856</v>
      </c>
      <c r="J313" t="s">
        <v>380</v>
      </c>
    </row>
    <row r="314" spans="2:15" x14ac:dyDescent="0.25">
      <c r="B314" t="s">
        <v>988</v>
      </c>
      <c r="C314">
        <v>11658</v>
      </c>
      <c r="D314">
        <v>12871</v>
      </c>
      <c r="E314">
        <v>54</v>
      </c>
      <c r="F314">
        <v>1369533</v>
      </c>
      <c r="J314" t="s">
        <v>381</v>
      </c>
    </row>
    <row r="315" spans="2:15" x14ac:dyDescent="0.25">
      <c r="B315" t="s">
        <v>988</v>
      </c>
      <c r="C315">
        <v>11658</v>
      </c>
      <c r="D315">
        <v>12858</v>
      </c>
      <c r="E315">
        <v>40</v>
      </c>
      <c r="F315">
        <v>1465069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12864</v>
      </c>
      <c r="E316">
        <v>58</v>
      </c>
      <c r="F316">
        <v>1281522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12858</v>
      </c>
      <c r="E317">
        <v>45</v>
      </c>
      <c r="F317">
        <v>1379231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12858</v>
      </c>
      <c r="O317">
        <f>MAX(D313:D317)</f>
        <v>12871</v>
      </c>
    </row>
    <row r="318" spans="2:15" x14ac:dyDescent="0.25">
      <c r="B318" t="s">
        <v>989</v>
      </c>
      <c r="C318">
        <v>11642</v>
      </c>
      <c r="D318">
        <v>12371</v>
      </c>
      <c r="E318">
        <v>56</v>
      </c>
      <c r="F318">
        <v>1551055</v>
      </c>
      <c r="J318" t="s">
        <v>385</v>
      </c>
    </row>
    <row r="319" spans="2:15" x14ac:dyDescent="0.25">
      <c r="B319" t="s">
        <v>989</v>
      </c>
      <c r="C319">
        <v>11642</v>
      </c>
      <c r="D319">
        <v>12376</v>
      </c>
      <c r="E319">
        <v>59</v>
      </c>
      <c r="F319">
        <v>1525643</v>
      </c>
      <c r="J319" t="s">
        <v>386</v>
      </c>
    </row>
    <row r="320" spans="2:15" x14ac:dyDescent="0.25">
      <c r="B320" t="s">
        <v>989</v>
      </c>
      <c r="C320">
        <v>11642</v>
      </c>
      <c r="D320">
        <v>12385</v>
      </c>
      <c r="E320">
        <v>55</v>
      </c>
      <c r="F320">
        <v>1449172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12383</v>
      </c>
      <c r="E321">
        <v>56</v>
      </c>
      <c r="F321">
        <v>1449570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12374</v>
      </c>
      <c r="E322">
        <v>57</v>
      </c>
      <c r="F322">
        <v>1308270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12371</v>
      </c>
      <c r="O322">
        <f>MAX(D318:D322)</f>
        <v>12385</v>
      </c>
    </row>
    <row r="323" spans="2:15" x14ac:dyDescent="0.25">
      <c r="B323" t="s">
        <v>990</v>
      </c>
      <c r="C323">
        <v>14011</v>
      </c>
      <c r="D323">
        <v>14558</v>
      </c>
      <c r="E323">
        <v>59</v>
      </c>
      <c r="F323">
        <v>1230756</v>
      </c>
      <c r="J323" t="s">
        <v>390</v>
      </c>
    </row>
    <row r="324" spans="2:15" x14ac:dyDescent="0.25">
      <c r="B324" t="s">
        <v>990</v>
      </c>
      <c r="C324">
        <v>14011</v>
      </c>
      <c r="D324">
        <v>14562</v>
      </c>
      <c r="E324">
        <v>58</v>
      </c>
      <c r="F324">
        <v>1188354</v>
      </c>
      <c r="J324" t="s">
        <v>391</v>
      </c>
    </row>
    <row r="325" spans="2:15" x14ac:dyDescent="0.25">
      <c r="B325" t="s">
        <v>990</v>
      </c>
      <c r="C325">
        <v>14011</v>
      </c>
      <c r="D325">
        <v>14553</v>
      </c>
      <c r="E325">
        <v>60</v>
      </c>
      <c r="F325">
        <v>1214782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14553</v>
      </c>
      <c r="E326">
        <v>55</v>
      </c>
      <c r="F326">
        <v>1316008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14560</v>
      </c>
      <c r="E327">
        <v>59</v>
      </c>
      <c r="F327">
        <v>1306337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14553</v>
      </c>
      <c r="O327">
        <f>MAX(D323:D327)</f>
        <v>14562</v>
      </c>
    </row>
    <row r="328" spans="2:15" x14ac:dyDescent="0.25">
      <c r="B328" t="s">
        <v>991</v>
      </c>
      <c r="C328">
        <v>13026</v>
      </c>
      <c r="D328">
        <v>13785</v>
      </c>
      <c r="E328">
        <v>58</v>
      </c>
      <c r="F328">
        <v>1309016</v>
      </c>
      <c r="J328" t="s">
        <v>395</v>
      </c>
    </row>
    <row r="329" spans="2:15" x14ac:dyDescent="0.25">
      <c r="B329" t="s">
        <v>991</v>
      </c>
      <c r="C329">
        <v>13026</v>
      </c>
      <c r="D329">
        <v>13770</v>
      </c>
      <c r="E329">
        <v>59</v>
      </c>
      <c r="F329">
        <v>1150541</v>
      </c>
      <c r="J329" t="s">
        <v>396</v>
      </c>
    </row>
    <row r="330" spans="2:15" x14ac:dyDescent="0.25">
      <c r="B330" t="s">
        <v>991</v>
      </c>
      <c r="C330">
        <v>13026</v>
      </c>
      <c r="D330">
        <v>13768</v>
      </c>
      <c r="E330">
        <v>57</v>
      </c>
      <c r="F330">
        <v>1175249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13778</v>
      </c>
      <c r="E331">
        <v>58</v>
      </c>
      <c r="F331">
        <v>1131337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13779</v>
      </c>
      <c r="E332">
        <v>60</v>
      </c>
      <c r="F332">
        <v>1198010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13768</v>
      </c>
      <c r="O332">
        <f>MAX(D328:D332)</f>
        <v>13785</v>
      </c>
    </row>
    <row r="333" spans="2:15" x14ac:dyDescent="0.25">
      <c r="B333" t="s">
        <v>992</v>
      </c>
      <c r="C333">
        <v>13821</v>
      </c>
      <c r="D333">
        <v>14487</v>
      </c>
      <c r="E333">
        <v>57</v>
      </c>
      <c r="F333">
        <v>1079082</v>
      </c>
      <c r="J333" t="s">
        <v>400</v>
      </c>
    </row>
    <row r="334" spans="2:15" x14ac:dyDescent="0.25">
      <c r="B334" t="s">
        <v>992</v>
      </c>
      <c r="C334">
        <v>13821</v>
      </c>
      <c r="D334">
        <v>14491</v>
      </c>
      <c r="E334">
        <v>60</v>
      </c>
      <c r="F334">
        <v>1203005</v>
      </c>
      <c r="J334" t="s">
        <v>401</v>
      </c>
    </row>
    <row r="335" spans="2:15" x14ac:dyDescent="0.25">
      <c r="B335" t="s">
        <v>992</v>
      </c>
      <c r="C335">
        <v>13821</v>
      </c>
      <c r="D335">
        <v>14485</v>
      </c>
      <c r="E335">
        <v>59</v>
      </c>
      <c r="F335">
        <v>1057768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14489</v>
      </c>
      <c r="E336">
        <v>58</v>
      </c>
      <c r="F336">
        <v>1181246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13821</v>
      </c>
      <c r="D337">
        <v>14484</v>
      </c>
      <c r="E337">
        <v>58</v>
      </c>
      <c r="F337">
        <v>1144025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14484</v>
      </c>
      <c r="O337">
        <f>MAX(D333:D337)</f>
        <v>14491</v>
      </c>
    </row>
    <row r="338" spans="2:15" x14ac:dyDescent="0.25">
      <c r="B338" t="s">
        <v>993</v>
      </c>
      <c r="C338">
        <v>10407</v>
      </c>
      <c r="D338">
        <v>11322</v>
      </c>
      <c r="E338">
        <v>59</v>
      </c>
      <c r="F338">
        <v>1131330</v>
      </c>
      <c r="J338" t="s">
        <v>405</v>
      </c>
    </row>
    <row r="339" spans="2:15" x14ac:dyDescent="0.25">
      <c r="B339" t="s">
        <v>993</v>
      </c>
      <c r="C339">
        <v>10407</v>
      </c>
      <c r="D339">
        <v>11329</v>
      </c>
      <c r="E339">
        <v>55</v>
      </c>
      <c r="F339">
        <v>1092813</v>
      </c>
      <c r="J339" t="s">
        <v>406</v>
      </c>
    </row>
    <row r="340" spans="2:15" x14ac:dyDescent="0.25">
      <c r="B340" t="s">
        <v>993</v>
      </c>
      <c r="C340">
        <v>10407</v>
      </c>
      <c r="D340">
        <v>11338</v>
      </c>
      <c r="E340">
        <v>57</v>
      </c>
      <c r="F340">
        <v>1084289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11345</v>
      </c>
      <c r="E341">
        <v>59</v>
      </c>
      <c r="F341">
        <v>1217209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11347</v>
      </c>
      <c r="E342">
        <v>58</v>
      </c>
      <c r="F342">
        <v>1151850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11322</v>
      </c>
      <c r="O342">
        <f>MAX(D338:D342)</f>
        <v>11347</v>
      </c>
    </row>
    <row r="343" spans="2:15" x14ac:dyDescent="0.25">
      <c r="B343" t="s">
        <v>994</v>
      </c>
      <c r="C343">
        <v>12299</v>
      </c>
      <c r="D343">
        <v>12906</v>
      </c>
      <c r="E343">
        <v>53</v>
      </c>
      <c r="F343">
        <v>1231382</v>
      </c>
      <c r="J343" t="s">
        <v>410</v>
      </c>
    </row>
    <row r="344" spans="2:15" x14ac:dyDescent="0.25">
      <c r="B344" t="s">
        <v>994</v>
      </c>
      <c r="C344">
        <v>12299</v>
      </c>
      <c r="D344">
        <v>12887</v>
      </c>
      <c r="E344">
        <v>56</v>
      </c>
      <c r="F344">
        <v>1474783</v>
      </c>
      <c r="J344" t="s">
        <v>411</v>
      </c>
    </row>
    <row r="345" spans="2:15" x14ac:dyDescent="0.25">
      <c r="B345" t="s">
        <v>994</v>
      </c>
      <c r="C345">
        <v>12299</v>
      </c>
      <c r="D345">
        <v>12917</v>
      </c>
      <c r="E345">
        <v>55</v>
      </c>
      <c r="F345">
        <v>1466945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12903</v>
      </c>
      <c r="E346">
        <v>57</v>
      </c>
      <c r="F346">
        <v>1278295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12911</v>
      </c>
      <c r="E347">
        <v>58</v>
      </c>
      <c r="F347">
        <v>1182976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12887</v>
      </c>
      <c r="O347">
        <f>MAX(D343:D347)</f>
        <v>12917</v>
      </c>
    </row>
    <row r="348" spans="2:15" x14ac:dyDescent="0.25">
      <c r="B348" t="s">
        <v>995</v>
      </c>
      <c r="C348">
        <v>11347</v>
      </c>
      <c r="D348">
        <v>12137</v>
      </c>
      <c r="E348">
        <v>55</v>
      </c>
      <c r="F348">
        <v>1251524</v>
      </c>
      <c r="J348" t="s">
        <v>415</v>
      </c>
    </row>
    <row r="349" spans="2:15" x14ac:dyDescent="0.25">
      <c r="B349" t="s">
        <v>995</v>
      </c>
      <c r="C349">
        <v>11347</v>
      </c>
      <c r="D349">
        <v>12145</v>
      </c>
      <c r="E349">
        <v>58</v>
      </c>
      <c r="F349">
        <v>1115823</v>
      </c>
      <c r="J349" t="s">
        <v>416</v>
      </c>
    </row>
    <row r="350" spans="2:15" x14ac:dyDescent="0.25">
      <c r="B350" t="s">
        <v>995</v>
      </c>
      <c r="C350">
        <v>11347</v>
      </c>
      <c r="D350">
        <v>12156</v>
      </c>
      <c r="E350">
        <v>59</v>
      </c>
      <c r="F350">
        <v>1377007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12140</v>
      </c>
      <c r="E351">
        <v>58</v>
      </c>
      <c r="F351">
        <v>1359057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12143</v>
      </c>
      <c r="E352">
        <v>58</v>
      </c>
      <c r="F352">
        <v>1169705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12137</v>
      </c>
      <c r="O352">
        <f>MAX(D348:D352)</f>
        <v>12156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35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926</v>
      </c>
      <c r="C3">
        <v>7297</v>
      </c>
      <c r="D3">
        <v>9259</v>
      </c>
      <c r="E3">
        <v>3</v>
      </c>
      <c r="F3">
        <v>853600</v>
      </c>
      <c r="J3" t="s">
        <v>70</v>
      </c>
    </row>
    <row r="4" spans="2:15" x14ac:dyDescent="0.25">
      <c r="B4" t="s">
        <v>926</v>
      </c>
      <c r="C4">
        <v>7297</v>
      </c>
      <c r="D4">
        <v>9286</v>
      </c>
      <c r="E4">
        <v>3</v>
      </c>
      <c r="F4">
        <v>844800</v>
      </c>
      <c r="J4" t="s">
        <v>71</v>
      </c>
    </row>
    <row r="5" spans="2:15" x14ac:dyDescent="0.25">
      <c r="B5" t="s">
        <v>926</v>
      </c>
      <c r="C5">
        <v>7297</v>
      </c>
      <c r="D5">
        <v>9280</v>
      </c>
      <c r="E5">
        <v>3</v>
      </c>
      <c r="F5">
        <v>861300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926</v>
      </c>
      <c r="C6">
        <v>7297</v>
      </c>
      <c r="D6">
        <v>9284</v>
      </c>
      <c r="E6">
        <v>3</v>
      </c>
      <c r="F6">
        <v>856900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926</v>
      </c>
      <c r="C7">
        <v>7297</v>
      </c>
      <c r="D7">
        <v>9257</v>
      </c>
      <c r="E7">
        <v>3</v>
      </c>
      <c r="F7">
        <v>854700</v>
      </c>
      <c r="J7" t="s">
        <v>74</v>
      </c>
      <c r="L7">
        <f>MIN(B3:B7)</f>
        <v>0</v>
      </c>
      <c r="M7">
        <f>MAX(C3:C7)</f>
        <v>7297</v>
      </c>
      <c r="N7">
        <f>MIN(D3:D7)</f>
        <v>9257</v>
      </c>
      <c r="O7">
        <f>MAX(D3:D7)</f>
        <v>9286</v>
      </c>
    </row>
    <row r="8" spans="2:15" x14ac:dyDescent="0.25">
      <c r="B8" t="s">
        <v>927</v>
      </c>
      <c r="C8">
        <v>4571</v>
      </c>
      <c r="D8">
        <v>10478</v>
      </c>
      <c r="E8">
        <v>2</v>
      </c>
      <c r="F8">
        <v>926200</v>
      </c>
      <c r="J8" t="s">
        <v>75</v>
      </c>
    </row>
    <row r="9" spans="2:15" x14ac:dyDescent="0.25">
      <c r="B9" t="s">
        <v>927</v>
      </c>
      <c r="C9">
        <v>4571</v>
      </c>
      <c r="D9">
        <v>10367</v>
      </c>
      <c r="E9">
        <v>2</v>
      </c>
      <c r="F9">
        <v>892100</v>
      </c>
      <c r="J9" t="s">
        <v>76</v>
      </c>
    </row>
    <row r="10" spans="2:15" x14ac:dyDescent="0.25">
      <c r="B10" t="s">
        <v>927</v>
      </c>
      <c r="C10">
        <v>4571</v>
      </c>
      <c r="D10">
        <v>10208</v>
      </c>
      <c r="E10">
        <v>2</v>
      </c>
      <c r="F10">
        <v>920700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927</v>
      </c>
      <c r="C11">
        <v>4571</v>
      </c>
      <c r="D11">
        <v>10364</v>
      </c>
      <c r="E11">
        <v>2</v>
      </c>
      <c r="F11">
        <v>915200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927</v>
      </c>
      <c r="C12">
        <v>4571</v>
      </c>
      <c r="D12">
        <v>10163</v>
      </c>
      <c r="E12">
        <v>2</v>
      </c>
      <c r="F12">
        <v>909700</v>
      </c>
      <c r="J12" t="s">
        <v>79</v>
      </c>
      <c r="L12">
        <f>MIN(B8:B12)</f>
        <v>0</v>
      </c>
      <c r="M12">
        <f>MAX(C8:C12)</f>
        <v>4571</v>
      </c>
      <c r="N12">
        <f>MIN(D8:D12)</f>
        <v>10163</v>
      </c>
      <c r="O12">
        <f>MAX(D8:D12)</f>
        <v>10478</v>
      </c>
    </row>
    <row r="13" spans="2:15" x14ac:dyDescent="0.25">
      <c r="B13" t="s">
        <v>928</v>
      </c>
      <c r="C13">
        <v>7716</v>
      </c>
      <c r="D13">
        <v>9860</v>
      </c>
      <c r="E13">
        <v>3</v>
      </c>
      <c r="F13">
        <v>865700</v>
      </c>
      <c r="J13" t="s">
        <v>80</v>
      </c>
    </row>
    <row r="14" spans="2:15" x14ac:dyDescent="0.25">
      <c r="B14" t="s">
        <v>928</v>
      </c>
      <c r="C14">
        <v>7716</v>
      </c>
      <c r="D14">
        <v>9869</v>
      </c>
      <c r="E14">
        <v>3</v>
      </c>
      <c r="F14">
        <v>872300</v>
      </c>
      <c r="J14" t="s">
        <v>81</v>
      </c>
    </row>
    <row r="15" spans="2:15" x14ac:dyDescent="0.25">
      <c r="B15" t="s">
        <v>928</v>
      </c>
      <c r="C15">
        <v>7716</v>
      </c>
      <c r="D15">
        <v>9847</v>
      </c>
      <c r="E15">
        <v>3</v>
      </c>
      <c r="F15">
        <v>883300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928</v>
      </c>
      <c r="C16">
        <v>7716</v>
      </c>
      <c r="D16">
        <v>9837</v>
      </c>
      <c r="E16">
        <v>3</v>
      </c>
      <c r="F16">
        <v>873400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928</v>
      </c>
      <c r="C17">
        <v>7716</v>
      </c>
      <c r="D17">
        <v>9849</v>
      </c>
      <c r="E17">
        <v>3</v>
      </c>
      <c r="F17">
        <v>877800</v>
      </c>
      <c r="J17" t="s">
        <v>84</v>
      </c>
      <c r="L17">
        <f>MIN(B13:B17)</f>
        <v>0</v>
      </c>
      <c r="M17">
        <f>MAX(C13:C17)</f>
        <v>7716</v>
      </c>
      <c r="N17">
        <f>MIN(D13:D17)</f>
        <v>9837</v>
      </c>
      <c r="O17">
        <f>MAX(D13:D17)</f>
        <v>9869</v>
      </c>
    </row>
    <row r="18" spans="2:15" x14ac:dyDescent="0.25">
      <c r="B18" t="s">
        <v>929</v>
      </c>
      <c r="C18">
        <v>4073</v>
      </c>
      <c r="D18">
        <v>11255</v>
      </c>
      <c r="E18">
        <v>3</v>
      </c>
      <c r="F18">
        <v>884400</v>
      </c>
      <c r="J18" t="s">
        <v>85</v>
      </c>
    </row>
    <row r="19" spans="2:15" x14ac:dyDescent="0.25">
      <c r="B19" t="s">
        <v>929</v>
      </c>
      <c r="C19">
        <v>4073</v>
      </c>
      <c r="D19">
        <v>11593</v>
      </c>
      <c r="E19">
        <v>2</v>
      </c>
      <c r="F19">
        <v>896500</v>
      </c>
      <c r="J19" t="s">
        <v>86</v>
      </c>
    </row>
    <row r="20" spans="2:15" x14ac:dyDescent="0.25">
      <c r="B20" t="s">
        <v>929</v>
      </c>
      <c r="C20">
        <v>4073</v>
      </c>
      <c r="D20">
        <v>11927</v>
      </c>
      <c r="E20">
        <v>3</v>
      </c>
      <c r="F20">
        <v>902000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929</v>
      </c>
      <c r="C21">
        <v>4073</v>
      </c>
      <c r="D21">
        <v>11787</v>
      </c>
      <c r="E21">
        <v>3</v>
      </c>
      <c r="F21">
        <v>903100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929</v>
      </c>
      <c r="C22">
        <v>4073</v>
      </c>
      <c r="D22">
        <v>11646</v>
      </c>
      <c r="E22">
        <v>3</v>
      </c>
      <c r="F22">
        <v>905300</v>
      </c>
      <c r="J22" t="s">
        <v>89</v>
      </c>
      <c r="L22">
        <f>MIN(B18:B22)</f>
        <v>0</v>
      </c>
      <c r="M22">
        <f>MAX(C18:C22)</f>
        <v>4073</v>
      </c>
      <c r="N22">
        <f>MIN(D18:D22)</f>
        <v>11255</v>
      </c>
      <c r="O22">
        <f>MAX(D18:D22)</f>
        <v>11927</v>
      </c>
    </row>
    <row r="23" spans="2:15" x14ac:dyDescent="0.25">
      <c r="B23" t="s">
        <v>930</v>
      </c>
      <c r="C23">
        <v>6071</v>
      </c>
      <c r="D23">
        <v>8744</v>
      </c>
      <c r="E23">
        <v>4</v>
      </c>
      <c r="F23">
        <v>840400</v>
      </c>
      <c r="J23" t="s">
        <v>90</v>
      </c>
    </row>
    <row r="24" spans="2:15" x14ac:dyDescent="0.25">
      <c r="B24" t="s">
        <v>930</v>
      </c>
      <c r="C24">
        <v>6071</v>
      </c>
      <c r="D24">
        <v>8709</v>
      </c>
      <c r="E24">
        <v>4</v>
      </c>
      <c r="F24">
        <v>848100</v>
      </c>
      <c r="J24" t="s">
        <v>91</v>
      </c>
    </row>
    <row r="25" spans="2:15" x14ac:dyDescent="0.25">
      <c r="B25" t="s">
        <v>930</v>
      </c>
      <c r="C25">
        <v>6071</v>
      </c>
      <c r="D25">
        <v>8731</v>
      </c>
      <c r="E25">
        <v>4</v>
      </c>
      <c r="F25">
        <v>852500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930</v>
      </c>
      <c r="C26">
        <v>6071</v>
      </c>
      <c r="D26">
        <v>8717</v>
      </c>
      <c r="E26">
        <v>4</v>
      </c>
      <c r="F26">
        <v>842600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930</v>
      </c>
      <c r="C27">
        <v>6071</v>
      </c>
      <c r="D27">
        <v>8722</v>
      </c>
      <c r="E27">
        <v>4</v>
      </c>
      <c r="F27">
        <v>847000</v>
      </c>
      <c r="J27" t="s">
        <v>94</v>
      </c>
      <c r="L27">
        <f>MIN(B23:B27)</f>
        <v>0</v>
      </c>
      <c r="M27">
        <f>MAX(C23:C27)</f>
        <v>6071</v>
      </c>
      <c r="N27">
        <f>MIN(D23:D27)</f>
        <v>8709</v>
      </c>
      <c r="O27">
        <f>MAX(D23:D27)</f>
        <v>8744</v>
      </c>
    </row>
    <row r="28" spans="2:15" x14ac:dyDescent="0.25">
      <c r="B28" t="s">
        <v>931</v>
      </c>
      <c r="C28">
        <v>6009</v>
      </c>
      <c r="D28">
        <v>7852</v>
      </c>
      <c r="E28">
        <v>4</v>
      </c>
      <c r="F28">
        <v>822800</v>
      </c>
      <c r="J28" t="s">
        <v>95</v>
      </c>
    </row>
    <row r="29" spans="2:15" x14ac:dyDescent="0.25">
      <c r="B29" t="s">
        <v>931</v>
      </c>
      <c r="C29">
        <v>6009</v>
      </c>
      <c r="D29">
        <v>7866</v>
      </c>
      <c r="E29">
        <v>4</v>
      </c>
      <c r="F29">
        <v>823900</v>
      </c>
      <c r="J29" t="s">
        <v>96</v>
      </c>
    </row>
    <row r="30" spans="2:15" x14ac:dyDescent="0.25">
      <c r="B30" t="s">
        <v>931</v>
      </c>
      <c r="C30">
        <v>6009</v>
      </c>
      <c r="D30">
        <v>7852</v>
      </c>
      <c r="E30">
        <v>4</v>
      </c>
      <c r="F30">
        <v>816200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931</v>
      </c>
      <c r="C31">
        <v>6009</v>
      </c>
      <c r="D31">
        <v>7857</v>
      </c>
      <c r="E31">
        <v>4</v>
      </c>
      <c r="F31">
        <v>822800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931</v>
      </c>
      <c r="C32">
        <v>6009</v>
      </c>
      <c r="D32">
        <v>7850</v>
      </c>
      <c r="E32">
        <v>4</v>
      </c>
      <c r="F32">
        <v>834900</v>
      </c>
      <c r="J32" t="s">
        <v>99</v>
      </c>
      <c r="L32">
        <f>MIN(B28:B32)</f>
        <v>0</v>
      </c>
      <c r="M32">
        <f>MAX(C28:C32)</f>
        <v>6009</v>
      </c>
      <c r="N32">
        <f>MIN(D28:D32)</f>
        <v>7850</v>
      </c>
      <c r="O32">
        <f>MAX(D28:D32)</f>
        <v>7866</v>
      </c>
    </row>
    <row r="33" spans="2:15" x14ac:dyDescent="0.25">
      <c r="B33" t="s">
        <v>932</v>
      </c>
      <c r="C33">
        <v>5467</v>
      </c>
      <c r="D33">
        <v>11203</v>
      </c>
      <c r="E33">
        <v>2</v>
      </c>
      <c r="F33">
        <v>918500</v>
      </c>
      <c r="J33" t="s">
        <v>100</v>
      </c>
    </row>
    <row r="34" spans="2:15" x14ac:dyDescent="0.25">
      <c r="B34" t="s">
        <v>932</v>
      </c>
      <c r="C34">
        <v>5467</v>
      </c>
      <c r="D34">
        <v>11238</v>
      </c>
      <c r="E34">
        <v>2</v>
      </c>
      <c r="F34">
        <v>908600</v>
      </c>
      <c r="J34" t="s">
        <v>101</v>
      </c>
    </row>
    <row r="35" spans="2:15" x14ac:dyDescent="0.25">
      <c r="B35" t="s">
        <v>932</v>
      </c>
      <c r="C35">
        <v>5467</v>
      </c>
      <c r="D35">
        <v>11161</v>
      </c>
      <c r="E35">
        <v>2</v>
      </c>
      <c r="F35">
        <v>887700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932</v>
      </c>
      <c r="C36">
        <v>5467</v>
      </c>
      <c r="D36">
        <v>11375</v>
      </c>
      <c r="E36">
        <v>2</v>
      </c>
      <c r="F36">
        <v>898700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932</v>
      </c>
      <c r="C37">
        <v>5467</v>
      </c>
      <c r="D37">
        <v>11870</v>
      </c>
      <c r="E37">
        <v>2</v>
      </c>
      <c r="F37">
        <v>913000</v>
      </c>
      <c r="J37" t="s">
        <v>104</v>
      </c>
      <c r="L37">
        <f>MIN(B33:B37)</f>
        <v>0</v>
      </c>
      <c r="M37">
        <f>MAX(C33:C37)</f>
        <v>5467</v>
      </c>
      <c r="N37">
        <f>MIN(D33:D37)</f>
        <v>11161</v>
      </c>
      <c r="O37">
        <f>MAX(D33:D37)</f>
        <v>11870</v>
      </c>
    </row>
    <row r="38" spans="2:15" x14ac:dyDescent="0.25">
      <c r="B38" t="s">
        <v>933</v>
      </c>
      <c r="C38">
        <v>3870</v>
      </c>
      <c r="D38">
        <v>15741</v>
      </c>
      <c r="E38">
        <v>2</v>
      </c>
      <c r="F38">
        <v>790900</v>
      </c>
      <c r="J38" t="s">
        <v>105</v>
      </c>
    </row>
    <row r="39" spans="2:15" x14ac:dyDescent="0.25">
      <c r="B39" t="s">
        <v>933</v>
      </c>
      <c r="C39">
        <v>3870</v>
      </c>
      <c r="D39">
        <v>14126</v>
      </c>
      <c r="E39">
        <v>2</v>
      </c>
      <c r="F39">
        <v>927300</v>
      </c>
      <c r="J39" t="s">
        <v>106</v>
      </c>
    </row>
    <row r="40" spans="2:15" x14ac:dyDescent="0.25">
      <c r="B40" t="s">
        <v>933</v>
      </c>
      <c r="C40">
        <v>3870</v>
      </c>
      <c r="D40">
        <v>14064</v>
      </c>
      <c r="E40">
        <v>2</v>
      </c>
      <c r="F40">
        <v>833800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933</v>
      </c>
      <c r="C41">
        <v>3870</v>
      </c>
      <c r="D41">
        <v>12239</v>
      </c>
      <c r="E41">
        <v>2</v>
      </c>
      <c r="F41">
        <v>922900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933</v>
      </c>
      <c r="C42">
        <v>3870</v>
      </c>
      <c r="D42">
        <v>13916</v>
      </c>
      <c r="E42">
        <v>2</v>
      </c>
      <c r="F42">
        <v>786500</v>
      </c>
      <c r="J42" t="s">
        <v>109</v>
      </c>
      <c r="L42">
        <f>MIN(B38:B42)</f>
        <v>0</v>
      </c>
      <c r="M42">
        <f>MAX(C38:C42)</f>
        <v>3870</v>
      </c>
      <c r="N42">
        <f>MIN(D38:D42)</f>
        <v>12239</v>
      </c>
      <c r="O42">
        <f>MAX(D38:D42)</f>
        <v>15741</v>
      </c>
    </row>
    <row r="43" spans="2:15" x14ac:dyDescent="0.25">
      <c r="B43" t="s">
        <v>934</v>
      </c>
      <c r="C43">
        <v>8781</v>
      </c>
      <c r="D43">
        <v>10464</v>
      </c>
      <c r="E43">
        <v>4</v>
      </c>
      <c r="F43">
        <v>788700</v>
      </c>
      <c r="J43" t="s">
        <v>110</v>
      </c>
    </row>
    <row r="44" spans="2:15" x14ac:dyDescent="0.25">
      <c r="B44" t="s">
        <v>934</v>
      </c>
      <c r="C44">
        <v>8781</v>
      </c>
      <c r="D44">
        <v>10424</v>
      </c>
      <c r="E44">
        <v>4</v>
      </c>
      <c r="F44">
        <v>778800</v>
      </c>
      <c r="J44" t="s">
        <v>111</v>
      </c>
    </row>
    <row r="45" spans="2:15" x14ac:dyDescent="0.25">
      <c r="B45" t="s">
        <v>934</v>
      </c>
      <c r="C45">
        <v>8781</v>
      </c>
      <c r="D45">
        <v>10467</v>
      </c>
      <c r="E45">
        <v>4</v>
      </c>
      <c r="F45">
        <v>776600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934</v>
      </c>
      <c r="C46">
        <v>8781</v>
      </c>
      <c r="D46">
        <v>10452</v>
      </c>
      <c r="E46">
        <v>4</v>
      </c>
      <c r="F46">
        <v>785400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934</v>
      </c>
      <c r="C47">
        <v>8781</v>
      </c>
      <c r="D47">
        <v>10464</v>
      </c>
      <c r="E47">
        <v>4</v>
      </c>
      <c r="F47">
        <v>768900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10424</v>
      </c>
      <c r="O47">
        <f>MAX(D43:D47)</f>
        <v>10467</v>
      </c>
    </row>
    <row r="48" spans="2:15" x14ac:dyDescent="0.25">
      <c r="B48" t="s">
        <v>935</v>
      </c>
      <c r="C48">
        <v>3708</v>
      </c>
      <c r="D48">
        <v>13944</v>
      </c>
      <c r="E48">
        <v>2</v>
      </c>
      <c r="F48">
        <v>806300</v>
      </c>
      <c r="J48" t="s">
        <v>115</v>
      </c>
    </row>
    <row r="49" spans="2:15" x14ac:dyDescent="0.25">
      <c r="B49" t="s">
        <v>935</v>
      </c>
      <c r="C49">
        <v>3708</v>
      </c>
      <c r="D49">
        <v>15201</v>
      </c>
      <c r="E49">
        <v>2</v>
      </c>
      <c r="F49">
        <v>785400</v>
      </c>
      <c r="J49" t="s">
        <v>116</v>
      </c>
    </row>
    <row r="50" spans="2:15" x14ac:dyDescent="0.25">
      <c r="B50" t="s">
        <v>935</v>
      </c>
      <c r="C50">
        <v>3708</v>
      </c>
      <c r="D50">
        <v>16463</v>
      </c>
      <c r="E50">
        <v>2</v>
      </c>
      <c r="F50">
        <v>806300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935</v>
      </c>
      <c r="C51">
        <v>3708</v>
      </c>
      <c r="D51">
        <v>15159</v>
      </c>
      <c r="E51">
        <v>2</v>
      </c>
      <c r="F51">
        <v>814000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935</v>
      </c>
      <c r="C52">
        <v>3708</v>
      </c>
      <c r="D52">
        <v>15544</v>
      </c>
      <c r="E52">
        <v>2</v>
      </c>
      <c r="F52">
        <v>801900</v>
      </c>
      <c r="J52" t="s">
        <v>119</v>
      </c>
      <c r="L52">
        <f>MIN(B48:B52)</f>
        <v>0</v>
      </c>
      <c r="M52">
        <f>MAX(C48:C52)</f>
        <v>3708</v>
      </c>
      <c r="N52">
        <f>MIN(D48:D52)</f>
        <v>13944</v>
      </c>
      <c r="O52">
        <f>MAX(D48:D52)</f>
        <v>16463</v>
      </c>
    </row>
    <row r="53" spans="2:15" x14ac:dyDescent="0.25">
      <c r="B53" t="s">
        <v>936</v>
      </c>
      <c r="C53">
        <v>7254</v>
      </c>
      <c r="D53">
        <v>9097</v>
      </c>
      <c r="E53">
        <v>3</v>
      </c>
      <c r="F53">
        <v>895400</v>
      </c>
      <c r="J53" t="s">
        <v>120</v>
      </c>
    </row>
    <row r="54" spans="2:15" x14ac:dyDescent="0.25">
      <c r="B54" t="s">
        <v>936</v>
      </c>
      <c r="C54">
        <v>7254</v>
      </c>
      <c r="D54">
        <v>9094</v>
      </c>
      <c r="E54">
        <v>3</v>
      </c>
      <c r="F54">
        <v>885500</v>
      </c>
      <c r="J54" t="s">
        <v>121</v>
      </c>
    </row>
    <row r="55" spans="2:15" x14ac:dyDescent="0.25">
      <c r="B55" t="s">
        <v>936</v>
      </c>
      <c r="C55">
        <v>7254</v>
      </c>
      <c r="D55">
        <v>9112</v>
      </c>
      <c r="E55">
        <v>3</v>
      </c>
      <c r="F55">
        <v>899800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936</v>
      </c>
      <c r="C56">
        <v>7254</v>
      </c>
      <c r="D56">
        <v>9117</v>
      </c>
      <c r="E56">
        <v>3</v>
      </c>
      <c r="F56">
        <v>898700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936</v>
      </c>
      <c r="C57">
        <v>7254</v>
      </c>
      <c r="D57">
        <v>9097</v>
      </c>
      <c r="E57">
        <v>3</v>
      </c>
      <c r="F57">
        <v>902000</v>
      </c>
      <c r="J57" t="s">
        <v>124</v>
      </c>
      <c r="L57">
        <f>MIN(B53:B57)</f>
        <v>0</v>
      </c>
      <c r="M57">
        <f>MAX(C53:C57)</f>
        <v>7254</v>
      </c>
      <c r="N57">
        <f>MIN(D53:D57)</f>
        <v>9094</v>
      </c>
      <c r="O57">
        <f>MAX(D53:D57)</f>
        <v>9117</v>
      </c>
    </row>
    <row r="58" spans="2:15" x14ac:dyDescent="0.25">
      <c r="B58" t="s">
        <v>937</v>
      </c>
      <c r="C58">
        <v>8331</v>
      </c>
      <c r="D58">
        <v>10605</v>
      </c>
      <c r="E58">
        <v>3</v>
      </c>
      <c r="F58">
        <v>884400</v>
      </c>
      <c r="J58" t="s">
        <v>125</v>
      </c>
    </row>
    <row r="59" spans="2:15" x14ac:dyDescent="0.25">
      <c r="B59" t="s">
        <v>937</v>
      </c>
      <c r="C59">
        <v>8331</v>
      </c>
      <c r="D59">
        <v>10590</v>
      </c>
      <c r="E59">
        <v>3</v>
      </c>
      <c r="F59">
        <v>895400</v>
      </c>
      <c r="J59" t="s">
        <v>126</v>
      </c>
    </row>
    <row r="60" spans="2:15" x14ac:dyDescent="0.25">
      <c r="B60" t="s">
        <v>937</v>
      </c>
      <c r="C60">
        <v>8331</v>
      </c>
      <c r="D60">
        <v>10576</v>
      </c>
      <c r="E60">
        <v>3</v>
      </c>
      <c r="F60">
        <v>892100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937</v>
      </c>
      <c r="C61">
        <v>8331</v>
      </c>
      <c r="D61">
        <v>10561</v>
      </c>
      <c r="E61">
        <v>3</v>
      </c>
      <c r="F61">
        <v>881100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937</v>
      </c>
      <c r="C62">
        <v>8331</v>
      </c>
      <c r="D62">
        <v>10568</v>
      </c>
      <c r="E62">
        <v>3</v>
      </c>
      <c r="F62">
        <v>886600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10561</v>
      </c>
      <c r="O62">
        <f>MAX(D58:D62)</f>
        <v>10605</v>
      </c>
    </row>
    <row r="63" spans="2:15" x14ac:dyDescent="0.25">
      <c r="B63" t="s">
        <v>938</v>
      </c>
      <c r="C63">
        <v>5850</v>
      </c>
      <c r="D63">
        <v>8614</v>
      </c>
      <c r="E63">
        <v>3</v>
      </c>
      <c r="F63">
        <v>904200</v>
      </c>
      <c r="J63" t="s">
        <v>130</v>
      </c>
    </row>
    <row r="64" spans="2:15" x14ac:dyDescent="0.25">
      <c r="B64" t="s">
        <v>938</v>
      </c>
      <c r="C64">
        <v>5850</v>
      </c>
      <c r="D64">
        <v>8565</v>
      </c>
      <c r="E64">
        <v>3</v>
      </c>
      <c r="F64">
        <v>900900</v>
      </c>
      <c r="J64" t="s">
        <v>131</v>
      </c>
    </row>
    <row r="65" spans="2:15" x14ac:dyDescent="0.25">
      <c r="B65" t="s">
        <v>938</v>
      </c>
      <c r="C65">
        <v>5850</v>
      </c>
      <c r="D65">
        <v>8553</v>
      </c>
      <c r="E65">
        <v>3</v>
      </c>
      <c r="F65">
        <v>898700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938</v>
      </c>
      <c r="C66">
        <v>5850</v>
      </c>
      <c r="D66">
        <v>8591</v>
      </c>
      <c r="E66">
        <v>3</v>
      </c>
      <c r="F66">
        <v>903100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938</v>
      </c>
      <c r="C67">
        <v>5850</v>
      </c>
      <c r="D67">
        <v>8594</v>
      </c>
      <c r="E67">
        <v>3</v>
      </c>
      <c r="F67">
        <v>900900</v>
      </c>
      <c r="J67" t="s">
        <v>134</v>
      </c>
      <c r="L67">
        <f>MIN(B63:B67)</f>
        <v>0</v>
      </c>
      <c r="M67">
        <f>MAX(C63:C67)</f>
        <v>5850</v>
      </c>
      <c r="N67">
        <f>MIN(D63:D67)</f>
        <v>8553</v>
      </c>
      <c r="O67">
        <f>MAX(D63:D67)</f>
        <v>8614</v>
      </c>
    </row>
    <row r="68" spans="2:15" x14ac:dyDescent="0.25">
      <c r="B68" t="s">
        <v>939</v>
      </c>
      <c r="C68">
        <v>5766</v>
      </c>
      <c r="D68">
        <v>8750</v>
      </c>
      <c r="E68">
        <v>3</v>
      </c>
      <c r="F68">
        <v>889900</v>
      </c>
      <c r="J68" t="s">
        <v>135</v>
      </c>
    </row>
    <row r="69" spans="2:15" x14ac:dyDescent="0.25">
      <c r="B69" t="s">
        <v>939</v>
      </c>
      <c r="C69">
        <v>5766</v>
      </c>
      <c r="D69">
        <v>8793</v>
      </c>
      <c r="E69">
        <v>3</v>
      </c>
      <c r="F69">
        <v>893200</v>
      </c>
      <c r="J69" t="s">
        <v>136</v>
      </c>
    </row>
    <row r="70" spans="2:15" x14ac:dyDescent="0.25">
      <c r="B70" t="s">
        <v>939</v>
      </c>
      <c r="C70">
        <v>5766</v>
      </c>
      <c r="D70">
        <v>8785</v>
      </c>
      <c r="E70">
        <v>3</v>
      </c>
      <c r="F70">
        <v>889900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939</v>
      </c>
      <c r="C71">
        <v>5766</v>
      </c>
      <c r="D71">
        <v>8762</v>
      </c>
      <c r="E71">
        <v>3</v>
      </c>
      <c r="F71">
        <v>886600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939</v>
      </c>
      <c r="C72">
        <v>5766</v>
      </c>
      <c r="D72">
        <v>8815</v>
      </c>
      <c r="E72">
        <v>3</v>
      </c>
      <c r="F72">
        <v>883300</v>
      </c>
      <c r="J72" t="s">
        <v>139</v>
      </c>
      <c r="L72">
        <f>MIN(B68:B72)</f>
        <v>0</v>
      </c>
      <c r="M72">
        <f>MAX(C68:C72)</f>
        <v>5766</v>
      </c>
      <c r="N72">
        <f>MIN(D68:D72)</f>
        <v>8750</v>
      </c>
      <c r="O72">
        <f>MAX(D68:D72)</f>
        <v>8815</v>
      </c>
    </row>
    <row r="73" spans="2:15" x14ac:dyDescent="0.25">
      <c r="B73" t="s">
        <v>940</v>
      </c>
      <c r="C73">
        <v>7804</v>
      </c>
      <c r="D73">
        <v>9547</v>
      </c>
      <c r="E73">
        <v>4</v>
      </c>
      <c r="F73">
        <v>745800</v>
      </c>
      <c r="J73" t="s">
        <v>140</v>
      </c>
    </row>
    <row r="74" spans="2:15" x14ac:dyDescent="0.25">
      <c r="B74" t="s">
        <v>940</v>
      </c>
      <c r="C74">
        <v>7804</v>
      </c>
      <c r="D74">
        <v>9489</v>
      </c>
      <c r="E74">
        <v>5</v>
      </c>
      <c r="F74">
        <v>740300</v>
      </c>
      <c r="J74" t="s">
        <v>141</v>
      </c>
    </row>
    <row r="75" spans="2:15" x14ac:dyDescent="0.25">
      <c r="B75" t="s">
        <v>940</v>
      </c>
      <c r="C75">
        <v>7804</v>
      </c>
      <c r="D75">
        <v>9473</v>
      </c>
      <c r="E75">
        <v>5</v>
      </c>
      <c r="F75">
        <v>748000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940</v>
      </c>
      <c r="C76">
        <v>7804</v>
      </c>
      <c r="D76">
        <v>9508</v>
      </c>
      <c r="E76">
        <v>5</v>
      </c>
      <c r="F76">
        <v>749100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940</v>
      </c>
      <c r="C77">
        <v>7804</v>
      </c>
      <c r="D77">
        <v>9459</v>
      </c>
      <c r="E77">
        <v>5</v>
      </c>
      <c r="F77">
        <v>744700</v>
      </c>
      <c r="J77" t="s">
        <v>144</v>
      </c>
      <c r="L77">
        <f>MIN(B73:B77)</f>
        <v>0</v>
      </c>
      <c r="M77">
        <f>MAX(C73:C77)</f>
        <v>7804</v>
      </c>
      <c r="N77">
        <f>MIN(D73:D77)</f>
        <v>9459</v>
      </c>
      <c r="O77">
        <f>MAX(D73:D77)</f>
        <v>9547</v>
      </c>
    </row>
    <row r="78" spans="2:15" x14ac:dyDescent="0.25">
      <c r="B78" t="s">
        <v>941</v>
      </c>
      <c r="C78">
        <v>7209</v>
      </c>
      <c r="D78">
        <v>9107</v>
      </c>
      <c r="E78">
        <v>4</v>
      </c>
      <c r="F78">
        <v>801900</v>
      </c>
      <c r="J78" t="s">
        <v>145</v>
      </c>
    </row>
    <row r="79" spans="2:15" x14ac:dyDescent="0.25">
      <c r="B79" t="s">
        <v>941</v>
      </c>
      <c r="C79">
        <v>7209</v>
      </c>
      <c r="D79">
        <v>9132</v>
      </c>
      <c r="E79">
        <v>4</v>
      </c>
      <c r="F79">
        <v>820600</v>
      </c>
      <c r="J79" t="s">
        <v>146</v>
      </c>
    </row>
    <row r="80" spans="2:15" x14ac:dyDescent="0.25">
      <c r="B80" t="s">
        <v>941</v>
      </c>
      <c r="C80">
        <v>7209</v>
      </c>
      <c r="D80">
        <v>9107</v>
      </c>
      <c r="E80">
        <v>4</v>
      </c>
      <c r="F80">
        <v>797500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941</v>
      </c>
      <c r="C81">
        <v>7209</v>
      </c>
      <c r="D81">
        <v>9117</v>
      </c>
      <c r="E81">
        <v>4</v>
      </c>
      <c r="F81">
        <v>793100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941</v>
      </c>
      <c r="C82">
        <v>7209</v>
      </c>
      <c r="D82">
        <v>9120</v>
      </c>
      <c r="E82">
        <v>4</v>
      </c>
      <c r="F82">
        <v>804100</v>
      </c>
      <c r="J82" t="s">
        <v>149</v>
      </c>
      <c r="L82">
        <f>MIN(B78:B82)</f>
        <v>0</v>
      </c>
      <c r="M82">
        <f>MAX(C78:C82)</f>
        <v>7209</v>
      </c>
      <c r="N82">
        <f>MIN(D78:D82)</f>
        <v>9107</v>
      </c>
      <c r="O82">
        <f>MAX(D78:D82)</f>
        <v>9132</v>
      </c>
    </row>
    <row r="83" spans="2:15" x14ac:dyDescent="0.25">
      <c r="B83" t="s">
        <v>942</v>
      </c>
      <c r="C83">
        <v>5412</v>
      </c>
      <c r="D83">
        <v>7748</v>
      </c>
      <c r="E83">
        <v>4</v>
      </c>
      <c r="F83">
        <v>856900</v>
      </c>
      <c r="J83" t="s">
        <v>150</v>
      </c>
    </row>
    <row r="84" spans="2:15" x14ac:dyDescent="0.25">
      <c r="B84" t="s">
        <v>942</v>
      </c>
      <c r="C84">
        <v>5412</v>
      </c>
      <c r="D84">
        <v>7748</v>
      </c>
      <c r="E84">
        <v>3</v>
      </c>
      <c r="F84">
        <v>863500</v>
      </c>
      <c r="J84" t="s">
        <v>151</v>
      </c>
    </row>
    <row r="85" spans="2:15" x14ac:dyDescent="0.25">
      <c r="B85" t="s">
        <v>942</v>
      </c>
      <c r="C85">
        <v>5412</v>
      </c>
      <c r="D85">
        <v>7744</v>
      </c>
      <c r="E85">
        <v>3</v>
      </c>
      <c r="F85">
        <v>844800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942</v>
      </c>
      <c r="C86">
        <v>5412</v>
      </c>
      <c r="D86">
        <v>7762</v>
      </c>
      <c r="E86">
        <v>3</v>
      </c>
      <c r="F86">
        <v>862400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942</v>
      </c>
      <c r="C87">
        <v>5412</v>
      </c>
      <c r="D87">
        <v>7772</v>
      </c>
      <c r="E87">
        <v>3</v>
      </c>
      <c r="F87">
        <v>864600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7744</v>
      </c>
      <c r="O87">
        <f>MAX(D83:D87)</f>
        <v>7772</v>
      </c>
    </row>
    <row r="88" spans="2:15" x14ac:dyDescent="0.25">
      <c r="B88" t="s">
        <v>943</v>
      </c>
      <c r="C88">
        <v>7298</v>
      </c>
      <c r="D88">
        <v>10129</v>
      </c>
      <c r="E88">
        <v>3</v>
      </c>
      <c r="F88">
        <v>861300</v>
      </c>
      <c r="J88" t="s">
        <v>155</v>
      </c>
    </row>
    <row r="89" spans="2:15" x14ac:dyDescent="0.25">
      <c r="B89" t="s">
        <v>943</v>
      </c>
      <c r="C89">
        <v>7298</v>
      </c>
      <c r="D89">
        <v>10140</v>
      </c>
      <c r="E89">
        <v>3</v>
      </c>
      <c r="F89">
        <v>853600</v>
      </c>
      <c r="J89" t="s">
        <v>156</v>
      </c>
    </row>
    <row r="90" spans="2:15" x14ac:dyDescent="0.25">
      <c r="B90" t="s">
        <v>943</v>
      </c>
      <c r="C90">
        <v>7298</v>
      </c>
      <c r="D90">
        <v>10083</v>
      </c>
      <c r="E90">
        <v>3</v>
      </c>
      <c r="F90">
        <v>842600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943</v>
      </c>
      <c r="C91">
        <v>7298</v>
      </c>
      <c r="D91">
        <v>10091</v>
      </c>
      <c r="E91">
        <v>3</v>
      </c>
      <c r="F91">
        <v>834900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943</v>
      </c>
      <c r="C92">
        <v>7298</v>
      </c>
      <c r="D92">
        <v>10122</v>
      </c>
      <c r="E92">
        <v>3</v>
      </c>
      <c r="F92">
        <v>863500</v>
      </c>
      <c r="J92" t="s">
        <v>159</v>
      </c>
      <c r="L92">
        <f>MIN(B88:B92)</f>
        <v>0</v>
      </c>
      <c r="M92">
        <f>MAX(C88:C92)</f>
        <v>7298</v>
      </c>
      <c r="N92">
        <f>MIN(D88:D92)</f>
        <v>10083</v>
      </c>
      <c r="O92">
        <f>MAX(D88:D92)</f>
        <v>10140</v>
      </c>
    </row>
    <row r="93" spans="2:15" x14ac:dyDescent="0.25">
      <c r="B93" t="s">
        <v>944</v>
      </c>
      <c r="C93">
        <v>7881</v>
      </c>
      <c r="D93">
        <v>9557</v>
      </c>
      <c r="E93">
        <v>3</v>
      </c>
      <c r="F93">
        <v>775500</v>
      </c>
      <c r="J93" t="s">
        <v>160</v>
      </c>
    </row>
    <row r="94" spans="2:15" x14ac:dyDescent="0.25">
      <c r="B94" t="s">
        <v>944</v>
      </c>
      <c r="C94">
        <v>7881</v>
      </c>
      <c r="D94">
        <v>9561</v>
      </c>
      <c r="E94">
        <v>3</v>
      </c>
      <c r="F94">
        <v>783200</v>
      </c>
      <c r="J94" t="s">
        <v>161</v>
      </c>
    </row>
    <row r="95" spans="2:15" x14ac:dyDescent="0.25">
      <c r="B95" t="s">
        <v>944</v>
      </c>
      <c r="C95">
        <v>7881</v>
      </c>
      <c r="D95">
        <v>9545</v>
      </c>
      <c r="E95">
        <v>4</v>
      </c>
      <c r="F95">
        <v>774400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944</v>
      </c>
      <c r="C96">
        <v>7881</v>
      </c>
      <c r="D96">
        <v>9534</v>
      </c>
      <c r="E96">
        <v>4</v>
      </c>
      <c r="F96">
        <v>765600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944</v>
      </c>
      <c r="C97">
        <v>7881</v>
      </c>
      <c r="D97">
        <v>9523</v>
      </c>
      <c r="E97">
        <v>4</v>
      </c>
      <c r="F97">
        <v>773300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9523</v>
      </c>
      <c r="O97">
        <f>MAX(D93:D97)</f>
        <v>9561</v>
      </c>
    </row>
    <row r="98" spans="2:15" x14ac:dyDescent="0.25">
      <c r="B98" t="s">
        <v>945</v>
      </c>
      <c r="C98">
        <v>9135</v>
      </c>
      <c r="D98">
        <v>10558</v>
      </c>
      <c r="E98">
        <v>4</v>
      </c>
      <c r="F98">
        <v>785400</v>
      </c>
      <c r="J98" t="s">
        <v>165</v>
      </c>
    </row>
    <row r="99" spans="2:15" x14ac:dyDescent="0.25">
      <c r="B99" t="s">
        <v>945</v>
      </c>
      <c r="C99">
        <v>9135</v>
      </c>
      <c r="D99">
        <v>10561</v>
      </c>
      <c r="E99">
        <v>4</v>
      </c>
      <c r="F99">
        <v>772200</v>
      </c>
      <c r="J99" t="s">
        <v>166</v>
      </c>
    </row>
    <row r="100" spans="2:15" x14ac:dyDescent="0.25">
      <c r="B100" t="s">
        <v>945</v>
      </c>
      <c r="C100">
        <v>9135</v>
      </c>
      <c r="D100">
        <v>10556</v>
      </c>
      <c r="E100">
        <v>4</v>
      </c>
      <c r="F100">
        <v>782100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945</v>
      </c>
      <c r="C101">
        <v>9135</v>
      </c>
      <c r="D101">
        <v>10551</v>
      </c>
      <c r="E101">
        <v>4</v>
      </c>
      <c r="F101">
        <v>784300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945</v>
      </c>
      <c r="C102">
        <v>9135</v>
      </c>
      <c r="D102">
        <v>10553</v>
      </c>
      <c r="E102">
        <v>4</v>
      </c>
      <c r="F102">
        <v>785400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10551</v>
      </c>
      <c r="O102">
        <f>MAX(D98:D102)</f>
        <v>10561</v>
      </c>
    </row>
    <row r="103" spans="2:15" x14ac:dyDescent="0.25">
      <c r="B103" t="s">
        <v>946</v>
      </c>
      <c r="C103">
        <v>8631</v>
      </c>
      <c r="D103">
        <v>10564</v>
      </c>
      <c r="E103">
        <v>4</v>
      </c>
      <c r="F103">
        <v>772200</v>
      </c>
      <c r="J103" t="s">
        <v>170</v>
      </c>
    </row>
    <row r="104" spans="2:15" x14ac:dyDescent="0.25">
      <c r="B104" t="s">
        <v>946</v>
      </c>
      <c r="C104">
        <v>8631</v>
      </c>
      <c r="D104">
        <v>10580</v>
      </c>
      <c r="E104">
        <v>4</v>
      </c>
      <c r="F104">
        <v>774400</v>
      </c>
      <c r="J104" t="s">
        <v>171</v>
      </c>
    </row>
    <row r="105" spans="2:15" x14ac:dyDescent="0.25">
      <c r="B105" t="s">
        <v>946</v>
      </c>
      <c r="C105">
        <v>8631</v>
      </c>
      <c r="D105">
        <v>10576</v>
      </c>
      <c r="E105">
        <v>4</v>
      </c>
      <c r="F105">
        <v>766700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946</v>
      </c>
      <c r="C106">
        <v>8631</v>
      </c>
      <c r="D106">
        <v>10587</v>
      </c>
      <c r="E106">
        <v>4</v>
      </c>
      <c r="F106">
        <v>762300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946</v>
      </c>
      <c r="C107">
        <v>8631</v>
      </c>
      <c r="D107">
        <v>10610</v>
      </c>
      <c r="E107">
        <v>4</v>
      </c>
      <c r="F107">
        <v>772200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10564</v>
      </c>
      <c r="O107">
        <f>MAX(D103:D107)</f>
        <v>10610</v>
      </c>
    </row>
    <row r="108" spans="2:15" x14ac:dyDescent="0.25">
      <c r="B108" t="s">
        <v>947</v>
      </c>
      <c r="C108">
        <v>7281</v>
      </c>
      <c r="D108">
        <v>9341</v>
      </c>
      <c r="E108">
        <v>3</v>
      </c>
      <c r="F108">
        <v>877800</v>
      </c>
      <c r="J108" t="s">
        <v>175</v>
      </c>
    </row>
    <row r="109" spans="2:15" x14ac:dyDescent="0.25">
      <c r="B109" t="s">
        <v>947</v>
      </c>
      <c r="C109">
        <v>7281</v>
      </c>
      <c r="D109">
        <v>9342</v>
      </c>
      <c r="E109">
        <v>3</v>
      </c>
      <c r="F109">
        <v>807400</v>
      </c>
      <c r="J109" t="s">
        <v>176</v>
      </c>
    </row>
    <row r="110" spans="2:15" x14ac:dyDescent="0.25">
      <c r="B110" t="s">
        <v>947</v>
      </c>
      <c r="C110">
        <v>7281</v>
      </c>
      <c r="D110">
        <v>9371</v>
      </c>
      <c r="E110">
        <v>3</v>
      </c>
      <c r="F110">
        <v>880000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947</v>
      </c>
      <c r="C111">
        <v>7281</v>
      </c>
      <c r="D111">
        <v>9328</v>
      </c>
      <c r="E111">
        <v>3</v>
      </c>
      <c r="F111">
        <v>877800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947</v>
      </c>
      <c r="C112">
        <v>7281</v>
      </c>
      <c r="D112">
        <v>9337</v>
      </c>
      <c r="E112">
        <v>3</v>
      </c>
      <c r="F112">
        <v>876700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9328</v>
      </c>
      <c r="O112">
        <f>MAX(D108:D112)</f>
        <v>9371</v>
      </c>
    </row>
    <row r="113" spans="2:15" x14ac:dyDescent="0.25">
      <c r="B113" t="s">
        <v>948</v>
      </c>
      <c r="C113">
        <v>10499</v>
      </c>
      <c r="D113">
        <v>12510</v>
      </c>
      <c r="E113">
        <v>4</v>
      </c>
      <c r="F113">
        <v>793100</v>
      </c>
      <c r="J113" t="s">
        <v>180</v>
      </c>
    </row>
    <row r="114" spans="2:15" x14ac:dyDescent="0.25">
      <c r="B114" t="s">
        <v>948</v>
      </c>
      <c r="C114">
        <v>10499</v>
      </c>
      <c r="D114">
        <v>12518</v>
      </c>
      <c r="E114">
        <v>4</v>
      </c>
      <c r="F114">
        <v>778800</v>
      </c>
      <c r="J114" t="s">
        <v>181</v>
      </c>
    </row>
    <row r="115" spans="2:15" x14ac:dyDescent="0.25">
      <c r="B115" t="s">
        <v>948</v>
      </c>
      <c r="C115">
        <v>10499</v>
      </c>
      <c r="D115">
        <v>12504</v>
      </c>
      <c r="E115">
        <v>4</v>
      </c>
      <c r="F115">
        <v>788700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948</v>
      </c>
      <c r="C116">
        <v>10499</v>
      </c>
      <c r="D116">
        <v>12477</v>
      </c>
      <c r="E116">
        <v>4</v>
      </c>
      <c r="F116">
        <v>787600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948</v>
      </c>
      <c r="C117">
        <v>10499</v>
      </c>
      <c r="D117">
        <v>12506</v>
      </c>
      <c r="E117">
        <v>4</v>
      </c>
      <c r="F117">
        <v>794200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12477</v>
      </c>
      <c r="O117">
        <f>MAX(D113:D117)</f>
        <v>12518</v>
      </c>
    </row>
    <row r="118" spans="2:15" x14ac:dyDescent="0.25">
      <c r="B118" t="s">
        <v>949</v>
      </c>
      <c r="C118">
        <v>9629</v>
      </c>
      <c r="D118">
        <v>11728</v>
      </c>
      <c r="E118">
        <v>4</v>
      </c>
      <c r="F118">
        <v>803000</v>
      </c>
      <c r="J118" t="s">
        <v>185</v>
      </c>
    </row>
    <row r="119" spans="2:15" x14ac:dyDescent="0.25">
      <c r="B119" t="s">
        <v>949</v>
      </c>
      <c r="C119">
        <v>9629</v>
      </c>
      <c r="D119">
        <v>11716</v>
      </c>
      <c r="E119">
        <v>4</v>
      </c>
      <c r="F119">
        <v>806300</v>
      </c>
      <c r="J119" t="s">
        <v>186</v>
      </c>
    </row>
    <row r="120" spans="2:15" x14ac:dyDescent="0.25">
      <c r="B120" t="s">
        <v>949</v>
      </c>
      <c r="C120">
        <v>9629</v>
      </c>
      <c r="D120">
        <v>11727</v>
      </c>
      <c r="E120">
        <v>4</v>
      </c>
      <c r="F120">
        <v>817300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949</v>
      </c>
      <c r="C121">
        <v>9629</v>
      </c>
      <c r="D121">
        <v>11721</v>
      </c>
      <c r="E121">
        <v>4</v>
      </c>
      <c r="F121">
        <v>808500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949</v>
      </c>
      <c r="C122">
        <v>9629</v>
      </c>
      <c r="D122">
        <v>11705</v>
      </c>
      <c r="E122">
        <v>4</v>
      </c>
      <c r="F122">
        <v>811800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11705</v>
      </c>
      <c r="O122">
        <f>MAX(D118:D122)</f>
        <v>11728</v>
      </c>
    </row>
    <row r="123" spans="2:15" x14ac:dyDescent="0.25">
      <c r="B123" t="s">
        <v>950</v>
      </c>
      <c r="C123">
        <v>9559</v>
      </c>
      <c r="D123">
        <v>11614</v>
      </c>
      <c r="E123">
        <v>4</v>
      </c>
      <c r="F123">
        <v>709500</v>
      </c>
      <c r="J123" t="s">
        <v>190</v>
      </c>
    </row>
    <row r="124" spans="2:15" x14ac:dyDescent="0.25">
      <c r="B124" t="s">
        <v>950</v>
      </c>
      <c r="C124">
        <v>9559</v>
      </c>
      <c r="D124">
        <v>11604</v>
      </c>
      <c r="E124">
        <v>4</v>
      </c>
      <c r="F124">
        <v>722700</v>
      </c>
      <c r="J124" t="s">
        <v>191</v>
      </c>
    </row>
    <row r="125" spans="2:15" x14ac:dyDescent="0.25">
      <c r="B125" t="s">
        <v>950</v>
      </c>
      <c r="C125">
        <v>9559</v>
      </c>
      <c r="D125">
        <v>11621</v>
      </c>
      <c r="E125">
        <v>4</v>
      </c>
      <c r="F125">
        <v>705100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950</v>
      </c>
      <c r="C126">
        <v>9559</v>
      </c>
      <c r="D126">
        <v>11640</v>
      </c>
      <c r="E126">
        <v>4</v>
      </c>
      <c r="F126">
        <v>724900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950</v>
      </c>
      <c r="C127">
        <v>9559</v>
      </c>
      <c r="D127">
        <v>11682</v>
      </c>
      <c r="E127">
        <v>4</v>
      </c>
      <c r="F127">
        <v>718300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11604</v>
      </c>
      <c r="O127">
        <f>MAX(D123:D127)</f>
        <v>11682</v>
      </c>
    </row>
    <row r="128" spans="2:15" x14ac:dyDescent="0.25">
      <c r="B128" t="s">
        <v>951</v>
      </c>
      <c r="C128">
        <v>5616</v>
      </c>
      <c r="D128">
        <v>8329</v>
      </c>
      <c r="E128">
        <v>3</v>
      </c>
      <c r="F128">
        <v>869000</v>
      </c>
      <c r="J128" t="s">
        <v>195</v>
      </c>
    </row>
    <row r="129" spans="2:15" x14ac:dyDescent="0.25">
      <c r="B129" t="s">
        <v>951</v>
      </c>
      <c r="C129">
        <v>5616</v>
      </c>
      <c r="D129">
        <v>8314</v>
      </c>
      <c r="E129">
        <v>4</v>
      </c>
      <c r="F129">
        <v>860200</v>
      </c>
      <c r="J129" t="s">
        <v>196</v>
      </c>
    </row>
    <row r="130" spans="2:15" x14ac:dyDescent="0.25">
      <c r="B130" t="s">
        <v>951</v>
      </c>
      <c r="C130">
        <v>5616</v>
      </c>
      <c r="D130">
        <v>8309</v>
      </c>
      <c r="E130">
        <v>4</v>
      </c>
      <c r="F130">
        <v>878900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951</v>
      </c>
      <c r="C131">
        <v>5616</v>
      </c>
      <c r="D131">
        <v>8351</v>
      </c>
      <c r="E131">
        <v>4</v>
      </c>
      <c r="F131">
        <v>856900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951</v>
      </c>
      <c r="C132">
        <v>5616</v>
      </c>
      <c r="D132">
        <v>8309</v>
      </c>
      <c r="E132">
        <v>3</v>
      </c>
      <c r="F132">
        <v>882200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8309</v>
      </c>
      <c r="O132">
        <f>MAX(D128:D132)</f>
        <v>8351</v>
      </c>
    </row>
    <row r="133" spans="2:15" x14ac:dyDescent="0.25">
      <c r="B133" t="s">
        <v>952</v>
      </c>
      <c r="C133">
        <v>9370</v>
      </c>
      <c r="D133">
        <v>10852</v>
      </c>
      <c r="E133">
        <v>5</v>
      </c>
      <c r="F133">
        <v>711700</v>
      </c>
      <c r="J133" t="s">
        <v>200</v>
      </c>
    </row>
    <row r="134" spans="2:15" x14ac:dyDescent="0.25">
      <c r="B134" t="s">
        <v>952</v>
      </c>
      <c r="C134">
        <v>9370</v>
      </c>
      <c r="D134">
        <v>10884</v>
      </c>
      <c r="E134">
        <v>5</v>
      </c>
      <c r="F134">
        <v>712800</v>
      </c>
      <c r="J134" t="s">
        <v>201</v>
      </c>
    </row>
    <row r="135" spans="2:15" x14ac:dyDescent="0.25">
      <c r="B135" t="s">
        <v>952</v>
      </c>
      <c r="C135">
        <v>9370</v>
      </c>
      <c r="D135">
        <v>10825</v>
      </c>
      <c r="E135">
        <v>5</v>
      </c>
      <c r="F135">
        <v>702900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952</v>
      </c>
      <c r="C136">
        <v>9370</v>
      </c>
      <c r="D136">
        <v>10815</v>
      </c>
      <c r="E136">
        <v>5</v>
      </c>
      <c r="F136">
        <v>700700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952</v>
      </c>
      <c r="C137">
        <v>9370</v>
      </c>
      <c r="D137">
        <v>10831</v>
      </c>
      <c r="E137">
        <v>5</v>
      </c>
      <c r="F137">
        <v>690800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10815</v>
      </c>
      <c r="O137">
        <f>MAX(D133:D137)</f>
        <v>10884</v>
      </c>
    </row>
    <row r="138" spans="2:15" x14ac:dyDescent="0.25">
      <c r="B138" t="s">
        <v>953</v>
      </c>
      <c r="C138">
        <v>6738</v>
      </c>
      <c r="D138">
        <v>8851</v>
      </c>
      <c r="E138">
        <v>4</v>
      </c>
      <c r="F138">
        <v>794200</v>
      </c>
      <c r="J138" t="s">
        <v>205</v>
      </c>
    </row>
    <row r="139" spans="2:15" x14ac:dyDescent="0.25">
      <c r="B139" t="s">
        <v>953</v>
      </c>
      <c r="C139">
        <v>6738</v>
      </c>
      <c r="D139">
        <v>8852</v>
      </c>
      <c r="E139">
        <v>4</v>
      </c>
      <c r="F139">
        <v>786500</v>
      </c>
      <c r="J139" t="s">
        <v>206</v>
      </c>
    </row>
    <row r="140" spans="2:15" x14ac:dyDescent="0.25">
      <c r="B140" t="s">
        <v>953</v>
      </c>
      <c r="C140">
        <v>6738</v>
      </c>
      <c r="D140">
        <v>8809</v>
      </c>
      <c r="E140">
        <v>4</v>
      </c>
      <c r="F140">
        <v>790900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953</v>
      </c>
      <c r="C141">
        <v>6738</v>
      </c>
      <c r="D141">
        <v>8840</v>
      </c>
      <c r="E141">
        <v>3</v>
      </c>
      <c r="F141">
        <v>792000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953</v>
      </c>
      <c r="C142">
        <v>6738</v>
      </c>
      <c r="D142">
        <v>8842</v>
      </c>
      <c r="E142">
        <v>3</v>
      </c>
      <c r="F142">
        <v>801900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8809</v>
      </c>
      <c r="O142">
        <f>MAX(D138:D142)</f>
        <v>8852</v>
      </c>
    </row>
    <row r="143" spans="2:15" x14ac:dyDescent="0.25">
      <c r="B143" t="s">
        <v>954</v>
      </c>
      <c r="C143">
        <v>7971</v>
      </c>
      <c r="D143">
        <v>10081</v>
      </c>
      <c r="E143">
        <v>4</v>
      </c>
      <c r="F143">
        <v>842600</v>
      </c>
      <c r="J143" t="s">
        <v>210</v>
      </c>
    </row>
    <row r="144" spans="2:15" x14ac:dyDescent="0.25">
      <c r="B144" t="s">
        <v>954</v>
      </c>
      <c r="C144">
        <v>7971</v>
      </c>
      <c r="D144">
        <v>10086</v>
      </c>
      <c r="E144">
        <v>4</v>
      </c>
      <c r="F144">
        <v>840400</v>
      </c>
      <c r="J144" t="s">
        <v>211</v>
      </c>
    </row>
    <row r="145" spans="2:15" x14ac:dyDescent="0.25">
      <c r="B145" t="s">
        <v>954</v>
      </c>
      <c r="C145">
        <v>7971</v>
      </c>
      <c r="D145">
        <v>10080</v>
      </c>
      <c r="E145">
        <v>4</v>
      </c>
      <c r="F145">
        <v>847000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954</v>
      </c>
      <c r="C146">
        <v>7971</v>
      </c>
      <c r="D146">
        <v>10046</v>
      </c>
      <c r="E146">
        <v>4</v>
      </c>
      <c r="F146">
        <v>803000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954</v>
      </c>
      <c r="C147">
        <v>7971</v>
      </c>
      <c r="D147">
        <v>10073</v>
      </c>
      <c r="E147">
        <v>4</v>
      </c>
      <c r="F147">
        <v>844800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10046</v>
      </c>
      <c r="O147">
        <f>MAX(D143:D147)</f>
        <v>10086</v>
      </c>
    </row>
    <row r="148" spans="2:15" x14ac:dyDescent="0.25">
      <c r="B148" t="s">
        <v>955</v>
      </c>
      <c r="C148">
        <v>8439</v>
      </c>
      <c r="D148">
        <v>10635</v>
      </c>
      <c r="E148">
        <v>3</v>
      </c>
      <c r="F148">
        <v>858000</v>
      </c>
      <c r="J148" t="s">
        <v>215</v>
      </c>
    </row>
    <row r="149" spans="2:15" x14ac:dyDescent="0.25">
      <c r="B149" t="s">
        <v>955</v>
      </c>
      <c r="C149">
        <v>8439</v>
      </c>
      <c r="D149">
        <v>10642</v>
      </c>
      <c r="E149">
        <v>3</v>
      </c>
      <c r="F149">
        <v>855800</v>
      </c>
      <c r="J149" t="s">
        <v>216</v>
      </c>
    </row>
    <row r="150" spans="2:15" x14ac:dyDescent="0.25">
      <c r="B150" t="s">
        <v>955</v>
      </c>
      <c r="C150">
        <v>8439</v>
      </c>
      <c r="D150">
        <v>10643</v>
      </c>
      <c r="E150">
        <v>3</v>
      </c>
      <c r="F150">
        <v>854700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955</v>
      </c>
      <c r="C151">
        <v>8439</v>
      </c>
      <c r="D151">
        <v>10649</v>
      </c>
      <c r="E151">
        <v>3</v>
      </c>
      <c r="F151">
        <v>849200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955</v>
      </c>
      <c r="C152">
        <v>8439</v>
      </c>
      <c r="D152">
        <v>10639</v>
      </c>
      <c r="E152">
        <v>3</v>
      </c>
      <c r="F152">
        <v>855800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10635</v>
      </c>
      <c r="O152">
        <f>MAX(D148:D152)</f>
        <v>10649</v>
      </c>
    </row>
    <row r="153" spans="2:15" x14ac:dyDescent="0.25">
      <c r="B153" t="s">
        <v>956</v>
      </c>
      <c r="C153">
        <v>10006</v>
      </c>
      <c r="D153">
        <v>11555</v>
      </c>
      <c r="E153">
        <v>4</v>
      </c>
      <c r="F153">
        <v>757900</v>
      </c>
      <c r="J153" t="s">
        <v>220</v>
      </c>
    </row>
    <row r="154" spans="2:15" x14ac:dyDescent="0.25">
      <c r="B154" t="s">
        <v>956</v>
      </c>
      <c r="C154">
        <v>10006</v>
      </c>
      <c r="D154">
        <v>11540</v>
      </c>
      <c r="E154">
        <v>4</v>
      </c>
      <c r="F154">
        <v>745800</v>
      </c>
      <c r="J154" t="s">
        <v>221</v>
      </c>
    </row>
    <row r="155" spans="2:15" x14ac:dyDescent="0.25">
      <c r="B155" t="s">
        <v>956</v>
      </c>
      <c r="C155">
        <v>10006</v>
      </c>
      <c r="D155">
        <v>11549</v>
      </c>
      <c r="E155">
        <v>4</v>
      </c>
      <c r="F155">
        <v>753500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956</v>
      </c>
      <c r="C156">
        <v>10006</v>
      </c>
      <c r="D156">
        <v>11518</v>
      </c>
      <c r="E156">
        <v>4</v>
      </c>
      <c r="F156">
        <v>739200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956</v>
      </c>
      <c r="C157">
        <v>10006</v>
      </c>
      <c r="D157">
        <v>11546</v>
      </c>
      <c r="E157">
        <v>4</v>
      </c>
      <c r="F157">
        <v>742500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11518</v>
      </c>
      <c r="O157">
        <f>MAX(D153:D157)</f>
        <v>11555</v>
      </c>
    </row>
    <row r="158" spans="2:15" x14ac:dyDescent="0.25">
      <c r="B158" t="s">
        <v>957</v>
      </c>
      <c r="C158">
        <v>7997</v>
      </c>
      <c r="D158">
        <v>10393</v>
      </c>
      <c r="E158">
        <v>4</v>
      </c>
      <c r="F158">
        <v>756800</v>
      </c>
      <c r="J158" t="s">
        <v>225</v>
      </c>
    </row>
    <row r="159" spans="2:15" x14ac:dyDescent="0.25">
      <c r="B159" t="s">
        <v>957</v>
      </c>
      <c r="C159">
        <v>7997</v>
      </c>
      <c r="D159">
        <v>10395</v>
      </c>
      <c r="E159">
        <v>4</v>
      </c>
      <c r="F159">
        <v>761200</v>
      </c>
      <c r="J159" t="s">
        <v>226</v>
      </c>
    </row>
    <row r="160" spans="2:15" x14ac:dyDescent="0.25">
      <c r="B160" t="s">
        <v>957</v>
      </c>
      <c r="C160">
        <v>7997</v>
      </c>
      <c r="D160">
        <v>10457</v>
      </c>
      <c r="E160">
        <v>4</v>
      </c>
      <c r="F160">
        <v>771100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957</v>
      </c>
      <c r="C161">
        <v>7997</v>
      </c>
      <c r="D161">
        <v>10396</v>
      </c>
      <c r="E161">
        <v>4</v>
      </c>
      <c r="F161">
        <v>759000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957</v>
      </c>
      <c r="C162">
        <v>7997</v>
      </c>
      <c r="D162">
        <v>10394</v>
      </c>
      <c r="E162">
        <v>4</v>
      </c>
      <c r="F162">
        <v>756800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10393</v>
      </c>
      <c r="O162">
        <f>MAX(D158:D162)</f>
        <v>10457</v>
      </c>
    </row>
    <row r="163" spans="2:15" x14ac:dyDescent="0.25">
      <c r="B163" t="s">
        <v>958</v>
      </c>
      <c r="C163">
        <v>11618</v>
      </c>
      <c r="D163">
        <v>12503</v>
      </c>
      <c r="E163">
        <v>4</v>
      </c>
      <c r="F163">
        <v>726000</v>
      </c>
      <c r="J163" t="s">
        <v>230</v>
      </c>
    </row>
    <row r="164" spans="2:15" x14ac:dyDescent="0.25">
      <c r="B164" t="s">
        <v>958</v>
      </c>
      <c r="C164">
        <v>11629</v>
      </c>
      <c r="D164">
        <v>12554</v>
      </c>
      <c r="E164">
        <v>4</v>
      </c>
      <c r="F164">
        <v>724900</v>
      </c>
      <c r="J164" t="s">
        <v>231</v>
      </c>
    </row>
    <row r="165" spans="2:15" x14ac:dyDescent="0.25">
      <c r="B165" t="s">
        <v>958</v>
      </c>
      <c r="C165">
        <v>11618</v>
      </c>
      <c r="D165">
        <v>12559</v>
      </c>
      <c r="E165">
        <v>4</v>
      </c>
      <c r="F165">
        <v>727100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958</v>
      </c>
      <c r="C166">
        <v>11629</v>
      </c>
      <c r="D166">
        <v>12547</v>
      </c>
      <c r="E166">
        <v>4</v>
      </c>
      <c r="F166">
        <v>710600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958</v>
      </c>
      <c r="C167">
        <v>11618</v>
      </c>
      <c r="D167">
        <v>12541</v>
      </c>
      <c r="E167">
        <v>4</v>
      </c>
      <c r="F167">
        <v>720500</v>
      </c>
      <c r="J167" t="s">
        <v>234</v>
      </c>
      <c r="L167">
        <f>MIN(B163:B167)</f>
        <v>0</v>
      </c>
      <c r="M167">
        <f>MAX(C163:C167)</f>
        <v>11629</v>
      </c>
      <c r="N167">
        <f>MIN(D163:D167)</f>
        <v>12503</v>
      </c>
      <c r="O167">
        <f>MAX(D163:D167)</f>
        <v>12559</v>
      </c>
    </row>
    <row r="168" spans="2:15" x14ac:dyDescent="0.25">
      <c r="B168" t="s">
        <v>959</v>
      </c>
      <c r="C168">
        <v>9724</v>
      </c>
      <c r="D168">
        <v>11372</v>
      </c>
      <c r="E168">
        <v>4</v>
      </c>
      <c r="F168">
        <v>814000</v>
      </c>
      <c r="J168" t="s">
        <v>235</v>
      </c>
    </row>
    <row r="169" spans="2:15" x14ac:dyDescent="0.25">
      <c r="B169" t="s">
        <v>959</v>
      </c>
      <c r="C169">
        <v>9724</v>
      </c>
      <c r="D169">
        <v>11367</v>
      </c>
      <c r="E169">
        <v>4</v>
      </c>
      <c r="F169">
        <v>814000</v>
      </c>
      <c r="J169" t="s">
        <v>236</v>
      </c>
    </row>
    <row r="170" spans="2:15" x14ac:dyDescent="0.25">
      <c r="B170" t="s">
        <v>959</v>
      </c>
      <c r="C170">
        <v>9724</v>
      </c>
      <c r="D170">
        <v>11392</v>
      </c>
      <c r="E170">
        <v>4</v>
      </c>
      <c r="F170">
        <v>821700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959</v>
      </c>
      <c r="C171">
        <v>9724</v>
      </c>
      <c r="D171">
        <v>11384</v>
      </c>
      <c r="E171">
        <v>4</v>
      </c>
      <c r="F171">
        <v>814000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959</v>
      </c>
      <c r="C172">
        <v>9724</v>
      </c>
      <c r="D172">
        <v>11376</v>
      </c>
      <c r="E172">
        <v>4</v>
      </c>
      <c r="F172">
        <v>804100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11367</v>
      </c>
      <c r="O172">
        <f>MAX(D168:D172)</f>
        <v>11392</v>
      </c>
    </row>
    <row r="173" spans="2:15" x14ac:dyDescent="0.25">
      <c r="B173" t="s">
        <v>960</v>
      </c>
      <c r="C173">
        <v>8722</v>
      </c>
      <c r="D173">
        <v>10206</v>
      </c>
      <c r="E173">
        <v>4</v>
      </c>
      <c r="F173">
        <v>733700</v>
      </c>
      <c r="J173" t="s">
        <v>240</v>
      </c>
    </row>
    <row r="174" spans="2:15" x14ac:dyDescent="0.25">
      <c r="B174" t="s">
        <v>960</v>
      </c>
      <c r="C174">
        <v>8722</v>
      </c>
      <c r="D174">
        <v>10195</v>
      </c>
      <c r="E174">
        <v>4</v>
      </c>
      <c r="F174">
        <v>728200</v>
      </c>
      <c r="J174" t="s">
        <v>241</v>
      </c>
    </row>
    <row r="175" spans="2:15" x14ac:dyDescent="0.25">
      <c r="B175" t="s">
        <v>960</v>
      </c>
      <c r="C175">
        <v>8722</v>
      </c>
      <c r="D175">
        <v>10201</v>
      </c>
      <c r="E175">
        <v>4</v>
      </c>
      <c r="F175">
        <v>729300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960</v>
      </c>
      <c r="C176">
        <v>8704</v>
      </c>
      <c r="D176">
        <v>10227</v>
      </c>
      <c r="E176">
        <v>4</v>
      </c>
      <c r="F176">
        <v>729300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960</v>
      </c>
      <c r="C177">
        <v>8704</v>
      </c>
      <c r="D177">
        <v>10192</v>
      </c>
      <c r="E177">
        <v>4</v>
      </c>
      <c r="F177">
        <v>719400</v>
      </c>
      <c r="J177" t="s">
        <v>244</v>
      </c>
      <c r="L177">
        <f>MIN(B173:B177)</f>
        <v>0</v>
      </c>
      <c r="M177">
        <f>MAX(C173:C177)</f>
        <v>8722</v>
      </c>
      <c r="N177">
        <f>MIN(D173:D177)</f>
        <v>10192</v>
      </c>
      <c r="O177">
        <f>MAX(D173:D177)</f>
        <v>10227</v>
      </c>
    </row>
    <row r="178" spans="2:15" x14ac:dyDescent="0.25">
      <c r="B178" t="s">
        <v>961</v>
      </c>
      <c r="C178">
        <v>8514</v>
      </c>
      <c r="D178">
        <v>10348</v>
      </c>
      <c r="E178">
        <v>5</v>
      </c>
      <c r="F178">
        <v>732600</v>
      </c>
      <c r="J178" t="s">
        <v>245</v>
      </c>
    </row>
    <row r="179" spans="2:15" x14ac:dyDescent="0.25">
      <c r="B179" t="s">
        <v>961</v>
      </c>
      <c r="C179">
        <v>8514</v>
      </c>
      <c r="D179">
        <v>10382</v>
      </c>
      <c r="E179">
        <v>5</v>
      </c>
      <c r="F179">
        <v>726000</v>
      </c>
      <c r="J179" t="s">
        <v>246</v>
      </c>
    </row>
    <row r="180" spans="2:15" x14ac:dyDescent="0.25">
      <c r="B180" t="s">
        <v>961</v>
      </c>
      <c r="C180">
        <v>8514</v>
      </c>
      <c r="D180">
        <v>10355</v>
      </c>
      <c r="E180">
        <v>5</v>
      </c>
      <c r="F180">
        <v>726000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961</v>
      </c>
      <c r="C181">
        <v>8514</v>
      </c>
      <c r="D181">
        <v>10355</v>
      </c>
      <c r="E181">
        <v>5</v>
      </c>
      <c r="F181">
        <v>726000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961</v>
      </c>
      <c r="C182">
        <v>8514</v>
      </c>
      <c r="D182">
        <v>10349</v>
      </c>
      <c r="E182">
        <v>5</v>
      </c>
      <c r="F182">
        <v>731500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10348</v>
      </c>
      <c r="O182">
        <f>MAX(D178:D182)</f>
        <v>10382</v>
      </c>
    </row>
    <row r="183" spans="2:15" x14ac:dyDescent="0.25">
      <c r="B183" t="s">
        <v>962</v>
      </c>
      <c r="C183">
        <v>9096</v>
      </c>
      <c r="D183">
        <v>10764</v>
      </c>
      <c r="E183">
        <v>4</v>
      </c>
      <c r="F183">
        <v>786500</v>
      </c>
      <c r="J183" t="s">
        <v>250</v>
      </c>
    </row>
    <row r="184" spans="2:15" x14ac:dyDescent="0.25">
      <c r="B184" t="s">
        <v>962</v>
      </c>
      <c r="C184">
        <v>9096</v>
      </c>
      <c r="D184">
        <v>10729</v>
      </c>
      <c r="E184">
        <v>4</v>
      </c>
      <c r="F184">
        <v>779900</v>
      </c>
      <c r="J184" t="s">
        <v>251</v>
      </c>
    </row>
    <row r="185" spans="2:15" x14ac:dyDescent="0.25">
      <c r="B185" t="s">
        <v>962</v>
      </c>
      <c r="C185">
        <v>9096</v>
      </c>
      <c r="D185">
        <v>10742</v>
      </c>
      <c r="E185">
        <v>4</v>
      </c>
      <c r="F185">
        <v>775500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962</v>
      </c>
      <c r="C186">
        <v>9096</v>
      </c>
      <c r="D186">
        <v>10764</v>
      </c>
      <c r="E186">
        <v>4</v>
      </c>
      <c r="F186">
        <v>789800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962</v>
      </c>
      <c r="C187">
        <v>9096</v>
      </c>
      <c r="D187">
        <v>10719</v>
      </c>
      <c r="E187">
        <v>4</v>
      </c>
      <c r="F187">
        <v>778800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10719</v>
      </c>
      <c r="O187">
        <f>MAX(D183:D187)</f>
        <v>10764</v>
      </c>
    </row>
    <row r="188" spans="2:15" x14ac:dyDescent="0.25">
      <c r="B188" t="s">
        <v>963</v>
      </c>
      <c r="C188">
        <v>11170</v>
      </c>
      <c r="D188">
        <v>12352</v>
      </c>
      <c r="E188">
        <v>4</v>
      </c>
      <c r="F188">
        <v>806300</v>
      </c>
      <c r="J188" t="s">
        <v>255</v>
      </c>
    </row>
    <row r="189" spans="2:15" x14ac:dyDescent="0.25">
      <c r="B189" t="s">
        <v>963</v>
      </c>
      <c r="C189">
        <v>11170</v>
      </c>
      <c r="D189">
        <v>12342</v>
      </c>
      <c r="E189">
        <v>4</v>
      </c>
      <c r="F189">
        <v>821700</v>
      </c>
      <c r="J189" t="s">
        <v>256</v>
      </c>
    </row>
    <row r="190" spans="2:15" x14ac:dyDescent="0.25">
      <c r="B190" t="s">
        <v>963</v>
      </c>
      <c r="C190">
        <v>11170</v>
      </c>
      <c r="D190">
        <v>12377</v>
      </c>
      <c r="E190">
        <v>5</v>
      </c>
      <c r="F190">
        <v>811800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963</v>
      </c>
      <c r="C191">
        <v>11170</v>
      </c>
      <c r="D191">
        <v>12355</v>
      </c>
      <c r="E191">
        <v>4</v>
      </c>
      <c r="F191">
        <v>815100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963</v>
      </c>
      <c r="C192">
        <v>11170</v>
      </c>
      <c r="D192">
        <v>12340</v>
      </c>
      <c r="E192">
        <v>5</v>
      </c>
      <c r="F192">
        <v>797500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12340</v>
      </c>
      <c r="O192">
        <f>MAX(D188:D192)</f>
        <v>12377</v>
      </c>
    </row>
    <row r="193" spans="2:15" x14ac:dyDescent="0.25">
      <c r="B193" t="s">
        <v>964</v>
      </c>
      <c r="C193">
        <v>11940</v>
      </c>
      <c r="D193">
        <v>13312</v>
      </c>
      <c r="E193">
        <v>4</v>
      </c>
      <c r="F193">
        <v>756800</v>
      </c>
      <c r="J193" t="s">
        <v>260</v>
      </c>
    </row>
    <row r="194" spans="2:15" x14ac:dyDescent="0.25">
      <c r="B194" t="s">
        <v>964</v>
      </c>
      <c r="C194">
        <v>11940</v>
      </c>
      <c r="D194">
        <v>13316</v>
      </c>
      <c r="E194">
        <v>4</v>
      </c>
      <c r="F194">
        <v>749100</v>
      </c>
      <c r="J194" t="s">
        <v>261</v>
      </c>
    </row>
    <row r="195" spans="2:15" x14ac:dyDescent="0.25">
      <c r="B195" t="s">
        <v>964</v>
      </c>
      <c r="C195">
        <v>11940</v>
      </c>
      <c r="D195">
        <v>13333</v>
      </c>
      <c r="E195">
        <v>4</v>
      </c>
      <c r="F195">
        <v>765600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964</v>
      </c>
      <c r="C196">
        <v>11940</v>
      </c>
      <c r="D196">
        <v>13300</v>
      </c>
      <c r="E196">
        <v>3</v>
      </c>
      <c r="F196">
        <v>763400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964</v>
      </c>
      <c r="C197">
        <v>11940</v>
      </c>
      <c r="D197">
        <v>13313</v>
      </c>
      <c r="E197">
        <v>3</v>
      </c>
      <c r="F197">
        <v>763400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13300</v>
      </c>
      <c r="O197">
        <f>MAX(D193:D197)</f>
        <v>13333</v>
      </c>
    </row>
    <row r="198" spans="2:15" x14ac:dyDescent="0.25">
      <c r="B198" t="s">
        <v>965</v>
      </c>
      <c r="C198">
        <v>7446</v>
      </c>
      <c r="D198">
        <v>9318</v>
      </c>
      <c r="E198">
        <v>3</v>
      </c>
      <c r="F198">
        <v>877800</v>
      </c>
      <c r="J198" t="s">
        <v>265</v>
      </c>
    </row>
    <row r="199" spans="2:15" x14ac:dyDescent="0.25">
      <c r="B199" t="s">
        <v>965</v>
      </c>
      <c r="C199">
        <v>7446</v>
      </c>
      <c r="D199">
        <v>9324</v>
      </c>
      <c r="E199">
        <v>3</v>
      </c>
      <c r="F199">
        <v>876700</v>
      </c>
      <c r="J199" t="s">
        <v>266</v>
      </c>
    </row>
    <row r="200" spans="2:15" x14ac:dyDescent="0.25">
      <c r="B200" t="s">
        <v>965</v>
      </c>
      <c r="C200">
        <v>7446</v>
      </c>
      <c r="D200">
        <v>9308</v>
      </c>
      <c r="E200">
        <v>3</v>
      </c>
      <c r="F200">
        <v>866800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965</v>
      </c>
      <c r="C201">
        <v>7446</v>
      </c>
      <c r="D201">
        <v>9316</v>
      </c>
      <c r="E201">
        <v>3</v>
      </c>
      <c r="F201">
        <v>875600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965</v>
      </c>
      <c r="C202">
        <v>7446</v>
      </c>
      <c r="D202">
        <v>9308</v>
      </c>
      <c r="E202">
        <v>3</v>
      </c>
      <c r="F202">
        <v>873400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9308</v>
      </c>
      <c r="O202">
        <f>MAX(D198:D202)</f>
        <v>9324</v>
      </c>
    </row>
    <row r="203" spans="2:15" x14ac:dyDescent="0.25">
      <c r="B203" t="s">
        <v>966</v>
      </c>
      <c r="C203">
        <v>10337</v>
      </c>
      <c r="D203">
        <v>11885</v>
      </c>
      <c r="E203">
        <v>4</v>
      </c>
      <c r="F203">
        <v>787600</v>
      </c>
      <c r="J203" t="s">
        <v>270</v>
      </c>
    </row>
    <row r="204" spans="2:15" x14ac:dyDescent="0.25">
      <c r="B204" t="s">
        <v>966</v>
      </c>
      <c r="C204">
        <v>10337</v>
      </c>
      <c r="D204">
        <v>11876</v>
      </c>
      <c r="E204">
        <v>4</v>
      </c>
      <c r="F204">
        <v>767800</v>
      </c>
      <c r="J204" t="s">
        <v>271</v>
      </c>
    </row>
    <row r="205" spans="2:15" x14ac:dyDescent="0.25">
      <c r="B205" t="s">
        <v>966</v>
      </c>
      <c r="C205">
        <v>10337</v>
      </c>
      <c r="D205">
        <v>11889</v>
      </c>
      <c r="E205">
        <v>4</v>
      </c>
      <c r="F205">
        <v>792000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966</v>
      </c>
      <c r="C206">
        <v>10337</v>
      </c>
      <c r="D206">
        <v>11876</v>
      </c>
      <c r="E206">
        <v>4</v>
      </c>
      <c r="F206">
        <v>787600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966</v>
      </c>
      <c r="C207">
        <v>10337</v>
      </c>
      <c r="D207">
        <v>11865</v>
      </c>
      <c r="E207">
        <v>4</v>
      </c>
      <c r="F207">
        <v>793100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11865</v>
      </c>
      <c r="O207">
        <f>MAX(D203:D207)</f>
        <v>11889</v>
      </c>
    </row>
    <row r="208" spans="2:15" x14ac:dyDescent="0.25">
      <c r="B208" t="s">
        <v>967</v>
      </c>
      <c r="C208">
        <v>12640</v>
      </c>
      <c r="D208">
        <v>13592</v>
      </c>
      <c r="E208">
        <v>4</v>
      </c>
      <c r="F208">
        <v>698500</v>
      </c>
      <c r="J208" t="s">
        <v>275</v>
      </c>
    </row>
    <row r="209" spans="2:15" x14ac:dyDescent="0.25">
      <c r="B209" t="s">
        <v>967</v>
      </c>
      <c r="C209">
        <v>12640</v>
      </c>
      <c r="D209">
        <v>13609</v>
      </c>
      <c r="E209">
        <v>4</v>
      </c>
      <c r="F209">
        <v>693000</v>
      </c>
      <c r="J209" t="s">
        <v>276</v>
      </c>
    </row>
    <row r="210" spans="2:15" x14ac:dyDescent="0.25">
      <c r="B210" t="s">
        <v>967</v>
      </c>
      <c r="C210">
        <v>12640</v>
      </c>
      <c r="D210">
        <v>13577</v>
      </c>
      <c r="E210">
        <v>4</v>
      </c>
      <c r="F210">
        <v>697400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967</v>
      </c>
      <c r="C211">
        <v>12640</v>
      </c>
      <c r="D211">
        <v>13583</v>
      </c>
      <c r="E211">
        <v>4</v>
      </c>
      <c r="F211">
        <v>702900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967</v>
      </c>
      <c r="C212">
        <v>12640</v>
      </c>
      <c r="D212">
        <v>13598</v>
      </c>
      <c r="E212">
        <v>4</v>
      </c>
      <c r="F212">
        <v>693000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13577</v>
      </c>
      <c r="O212">
        <f>MAX(D208:D212)</f>
        <v>13609</v>
      </c>
    </row>
    <row r="213" spans="2:15" x14ac:dyDescent="0.25">
      <c r="B213" t="s">
        <v>968</v>
      </c>
      <c r="C213">
        <v>10274</v>
      </c>
      <c r="D213">
        <v>11565</v>
      </c>
      <c r="E213">
        <v>4</v>
      </c>
      <c r="F213">
        <v>809600</v>
      </c>
      <c r="J213" t="s">
        <v>280</v>
      </c>
    </row>
    <row r="214" spans="2:15" x14ac:dyDescent="0.25">
      <c r="B214" t="s">
        <v>968</v>
      </c>
      <c r="C214">
        <v>10274</v>
      </c>
      <c r="D214">
        <v>11578</v>
      </c>
      <c r="E214">
        <v>4</v>
      </c>
      <c r="F214">
        <v>795300</v>
      </c>
      <c r="J214" t="s">
        <v>281</v>
      </c>
    </row>
    <row r="215" spans="2:15" x14ac:dyDescent="0.25">
      <c r="B215" t="s">
        <v>968</v>
      </c>
      <c r="C215">
        <v>10274</v>
      </c>
      <c r="D215">
        <v>11573</v>
      </c>
      <c r="E215">
        <v>4</v>
      </c>
      <c r="F215">
        <v>784300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968</v>
      </c>
      <c r="C216">
        <v>10274</v>
      </c>
      <c r="D216">
        <v>11571</v>
      </c>
      <c r="E216">
        <v>4</v>
      </c>
      <c r="F216">
        <v>793100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968</v>
      </c>
      <c r="C217">
        <v>10274</v>
      </c>
      <c r="D217">
        <v>11576</v>
      </c>
      <c r="E217">
        <v>4</v>
      </c>
      <c r="F217">
        <v>809600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11565</v>
      </c>
      <c r="O217">
        <f>MAX(D213:D217)</f>
        <v>11578</v>
      </c>
    </row>
    <row r="218" spans="2:15" x14ac:dyDescent="0.25">
      <c r="B218" t="s">
        <v>969</v>
      </c>
      <c r="C218">
        <v>9196</v>
      </c>
      <c r="D218">
        <v>11094</v>
      </c>
      <c r="E218">
        <v>4</v>
      </c>
      <c r="F218">
        <v>669900</v>
      </c>
      <c r="J218" t="s">
        <v>285</v>
      </c>
    </row>
    <row r="219" spans="2:15" x14ac:dyDescent="0.25">
      <c r="B219" t="s">
        <v>969</v>
      </c>
      <c r="C219">
        <v>9196</v>
      </c>
      <c r="D219">
        <v>11120</v>
      </c>
      <c r="E219">
        <v>5</v>
      </c>
      <c r="F219">
        <v>661100</v>
      </c>
      <c r="J219" t="s">
        <v>286</v>
      </c>
    </row>
    <row r="220" spans="2:15" x14ac:dyDescent="0.25">
      <c r="B220" t="s">
        <v>969</v>
      </c>
      <c r="C220">
        <v>9196</v>
      </c>
      <c r="D220">
        <v>11136</v>
      </c>
      <c r="E220">
        <v>4</v>
      </c>
      <c r="F220">
        <v>667700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969</v>
      </c>
      <c r="C221">
        <v>9196</v>
      </c>
      <c r="D221">
        <v>11127</v>
      </c>
      <c r="E221">
        <v>4</v>
      </c>
      <c r="F221">
        <v>660000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969</v>
      </c>
      <c r="C222">
        <v>9196</v>
      </c>
      <c r="D222">
        <v>11103</v>
      </c>
      <c r="E222">
        <v>4</v>
      </c>
      <c r="F222">
        <v>668800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11094</v>
      </c>
      <c r="O222">
        <f>MAX(D218:D222)</f>
        <v>11136</v>
      </c>
    </row>
    <row r="223" spans="2:15" x14ac:dyDescent="0.25">
      <c r="B223" t="s">
        <v>970</v>
      </c>
      <c r="C223">
        <v>8765</v>
      </c>
      <c r="D223">
        <v>10169</v>
      </c>
      <c r="E223">
        <v>4</v>
      </c>
      <c r="F223">
        <v>679800</v>
      </c>
      <c r="J223" t="s">
        <v>290</v>
      </c>
    </row>
    <row r="224" spans="2:15" x14ac:dyDescent="0.25">
      <c r="B224" t="s">
        <v>970</v>
      </c>
      <c r="C224">
        <v>8765</v>
      </c>
      <c r="D224">
        <v>10139</v>
      </c>
      <c r="E224">
        <v>4</v>
      </c>
      <c r="F224">
        <v>688600</v>
      </c>
      <c r="J224" t="s">
        <v>291</v>
      </c>
    </row>
    <row r="225" spans="2:15" x14ac:dyDescent="0.25">
      <c r="B225" t="s">
        <v>970</v>
      </c>
      <c r="C225">
        <v>8765</v>
      </c>
      <c r="D225">
        <v>10126</v>
      </c>
      <c r="E225">
        <v>5</v>
      </c>
      <c r="F225">
        <v>665500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970</v>
      </c>
      <c r="C226">
        <v>8765</v>
      </c>
      <c r="D226">
        <v>10116</v>
      </c>
      <c r="E226">
        <v>5</v>
      </c>
      <c r="F226">
        <v>665500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970</v>
      </c>
      <c r="C227">
        <v>8765</v>
      </c>
      <c r="D227">
        <v>10178</v>
      </c>
      <c r="E227">
        <v>5</v>
      </c>
      <c r="F227">
        <v>668800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10116</v>
      </c>
      <c r="O227">
        <f>MAX(D223:D227)</f>
        <v>10178</v>
      </c>
    </row>
    <row r="228" spans="2:15" x14ac:dyDescent="0.25">
      <c r="B228" t="s">
        <v>971</v>
      </c>
      <c r="C228">
        <v>9552</v>
      </c>
      <c r="D228">
        <v>10938</v>
      </c>
      <c r="E228">
        <v>4</v>
      </c>
      <c r="F228">
        <v>739200</v>
      </c>
      <c r="J228" t="s">
        <v>295</v>
      </c>
    </row>
    <row r="229" spans="2:15" x14ac:dyDescent="0.25">
      <c r="B229" t="s">
        <v>971</v>
      </c>
      <c r="C229">
        <v>9552</v>
      </c>
      <c r="D229">
        <v>10928</v>
      </c>
      <c r="E229">
        <v>4</v>
      </c>
      <c r="F229">
        <v>737000</v>
      </c>
      <c r="J229" t="s">
        <v>296</v>
      </c>
    </row>
    <row r="230" spans="2:15" x14ac:dyDescent="0.25">
      <c r="B230" t="s">
        <v>971</v>
      </c>
      <c r="C230">
        <v>9600</v>
      </c>
      <c r="D230">
        <v>10940</v>
      </c>
      <c r="E230">
        <v>4</v>
      </c>
      <c r="F230">
        <v>735900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971</v>
      </c>
      <c r="C231">
        <v>9552</v>
      </c>
      <c r="D231">
        <v>10927</v>
      </c>
      <c r="E231">
        <v>4</v>
      </c>
      <c r="F231">
        <v>735900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971</v>
      </c>
      <c r="C232">
        <v>9552</v>
      </c>
      <c r="D232">
        <v>10927</v>
      </c>
      <c r="E232">
        <v>4</v>
      </c>
      <c r="F232">
        <v>731500</v>
      </c>
      <c r="J232" t="s">
        <v>299</v>
      </c>
      <c r="L232">
        <f>MIN(B228:B232)</f>
        <v>0</v>
      </c>
      <c r="M232">
        <f>MAX(C228:C232)</f>
        <v>9600</v>
      </c>
      <c r="N232">
        <f>MIN(D228:D232)</f>
        <v>10927</v>
      </c>
      <c r="O232">
        <f>MAX(D228:D232)</f>
        <v>10940</v>
      </c>
    </row>
    <row r="233" spans="2:15" x14ac:dyDescent="0.25">
      <c r="B233" t="s">
        <v>972</v>
      </c>
      <c r="C233">
        <v>11240</v>
      </c>
      <c r="D233">
        <v>12796</v>
      </c>
      <c r="E233">
        <v>5</v>
      </c>
      <c r="F233">
        <v>697400</v>
      </c>
      <c r="J233" t="s">
        <v>300</v>
      </c>
    </row>
    <row r="234" spans="2:15" x14ac:dyDescent="0.25">
      <c r="B234" t="s">
        <v>972</v>
      </c>
      <c r="C234">
        <v>11258</v>
      </c>
      <c r="D234">
        <v>12860</v>
      </c>
      <c r="E234">
        <v>4</v>
      </c>
      <c r="F234">
        <v>706200</v>
      </c>
      <c r="J234" t="s">
        <v>301</v>
      </c>
    </row>
    <row r="235" spans="2:15" x14ac:dyDescent="0.25">
      <c r="B235" t="s">
        <v>972</v>
      </c>
      <c r="C235">
        <v>11240</v>
      </c>
      <c r="D235">
        <v>12784</v>
      </c>
      <c r="E235">
        <v>5</v>
      </c>
      <c r="F235">
        <v>700700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972</v>
      </c>
      <c r="C236">
        <v>11301</v>
      </c>
      <c r="D236">
        <v>12856</v>
      </c>
      <c r="E236">
        <v>5</v>
      </c>
      <c r="F236">
        <v>705100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972</v>
      </c>
      <c r="C237">
        <v>11240</v>
      </c>
      <c r="D237">
        <v>12832</v>
      </c>
      <c r="E237">
        <v>5</v>
      </c>
      <c r="F237">
        <v>706200</v>
      </c>
      <c r="J237" t="s">
        <v>304</v>
      </c>
      <c r="L237">
        <f>MIN(B233:B237)</f>
        <v>0</v>
      </c>
      <c r="M237">
        <f>MAX(C233:C237)</f>
        <v>11301</v>
      </c>
      <c r="N237">
        <f>MIN(D233:D237)</f>
        <v>12784</v>
      </c>
      <c r="O237">
        <f>MAX(D233:D237)</f>
        <v>12860</v>
      </c>
    </row>
    <row r="238" spans="2:15" x14ac:dyDescent="0.25">
      <c r="B238" t="s">
        <v>973</v>
      </c>
      <c r="C238">
        <v>10890</v>
      </c>
      <c r="D238">
        <v>12075</v>
      </c>
      <c r="E238">
        <v>5</v>
      </c>
      <c r="F238">
        <v>650100</v>
      </c>
      <c r="J238" t="s">
        <v>305</v>
      </c>
    </row>
    <row r="239" spans="2:15" x14ac:dyDescent="0.25">
      <c r="B239" t="s">
        <v>973</v>
      </c>
      <c r="C239">
        <v>10806</v>
      </c>
      <c r="D239">
        <v>12061</v>
      </c>
      <c r="E239">
        <v>5</v>
      </c>
      <c r="F239">
        <v>649000</v>
      </c>
      <c r="J239" t="s">
        <v>306</v>
      </c>
    </row>
    <row r="240" spans="2:15" x14ac:dyDescent="0.25">
      <c r="B240" t="s">
        <v>973</v>
      </c>
      <c r="C240">
        <v>10806</v>
      </c>
      <c r="D240">
        <v>12062</v>
      </c>
      <c r="E240">
        <v>5</v>
      </c>
      <c r="F240">
        <v>651200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973</v>
      </c>
      <c r="C241">
        <v>10806</v>
      </c>
      <c r="D241">
        <v>12075</v>
      </c>
      <c r="E241">
        <v>5</v>
      </c>
      <c r="F241">
        <v>653400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973</v>
      </c>
      <c r="C242">
        <v>10806</v>
      </c>
      <c r="D242">
        <v>12059</v>
      </c>
      <c r="E242">
        <v>5</v>
      </c>
      <c r="F242">
        <v>643500</v>
      </c>
      <c r="J242" t="s">
        <v>309</v>
      </c>
      <c r="L242">
        <f>MIN(B238:B242)</f>
        <v>0</v>
      </c>
      <c r="M242">
        <f>MAX(C238:C242)</f>
        <v>10890</v>
      </c>
      <c r="N242">
        <f>MIN(D238:D242)</f>
        <v>12059</v>
      </c>
      <c r="O242">
        <f>MAX(D238:D242)</f>
        <v>12075</v>
      </c>
    </row>
    <row r="243" spans="2:15" x14ac:dyDescent="0.25">
      <c r="B243" t="s">
        <v>974</v>
      </c>
      <c r="C243">
        <v>8522</v>
      </c>
      <c r="D243">
        <v>10597</v>
      </c>
      <c r="E243">
        <v>4</v>
      </c>
      <c r="F243">
        <v>827200</v>
      </c>
      <c r="J243" t="s">
        <v>310</v>
      </c>
    </row>
    <row r="244" spans="2:15" x14ac:dyDescent="0.25">
      <c r="B244" t="s">
        <v>974</v>
      </c>
      <c r="C244">
        <v>8522</v>
      </c>
      <c r="D244">
        <v>10572</v>
      </c>
      <c r="E244">
        <v>4</v>
      </c>
      <c r="F244">
        <v>818400</v>
      </c>
      <c r="J244" t="s">
        <v>311</v>
      </c>
    </row>
    <row r="245" spans="2:15" x14ac:dyDescent="0.25">
      <c r="B245" t="s">
        <v>974</v>
      </c>
      <c r="C245">
        <v>8522</v>
      </c>
      <c r="D245">
        <v>10591</v>
      </c>
      <c r="E245">
        <v>4</v>
      </c>
      <c r="F245">
        <v>827200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974</v>
      </c>
      <c r="C246">
        <v>8522</v>
      </c>
      <c r="D246">
        <v>10611</v>
      </c>
      <c r="E246">
        <v>4</v>
      </c>
      <c r="F246">
        <v>827200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974</v>
      </c>
      <c r="C247">
        <v>8522</v>
      </c>
      <c r="D247">
        <v>10608</v>
      </c>
      <c r="E247">
        <v>4</v>
      </c>
      <c r="F247">
        <v>815100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10572</v>
      </c>
      <c r="O247">
        <f>MAX(D243:D247)</f>
        <v>10611</v>
      </c>
    </row>
    <row r="248" spans="2:15" x14ac:dyDescent="0.25">
      <c r="B248" t="s">
        <v>975</v>
      </c>
      <c r="C248">
        <v>10520</v>
      </c>
      <c r="D248">
        <v>12059</v>
      </c>
      <c r="E248">
        <v>5</v>
      </c>
      <c r="F248">
        <v>756800</v>
      </c>
      <c r="J248" t="s">
        <v>315</v>
      </c>
    </row>
    <row r="249" spans="2:15" x14ac:dyDescent="0.25">
      <c r="B249" t="s">
        <v>975</v>
      </c>
      <c r="C249">
        <v>10520</v>
      </c>
      <c r="D249">
        <v>12049</v>
      </c>
      <c r="E249">
        <v>4</v>
      </c>
      <c r="F249">
        <v>761200</v>
      </c>
      <c r="J249" t="s">
        <v>316</v>
      </c>
    </row>
    <row r="250" spans="2:15" x14ac:dyDescent="0.25">
      <c r="B250" t="s">
        <v>975</v>
      </c>
      <c r="C250">
        <v>10520</v>
      </c>
      <c r="D250">
        <v>12073</v>
      </c>
      <c r="E250">
        <v>4</v>
      </c>
      <c r="F250">
        <v>765600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975</v>
      </c>
      <c r="C251">
        <v>10520</v>
      </c>
      <c r="D251">
        <v>12056</v>
      </c>
      <c r="E251">
        <v>5</v>
      </c>
      <c r="F251">
        <v>761200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975</v>
      </c>
      <c r="C252">
        <v>10520</v>
      </c>
      <c r="D252">
        <v>12020</v>
      </c>
      <c r="E252">
        <v>3</v>
      </c>
      <c r="F252">
        <v>757900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12020</v>
      </c>
      <c r="O252">
        <f>MAX(D248:D252)</f>
        <v>12073</v>
      </c>
    </row>
    <row r="253" spans="2:15" x14ac:dyDescent="0.25">
      <c r="B253" t="s">
        <v>976</v>
      </c>
      <c r="C253">
        <v>9833</v>
      </c>
      <c r="D253">
        <v>10952</v>
      </c>
      <c r="E253">
        <v>4</v>
      </c>
      <c r="F253">
        <v>734800</v>
      </c>
      <c r="J253" t="s">
        <v>320</v>
      </c>
    </row>
    <row r="254" spans="2:15" x14ac:dyDescent="0.25">
      <c r="B254" t="s">
        <v>976</v>
      </c>
      <c r="C254">
        <v>9833</v>
      </c>
      <c r="D254">
        <v>10963</v>
      </c>
      <c r="E254">
        <v>5</v>
      </c>
      <c r="F254">
        <v>716100</v>
      </c>
      <c r="J254" t="s">
        <v>321</v>
      </c>
    </row>
    <row r="255" spans="2:15" x14ac:dyDescent="0.25">
      <c r="B255" t="s">
        <v>976</v>
      </c>
      <c r="C255">
        <v>9833</v>
      </c>
      <c r="D255">
        <v>10949</v>
      </c>
      <c r="E255">
        <v>4</v>
      </c>
      <c r="F255">
        <v>730400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976</v>
      </c>
      <c r="C256">
        <v>9833</v>
      </c>
      <c r="D256">
        <v>10962</v>
      </c>
      <c r="E256">
        <v>5</v>
      </c>
      <c r="F256">
        <v>719400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976</v>
      </c>
      <c r="C257">
        <v>9833</v>
      </c>
      <c r="D257">
        <v>10980</v>
      </c>
      <c r="E257">
        <v>5</v>
      </c>
      <c r="F257">
        <v>735900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10949</v>
      </c>
      <c r="O257">
        <f>MAX(D253:D257)</f>
        <v>10980</v>
      </c>
    </row>
    <row r="258" spans="2:15" x14ac:dyDescent="0.25">
      <c r="B258" t="s">
        <v>977</v>
      </c>
      <c r="C258">
        <v>11779</v>
      </c>
      <c r="D258">
        <v>12846</v>
      </c>
      <c r="E258">
        <v>4</v>
      </c>
      <c r="F258">
        <v>721600</v>
      </c>
      <c r="J258" t="s">
        <v>325</v>
      </c>
    </row>
    <row r="259" spans="2:15" x14ac:dyDescent="0.25">
      <c r="B259" t="s">
        <v>977</v>
      </c>
      <c r="C259">
        <v>11779</v>
      </c>
      <c r="D259">
        <v>12855</v>
      </c>
      <c r="E259">
        <v>4</v>
      </c>
      <c r="F259">
        <v>711700</v>
      </c>
      <c r="J259" t="s">
        <v>326</v>
      </c>
    </row>
    <row r="260" spans="2:15" x14ac:dyDescent="0.25">
      <c r="B260" t="s">
        <v>977</v>
      </c>
      <c r="C260">
        <v>11779</v>
      </c>
      <c r="D260">
        <v>12849</v>
      </c>
      <c r="E260">
        <v>4</v>
      </c>
      <c r="F260">
        <v>719400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977</v>
      </c>
      <c r="C261">
        <v>11779</v>
      </c>
      <c r="D261">
        <v>12835</v>
      </c>
      <c r="E261">
        <v>4</v>
      </c>
      <c r="F261">
        <v>715000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977</v>
      </c>
      <c r="C262">
        <v>11779</v>
      </c>
      <c r="D262">
        <v>12857</v>
      </c>
      <c r="E262">
        <v>4</v>
      </c>
      <c r="F262">
        <v>718300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12835</v>
      </c>
      <c r="O262">
        <f>MAX(D258:D262)</f>
        <v>12857</v>
      </c>
    </row>
    <row r="263" spans="2:15" x14ac:dyDescent="0.25">
      <c r="B263" t="s">
        <v>978</v>
      </c>
      <c r="C263">
        <v>10981</v>
      </c>
      <c r="D263">
        <v>12491</v>
      </c>
      <c r="E263">
        <v>4</v>
      </c>
      <c r="F263">
        <v>715000</v>
      </c>
      <c r="J263" t="s">
        <v>330</v>
      </c>
    </row>
    <row r="264" spans="2:15" x14ac:dyDescent="0.25">
      <c r="B264" t="s">
        <v>978</v>
      </c>
      <c r="C264">
        <v>10981</v>
      </c>
      <c r="D264">
        <v>12499</v>
      </c>
      <c r="E264">
        <v>4</v>
      </c>
      <c r="F264">
        <v>700700</v>
      </c>
      <c r="J264" t="s">
        <v>331</v>
      </c>
    </row>
    <row r="265" spans="2:15" x14ac:dyDescent="0.25">
      <c r="B265" t="s">
        <v>978</v>
      </c>
      <c r="C265">
        <v>10981</v>
      </c>
      <c r="D265">
        <v>12475</v>
      </c>
      <c r="E265">
        <v>4</v>
      </c>
      <c r="F265">
        <v>705100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978</v>
      </c>
      <c r="C266">
        <v>10981</v>
      </c>
      <c r="D266">
        <v>12495</v>
      </c>
      <c r="E266">
        <v>4</v>
      </c>
      <c r="F266">
        <v>713900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978</v>
      </c>
      <c r="C267">
        <v>10981</v>
      </c>
      <c r="D267">
        <v>12474</v>
      </c>
      <c r="E267">
        <v>4</v>
      </c>
      <c r="F267">
        <v>707300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12474</v>
      </c>
      <c r="O267">
        <f>MAX(D263:D267)</f>
        <v>12499</v>
      </c>
    </row>
    <row r="268" spans="2:15" x14ac:dyDescent="0.25">
      <c r="B268" t="s">
        <v>979</v>
      </c>
      <c r="C268">
        <v>10627</v>
      </c>
      <c r="D268">
        <v>11822</v>
      </c>
      <c r="E268">
        <v>4</v>
      </c>
      <c r="F268">
        <v>729300</v>
      </c>
      <c r="J268" t="s">
        <v>335</v>
      </c>
    </row>
    <row r="269" spans="2:15" x14ac:dyDescent="0.25">
      <c r="B269" t="s">
        <v>979</v>
      </c>
      <c r="C269">
        <v>10627</v>
      </c>
      <c r="D269">
        <v>11833</v>
      </c>
      <c r="E269">
        <v>4</v>
      </c>
      <c r="F269">
        <v>733700</v>
      </c>
      <c r="J269" t="s">
        <v>336</v>
      </c>
    </row>
    <row r="270" spans="2:15" x14ac:dyDescent="0.25">
      <c r="B270" t="s">
        <v>979</v>
      </c>
      <c r="C270">
        <v>10627</v>
      </c>
      <c r="D270">
        <v>11836</v>
      </c>
      <c r="E270">
        <v>4</v>
      </c>
      <c r="F270">
        <v>744700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979</v>
      </c>
      <c r="C271">
        <v>10627</v>
      </c>
      <c r="D271">
        <v>11849</v>
      </c>
      <c r="E271">
        <v>4</v>
      </c>
      <c r="F271">
        <v>740300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979</v>
      </c>
      <c r="C272">
        <v>10627</v>
      </c>
      <c r="D272">
        <v>11852</v>
      </c>
      <c r="E272">
        <v>4</v>
      </c>
      <c r="F272">
        <v>735900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11822</v>
      </c>
      <c r="O272">
        <f>MAX(D268:D272)</f>
        <v>11852</v>
      </c>
    </row>
    <row r="273" spans="2:15" x14ac:dyDescent="0.25">
      <c r="B273" t="s">
        <v>980</v>
      </c>
      <c r="C273">
        <v>9478</v>
      </c>
      <c r="D273">
        <v>11444</v>
      </c>
      <c r="E273">
        <v>3</v>
      </c>
      <c r="F273">
        <v>847000</v>
      </c>
      <c r="J273" t="s">
        <v>340</v>
      </c>
    </row>
    <row r="274" spans="2:15" x14ac:dyDescent="0.25">
      <c r="B274" t="s">
        <v>980</v>
      </c>
      <c r="C274">
        <v>9478</v>
      </c>
      <c r="D274">
        <v>11411</v>
      </c>
      <c r="E274">
        <v>4</v>
      </c>
      <c r="F274">
        <v>840400</v>
      </c>
      <c r="J274" t="s">
        <v>341</v>
      </c>
    </row>
    <row r="275" spans="2:15" x14ac:dyDescent="0.25">
      <c r="B275" t="s">
        <v>980</v>
      </c>
      <c r="C275">
        <v>9478</v>
      </c>
      <c r="D275">
        <v>11421</v>
      </c>
      <c r="E275">
        <v>4</v>
      </c>
      <c r="F275">
        <v>836000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980</v>
      </c>
      <c r="C276">
        <v>9478</v>
      </c>
      <c r="D276">
        <v>11367</v>
      </c>
      <c r="E276">
        <v>4</v>
      </c>
      <c r="F276">
        <v>848100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980</v>
      </c>
      <c r="C277">
        <v>9478</v>
      </c>
      <c r="D277">
        <v>11408</v>
      </c>
      <c r="E277">
        <v>4</v>
      </c>
      <c r="F277">
        <v>845900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11367</v>
      </c>
      <c r="O277">
        <f>MAX(D273:D277)</f>
        <v>11444</v>
      </c>
    </row>
    <row r="278" spans="2:15" x14ac:dyDescent="0.25">
      <c r="B278" t="s">
        <v>981</v>
      </c>
      <c r="C278">
        <v>10683</v>
      </c>
      <c r="D278">
        <v>12484</v>
      </c>
      <c r="E278">
        <v>5</v>
      </c>
      <c r="F278">
        <v>669900</v>
      </c>
      <c r="J278" t="s">
        <v>345</v>
      </c>
    </row>
    <row r="279" spans="2:15" x14ac:dyDescent="0.25">
      <c r="B279" t="s">
        <v>981</v>
      </c>
      <c r="C279">
        <v>10602</v>
      </c>
      <c r="D279">
        <v>12568</v>
      </c>
      <c r="E279">
        <v>5</v>
      </c>
      <c r="F279">
        <v>668800</v>
      </c>
      <c r="J279" t="s">
        <v>346</v>
      </c>
    </row>
    <row r="280" spans="2:15" x14ac:dyDescent="0.25">
      <c r="B280" t="s">
        <v>981</v>
      </c>
      <c r="C280">
        <v>10602</v>
      </c>
      <c r="D280">
        <v>12540</v>
      </c>
      <c r="E280">
        <v>5</v>
      </c>
      <c r="F280">
        <v>668800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981</v>
      </c>
      <c r="C281">
        <v>10765</v>
      </c>
      <c r="D281">
        <v>12480</v>
      </c>
      <c r="E281">
        <v>5</v>
      </c>
      <c r="F281">
        <v>667700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981</v>
      </c>
      <c r="C282">
        <v>10602</v>
      </c>
      <c r="D282">
        <v>12526</v>
      </c>
      <c r="E282">
        <v>5</v>
      </c>
      <c r="F282">
        <v>673200</v>
      </c>
      <c r="J282" t="s">
        <v>349</v>
      </c>
      <c r="L282">
        <f>MIN(B278:B282)</f>
        <v>0</v>
      </c>
      <c r="M282">
        <f>MAX(C278:C282)</f>
        <v>10765</v>
      </c>
      <c r="N282">
        <f>MIN(D278:D282)</f>
        <v>12480</v>
      </c>
      <c r="O282">
        <f>MAX(D278:D282)</f>
        <v>12568</v>
      </c>
    </row>
    <row r="283" spans="2:15" x14ac:dyDescent="0.25">
      <c r="B283" t="s">
        <v>982</v>
      </c>
      <c r="C283">
        <v>12300</v>
      </c>
      <c r="D283">
        <v>13401</v>
      </c>
      <c r="E283">
        <v>5</v>
      </c>
      <c r="F283">
        <v>711700</v>
      </c>
      <c r="J283" t="s">
        <v>350</v>
      </c>
    </row>
    <row r="284" spans="2:15" x14ac:dyDescent="0.25">
      <c r="B284" t="s">
        <v>982</v>
      </c>
      <c r="C284">
        <v>12300</v>
      </c>
      <c r="D284">
        <v>13397</v>
      </c>
      <c r="E284">
        <v>4</v>
      </c>
      <c r="F284">
        <v>726000</v>
      </c>
      <c r="J284" t="s">
        <v>351</v>
      </c>
    </row>
    <row r="285" spans="2:15" x14ac:dyDescent="0.25">
      <c r="B285" t="s">
        <v>982</v>
      </c>
      <c r="C285">
        <v>12300</v>
      </c>
      <c r="D285">
        <v>13393</v>
      </c>
      <c r="E285">
        <v>5</v>
      </c>
      <c r="F285">
        <v>720500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982</v>
      </c>
      <c r="C286">
        <v>12300</v>
      </c>
      <c r="D286">
        <v>13414</v>
      </c>
      <c r="E286">
        <v>5</v>
      </c>
      <c r="F286">
        <v>713900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982</v>
      </c>
      <c r="C287">
        <v>12300</v>
      </c>
      <c r="D287">
        <v>13398</v>
      </c>
      <c r="E287">
        <v>5</v>
      </c>
      <c r="F287">
        <v>716100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13393</v>
      </c>
      <c r="O287">
        <f>MAX(D283:D287)</f>
        <v>13414</v>
      </c>
    </row>
    <row r="288" spans="2:15" x14ac:dyDescent="0.25">
      <c r="B288" t="s">
        <v>983</v>
      </c>
      <c r="C288">
        <v>10547</v>
      </c>
      <c r="D288">
        <v>12335</v>
      </c>
      <c r="E288">
        <v>4</v>
      </c>
      <c r="F288">
        <v>722700</v>
      </c>
      <c r="J288" t="s">
        <v>355</v>
      </c>
    </row>
    <row r="289" spans="2:15" x14ac:dyDescent="0.25">
      <c r="B289" t="s">
        <v>983</v>
      </c>
      <c r="C289">
        <v>10547</v>
      </c>
      <c r="D289">
        <v>12304</v>
      </c>
      <c r="E289">
        <v>4</v>
      </c>
      <c r="F289">
        <v>713900</v>
      </c>
      <c r="J289" t="s">
        <v>356</v>
      </c>
    </row>
    <row r="290" spans="2:15" x14ac:dyDescent="0.25">
      <c r="B290" t="s">
        <v>983</v>
      </c>
      <c r="C290">
        <v>10732</v>
      </c>
      <c r="D290">
        <v>12379</v>
      </c>
      <c r="E290">
        <v>4</v>
      </c>
      <c r="F290">
        <v>717200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983</v>
      </c>
      <c r="C291">
        <v>10547</v>
      </c>
      <c r="D291">
        <v>12354</v>
      </c>
      <c r="E291">
        <v>4</v>
      </c>
      <c r="F291">
        <v>719400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983</v>
      </c>
      <c r="C292">
        <v>10732</v>
      </c>
      <c r="D292">
        <v>12328</v>
      </c>
      <c r="E292">
        <v>4</v>
      </c>
      <c r="F292">
        <v>718300</v>
      </c>
      <c r="J292" t="s">
        <v>359</v>
      </c>
      <c r="L292">
        <f>MIN(B288:B292)</f>
        <v>0</v>
      </c>
      <c r="M292">
        <f>MAX(C288:C292)</f>
        <v>10732</v>
      </c>
      <c r="N292">
        <f>MIN(D288:D292)</f>
        <v>12304</v>
      </c>
      <c r="O292">
        <f>MAX(D288:D292)</f>
        <v>12379</v>
      </c>
    </row>
    <row r="293" spans="2:15" x14ac:dyDescent="0.25">
      <c r="B293" t="s">
        <v>984</v>
      </c>
      <c r="C293">
        <v>10689</v>
      </c>
      <c r="D293">
        <v>12245</v>
      </c>
      <c r="E293">
        <v>4</v>
      </c>
      <c r="F293">
        <v>757900</v>
      </c>
      <c r="J293" t="s">
        <v>360</v>
      </c>
    </row>
    <row r="294" spans="2:15" x14ac:dyDescent="0.25">
      <c r="B294" t="s">
        <v>984</v>
      </c>
      <c r="C294">
        <v>10689</v>
      </c>
      <c r="D294">
        <v>12238</v>
      </c>
      <c r="E294">
        <v>4</v>
      </c>
      <c r="F294">
        <v>763400</v>
      </c>
      <c r="J294" t="s">
        <v>361</v>
      </c>
    </row>
    <row r="295" spans="2:15" x14ac:dyDescent="0.25">
      <c r="B295" t="s">
        <v>984</v>
      </c>
      <c r="C295">
        <v>10689</v>
      </c>
      <c r="D295">
        <v>12199</v>
      </c>
      <c r="E295">
        <v>4</v>
      </c>
      <c r="F295">
        <v>762300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984</v>
      </c>
      <c r="C296">
        <v>10689</v>
      </c>
      <c r="D296">
        <v>12202</v>
      </c>
      <c r="E296">
        <v>4</v>
      </c>
      <c r="F296">
        <v>766700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984</v>
      </c>
      <c r="C297">
        <v>10689</v>
      </c>
      <c r="D297">
        <v>12258</v>
      </c>
      <c r="E297">
        <v>4</v>
      </c>
      <c r="F297">
        <v>761200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12199</v>
      </c>
      <c r="O297">
        <f>MAX(D293:D297)</f>
        <v>12258</v>
      </c>
    </row>
    <row r="298" spans="2:15" x14ac:dyDescent="0.25">
      <c r="B298" t="s">
        <v>985</v>
      </c>
      <c r="C298">
        <v>9862</v>
      </c>
      <c r="D298">
        <v>11244</v>
      </c>
      <c r="E298">
        <v>5</v>
      </c>
      <c r="F298">
        <v>774400</v>
      </c>
      <c r="J298" t="s">
        <v>365</v>
      </c>
    </row>
    <row r="299" spans="2:15" x14ac:dyDescent="0.25">
      <c r="B299" t="s">
        <v>985</v>
      </c>
      <c r="C299">
        <v>9862</v>
      </c>
      <c r="D299">
        <v>11245</v>
      </c>
      <c r="E299">
        <v>5</v>
      </c>
      <c r="F299">
        <v>767800</v>
      </c>
      <c r="J299" t="s">
        <v>366</v>
      </c>
    </row>
    <row r="300" spans="2:15" x14ac:dyDescent="0.25">
      <c r="B300" t="s">
        <v>985</v>
      </c>
      <c r="C300">
        <v>9862</v>
      </c>
      <c r="D300">
        <v>11245</v>
      </c>
      <c r="E300">
        <v>5</v>
      </c>
      <c r="F300">
        <v>770000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985</v>
      </c>
      <c r="C301">
        <v>9862</v>
      </c>
      <c r="D301">
        <v>11252</v>
      </c>
      <c r="E301">
        <v>5</v>
      </c>
      <c r="F301">
        <v>771100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985</v>
      </c>
      <c r="C302">
        <v>9862</v>
      </c>
      <c r="D302">
        <v>11232</v>
      </c>
      <c r="E302">
        <v>5</v>
      </c>
      <c r="F302">
        <v>771100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11232</v>
      </c>
      <c r="O302">
        <f>MAX(D298:D302)</f>
        <v>11252</v>
      </c>
    </row>
    <row r="303" spans="2:15" x14ac:dyDescent="0.25">
      <c r="B303" t="s">
        <v>986</v>
      </c>
      <c r="C303">
        <v>12118</v>
      </c>
      <c r="D303">
        <v>13205</v>
      </c>
      <c r="E303">
        <v>5</v>
      </c>
      <c r="F303">
        <v>701800</v>
      </c>
      <c r="J303" t="s">
        <v>370</v>
      </c>
    </row>
    <row r="304" spans="2:15" x14ac:dyDescent="0.25">
      <c r="B304" t="s">
        <v>986</v>
      </c>
      <c r="C304">
        <v>12057</v>
      </c>
      <c r="D304">
        <v>13249</v>
      </c>
      <c r="E304">
        <v>5</v>
      </c>
      <c r="F304">
        <v>700700</v>
      </c>
      <c r="J304" t="s">
        <v>371</v>
      </c>
    </row>
    <row r="305" spans="2:15" x14ac:dyDescent="0.25">
      <c r="B305" t="s">
        <v>986</v>
      </c>
      <c r="C305">
        <v>12057</v>
      </c>
      <c r="D305">
        <v>13226</v>
      </c>
      <c r="E305">
        <v>5</v>
      </c>
      <c r="F305">
        <v>707300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986</v>
      </c>
      <c r="C306">
        <v>12102</v>
      </c>
      <c r="D306">
        <v>13223</v>
      </c>
      <c r="E306">
        <v>5</v>
      </c>
      <c r="F306">
        <v>706200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986</v>
      </c>
      <c r="C307">
        <v>12057</v>
      </c>
      <c r="D307">
        <v>13219</v>
      </c>
      <c r="E307">
        <v>5</v>
      </c>
      <c r="F307">
        <v>709500</v>
      </c>
      <c r="J307" t="s">
        <v>374</v>
      </c>
      <c r="L307">
        <f>MIN(B303:B307)</f>
        <v>0</v>
      </c>
      <c r="M307">
        <f>MAX(C303:C307)</f>
        <v>12118</v>
      </c>
      <c r="N307">
        <f>MIN(D303:D307)</f>
        <v>13205</v>
      </c>
      <c r="O307">
        <f>MAX(D303:D307)</f>
        <v>13249</v>
      </c>
    </row>
    <row r="308" spans="2:15" x14ac:dyDescent="0.25">
      <c r="B308" t="s">
        <v>987</v>
      </c>
      <c r="C308">
        <v>12669</v>
      </c>
      <c r="D308">
        <v>13570</v>
      </c>
      <c r="E308">
        <v>4</v>
      </c>
      <c r="F308">
        <v>727100</v>
      </c>
      <c r="J308" t="s">
        <v>375</v>
      </c>
    </row>
    <row r="309" spans="2:15" x14ac:dyDescent="0.25">
      <c r="B309" t="s">
        <v>987</v>
      </c>
      <c r="C309">
        <v>12669</v>
      </c>
      <c r="D309">
        <v>13577</v>
      </c>
      <c r="E309">
        <v>4</v>
      </c>
      <c r="F309">
        <v>727100</v>
      </c>
      <c r="J309" t="s">
        <v>376</v>
      </c>
    </row>
    <row r="310" spans="2:15" x14ac:dyDescent="0.25">
      <c r="B310" t="s">
        <v>987</v>
      </c>
      <c r="C310">
        <v>12685</v>
      </c>
      <c r="D310">
        <v>13587</v>
      </c>
      <c r="E310">
        <v>4</v>
      </c>
      <c r="F310">
        <v>724900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987</v>
      </c>
      <c r="C311">
        <v>12701</v>
      </c>
      <c r="D311">
        <v>13581</v>
      </c>
      <c r="E311">
        <v>4</v>
      </c>
      <c r="F311">
        <v>721600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987</v>
      </c>
      <c r="C312">
        <v>12669</v>
      </c>
      <c r="D312">
        <v>13594</v>
      </c>
      <c r="E312">
        <v>4</v>
      </c>
      <c r="F312">
        <v>727100</v>
      </c>
      <c r="J312" t="s">
        <v>379</v>
      </c>
      <c r="L312">
        <f>MIN(B308:B312)</f>
        <v>0</v>
      </c>
      <c r="M312">
        <f>MAX(C308:C312)</f>
        <v>12701</v>
      </c>
      <c r="N312">
        <f>MIN(D308:D312)</f>
        <v>13570</v>
      </c>
      <c r="O312">
        <f>MAX(D308:D312)</f>
        <v>13594</v>
      </c>
    </row>
    <row r="313" spans="2:15" x14ac:dyDescent="0.25">
      <c r="B313" t="s">
        <v>988</v>
      </c>
      <c r="C313">
        <v>11658</v>
      </c>
      <c r="D313">
        <v>13080</v>
      </c>
      <c r="E313">
        <v>4</v>
      </c>
      <c r="F313">
        <v>716100</v>
      </c>
      <c r="J313" t="s">
        <v>380</v>
      </c>
    </row>
    <row r="314" spans="2:15" x14ac:dyDescent="0.25">
      <c r="B314" t="s">
        <v>988</v>
      </c>
      <c r="C314">
        <v>11658</v>
      </c>
      <c r="D314">
        <v>13088</v>
      </c>
      <c r="E314">
        <v>4</v>
      </c>
      <c r="F314">
        <v>720500</v>
      </c>
      <c r="J314" t="s">
        <v>381</v>
      </c>
    </row>
    <row r="315" spans="2:15" x14ac:dyDescent="0.25">
      <c r="B315" t="s">
        <v>988</v>
      </c>
      <c r="C315">
        <v>11658</v>
      </c>
      <c r="D315">
        <v>13083</v>
      </c>
      <c r="E315">
        <v>4</v>
      </c>
      <c r="F315">
        <v>719400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988</v>
      </c>
      <c r="C316">
        <v>11658</v>
      </c>
      <c r="D316">
        <v>13091</v>
      </c>
      <c r="E316">
        <v>4</v>
      </c>
      <c r="F316">
        <v>726000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988</v>
      </c>
      <c r="C317">
        <v>11658</v>
      </c>
      <c r="D317">
        <v>13078</v>
      </c>
      <c r="E317">
        <v>4</v>
      </c>
      <c r="F317">
        <v>721600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13078</v>
      </c>
      <c r="O317">
        <f>MAX(D313:D317)</f>
        <v>13091</v>
      </c>
    </row>
    <row r="318" spans="2:15" x14ac:dyDescent="0.25">
      <c r="B318" t="s">
        <v>989</v>
      </c>
      <c r="C318">
        <v>11642</v>
      </c>
      <c r="D318">
        <v>12595</v>
      </c>
      <c r="E318">
        <v>4</v>
      </c>
      <c r="F318">
        <v>741400</v>
      </c>
      <c r="J318" t="s">
        <v>385</v>
      </c>
    </row>
    <row r="319" spans="2:15" x14ac:dyDescent="0.25">
      <c r="B319" t="s">
        <v>989</v>
      </c>
      <c r="C319">
        <v>11642</v>
      </c>
      <c r="D319">
        <v>12588</v>
      </c>
      <c r="E319">
        <v>4</v>
      </c>
      <c r="F319">
        <v>746900</v>
      </c>
      <c r="J319" t="s">
        <v>386</v>
      </c>
    </row>
    <row r="320" spans="2:15" x14ac:dyDescent="0.25">
      <c r="B320" t="s">
        <v>989</v>
      </c>
      <c r="C320">
        <v>11642</v>
      </c>
      <c r="D320">
        <v>12586</v>
      </c>
      <c r="E320">
        <v>4</v>
      </c>
      <c r="F320">
        <v>740300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989</v>
      </c>
      <c r="C321">
        <v>11642</v>
      </c>
      <c r="D321">
        <v>12610</v>
      </c>
      <c r="E321">
        <v>4</v>
      </c>
      <c r="F321">
        <v>738100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989</v>
      </c>
      <c r="C322">
        <v>11642</v>
      </c>
      <c r="D322">
        <v>12590</v>
      </c>
      <c r="E322">
        <v>4</v>
      </c>
      <c r="F322">
        <v>737000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12586</v>
      </c>
      <c r="O322">
        <f>MAX(D318:D322)</f>
        <v>12610</v>
      </c>
    </row>
    <row r="323" spans="2:15" x14ac:dyDescent="0.25">
      <c r="B323" t="s">
        <v>990</v>
      </c>
      <c r="C323">
        <v>14011</v>
      </c>
      <c r="D323">
        <v>15031</v>
      </c>
      <c r="E323">
        <v>4</v>
      </c>
      <c r="F323">
        <v>741400</v>
      </c>
      <c r="J323" t="s">
        <v>390</v>
      </c>
    </row>
    <row r="324" spans="2:15" x14ac:dyDescent="0.25">
      <c r="B324" t="s">
        <v>990</v>
      </c>
      <c r="C324">
        <v>14072</v>
      </c>
      <c r="D324">
        <v>15059</v>
      </c>
      <c r="E324">
        <v>4</v>
      </c>
      <c r="F324">
        <v>746900</v>
      </c>
      <c r="J324" t="s">
        <v>391</v>
      </c>
    </row>
    <row r="325" spans="2:15" x14ac:dyDescent="0.25">
      <c r="B325" t="s">
        <v>990</v>
      </c>
      <c r="C325">
        <v>14027</v>
      </c>
      <c r="D325">
        <v>15034</v>
      </c>
      <c r="E325">
        <v>4</v>
      </c>
      <c r="F325">
        <v>735900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990</v>
      </c>
      <c r="C326">
        <v>14011</v>
      </c>
      <c r="D326">
        <v>15030</v>
      </c>
      <c r="E326">
        <v>4</v>
      </c>
      <c r="F326">
        <v>746900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990</v>
      </c>
      <c r="C327">
        <v>14011</v>
      </c>
      <c r="D327">
        <v>15020</v>
      </c>
      <c r="E327">
        <v>4</v>
      </c>
      <c r="F327">
        <v>746900</v>
      </c>
      <c r="J327" t="s">
        <v>394</v>
      </c>
      <c r="L327">
        <f>MIN(B323:B327)</f>
        <v>0</v>
      </c>
      <c r="M327">
        <f>MAX(C323:C327)</f>
        <v>14072</v>
      </c>
      <c r="N327">
        <f>MIN(D323:D327)</f>
        <v>15020</v>
      </c>
      <c r="O327">
        <f>MAX(D323:D327)</f>
        <v>15059</v>
      </c>
    </row>
    <row r="328" spans="2:15" x14ac:dyDescent="0.25">
      <c r="B328" t="s">
        <v>991</v>
      </c>
      <c r="C328">
        <v>13026</v>
      </c>
      <c r="D328">
        <v>14136</v>
      </c>
      <c r="E328">
        <v>4</v>
      </c>
      <c r="F328">
        <v>701800</v>
      </c>
      <c r="J328" t="s">
        <v>395</v>
      </c>
    </row>
    <row r="329" spans="2:15" x14ac:dyDescent="0.25">
      <c r="B329" t="s">
        <v>991</v>
      </c>
      <c r="C329">
        <v>13026</v>
      </c>
      <c r="D329">
        <v>14124</v>
      </c>
      <c r="E329">
        <v>4</v>
      </c>
      <c r="F329">
        <v>707300</v>
      </c>
      <c r="J329" t="s">
        <v>396</v>
      </c>
    </row>
    <row r="330" spans="2:15" x14ac:dyDescent="0.25">
      <c r="B330" t="s">
        <v>991</v>
      </c>
      <c r="C330">
        <v>13026</v>
      </c>
      <c r="D330">
        <v>14152</v>
      </c>
      <c r="E330">
        <v>4</v>
      </c>
      <c r="F330">
        <v>704000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991</v>
      </c>
      <c r="C331">
        <v>13026</v>
      </c>
      <c r="D331">
        <v>14113</v>
      </c>
      <c r="E331">
        <v>4</v>
      </c>
      <c r="F331">
        <v>706200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991</v>
      </c>
      <c r="C332">
        <v>13026</v>
      </c>
      <c r="D332">
        <v>14144</v>
      </c>
      <c r="E332">
        <v>4</v>
      </c>
      <c r="F332">
        <v>693000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14113</v>
      </c>
      <c r="O332">
        <f>MAX(D328:D332)</f>
        <v>14152</v>
      </c>
    </row>
    <row r="333" spans="2:15" x14ac:dyDescent="0.25">
      <c r="B333" t="s">
        <v>992</v>
      </c>
      <c r="C333">
        <v>13821</v>
      </c>
      <c r="D333">
        <v>14926</v>
      </c>
      <c r="E333">
        <v>4</v>
      </c>
      <c r="F333">
        <v>734800</v>
      </c>
      <c r="J333" t="s">
        <v>400</v>
      </c>
    </row>
    <row r="334" spans="2:15" x14ac:dyDescent="0.25">
      <c r="B334" t="s">
        <v>992</v>
      </c>
      <c r="C334">
        <v>13837</v>
      </c>
      <c r="D334">
        <v>14959</v>
      </c>
      <c r="E334">
        <v>4</v>
      </c>
      <c r="F334">
        <v>739200</v>
      </c>
      <c r="J334" t="s">
        <v>401</v>
      </c>
    </row>
    <row r="335" spans="2:15" x14ac:dyDescent="0.25">
      <c r="B335" t="s">
        <v>992</v>
      </c>
      <c r="C335">
        <v>13821</v>
      </c>
      <c r="D335">
        <v>14925</v>
      </c>
      <c r="E335">
        <v>4</v>
      </c>
      <c r="F335">
        <v>738100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992</v>
      </c>
      <c r="C336">
        <v>13821</v>
      </c>
      <c r="D336">
        <v>15000</v>
      </c>
      <c r="E336">
        <v>4</v>
      </c>
      <c r="F336">
        <v>732600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992</v>
      </c>
      <c r="C337">
        <v>13932</v>
      </c>
      <c r="D337">
        <v>14933</v>
      </c>
      <c r="E337">
        <v>4</v>
      </c>
      <c r="F337">
        <v>732600</v>
      </c>
      <c r="J337" t="s">
        <v>404</v>
      </c>
      <c r="L337">
        <f>MIN(B333:B337)</f>
        <v>0</v>
      </c>
      <c r="M337">
        <f>MAX(C333:C337)</f>
        <v>13932</v>
      </c>
      <c r="N337">
        <f>MIN(D333:D337)</f>
        <v>14925</v>
      </c>
      <c r="O337">
        <f>MAX(D333:D337)</f>
        <v>15000</v>
      </c>
    </row>
    <row r="338" spans="2:15" x14ac:dyDescent="0.25">
      <c r="B338" t="s">
        <v>993</v>
      </c>
      <c r="C338">
        <v>10407</v>
      </c>
      <c r="D338">
        <v>11654</v>
      </c>
      <c r="E338">
        <v>4</v>
      </c>
      <c r="F338">
        <v>680900</v>
      </c>
      <c r="J338" t="s">
        <v>405</v>
      </c>
    </row>
    <row r="339" spans="2:15" x14ac:dyDescent="0.25">
      <c r="B339" t="s">
        <v>993</v>
      </c>
      <c r="C339">
        <v>10407</v>
      </c>
      <c r="D339">
        <v>11658</v>
      </c>
      <c r="E339">
        <v>5</v>
      </c>
      <c r="F339">
        <v>673200</v>
      </c>
      <c r="J339" t="s">
        <v>406</v>
      </c>
    </row>
    <row r="340" spans="2:15" x14ac:dyDescent="0.25">
      <c r="B340" t="s">
        <v>993</v>
      </c>
      <c r="C340">
        <v>10407</v>
      </c>
      <c r="D340">
        <v>11605</v>
      </c>
      <c r="E340">
        <v>5</v>
      </c>
      <c r="F340">
        <v>679800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993</v>
      </c>
      <c r="C341">
        <v>10407</v>
      </c>
      <c r="D341">
        <v>11612</v>
      </c>
      <c r="E341">
        <v>5</v>
      </c>
      <c r="F341">
        <v>688600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993</v>
      </c>
      <c r="C342">
        <v>10407</v>
      </c>
      <c r="D342">
        <v>11598</v>
      </c>
      <c r="E342">
        <v>4</v>
      </c>
      <c r="F342">
        <v>683100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11598</v>
      </c>
      <c r="O342">
        <f>MAX(D338:D342)</f>
        <v>11658</v>
      </c>
    </row>
    <row r="343" spans="2:15" x14ac:dyDescent="0.25">
      <c r="B343" t="s">
        <v>994</v>
      </c>
      <c r="C343">
        <v>12299</v>
      </c>
      <c r="D343">
        <v>13257</v>
      </c>
      <c r="E343">
        <v>4</v>
      </c>
      <c r="F343">
        <v>730400</v>
      </c>
      <c r="J343" t="s">
        <v>410</v>
      </c>
    </row>
    <row r="344" spans="2:15" x14ac:dyDescent="0.25">
      <c r="B344" t="s">
        <v>994</v>
      </c>
      <c r="C344">
        <v>12299</v>
      </c>
      <c r="D344">
        <v>13235</v>
      </c>
      <c r="E344">
        <v>4</v>
      </c>
      <c r="F344">
        <v>715000</v>
      </c>
      <c r="J344" t="s">
        <v>411</v>
      </c>
    </row>
    <row r="345" spans="2:15" x14ac:dyDescent="0.25">
      <c r="B345" t="s">
        <v>994</v>
      </c>
      <c r="C345">
        <v>12299</v>
      </c>
      <c r="D345">
        <v>13252</v>
      </c>
      <c r="E345">
        <v>4</v>
      </c>
      <c r="F345">
        <v>715000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994</v>
      </c>
      <c r="C346">
        <v>12299</v>
      </c>
      <c r="D346">
        <v>13245</v>
      </c>
      <c r="E346">
        <v>4</v>
      </c>
      <c r="F346">
        <v>726000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994</v>
      </c>
      <c r="C347">
        <v>12299</v>
      </c>
      <c r="D347">
        <v>13227</v>
      </c>
      <c r="E347">
        <v>5</v>
      </c>
      <c r="F347">
        <v>710600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13227</v>
      </c>
      <c r="O347">
        <f>MAX(D343:D347)</f>
        <v>13257</v>
      </c>
    </row>
    <row r="348" spans="2:15" x14ac:dyDescent="0.25">
      <c r="B348" t="s">
        <v>995</v>
      </c>
      <c r="C348">
        <v>11347</v>
      </c>
      <c r="D348">
        <v>12530</v>
      </c>
      <c r="E348">
        <v>5</v>
      </c>
      <c r="F348">
        <v>713900</v>
      </c>
      <c r="J348" t="s">
        <v>415</v>
      </c>
    </row>
    <row r="349" spans="2:15" x14ac:dyDescent="0.25">
      <c r="B349" t="s">
        <v>995</v>
      </c>
      <c r="C349">
        <v>11347</v>
      </c>
      <c r="D349">
        <v>12520</v>
      </c>
      <c r="E349">
        <v>5</v>
      </c>
      <c r="F349">
        <v>720500</v>
      </c>
      <c r="J349" t="s">
        <v>416</v>
      </c>
    </row>
    <row r="350" spans="2:15" x14ac:dyDescent="0.25">
      <c r="B350" t="s">
        <v>995</v>
      </c>
      <c r="C350">
        <v>11392</v>
      </c>
      <c r="D350">
        <v>12504</v>
      </c>
      <c r="E350">
        <v>5</v>
      </c>
      <c r="F350">
        <v>712800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995</v>
      </c>
      <c r="C351">
        <v>11347</v>
      </c>
      <c r="D351">
        <v>12534</v>
      </c>
      <c r="E351">
        <v>5</v>
      </c>
      <c r="F351">
        <v>708400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995</v>
      </c>
      <c r="C352">
        <v>11347</v>
      </c>
      <c r="D352">
        <v>12536</v>
      </c>
      <c r="E352">
        <v>5</v>
      </c>
      <c r="F352">
        <v>719400</v>
      </c>
      <c r="J352" t="s">
        <v>419</v>
      </c>
      <c r="L352">
        <f>MIN(B348:B352)</f>
        <v>0</v>
      </c>
      <c r="M352">
        <f>MAX(C348:C352)</f>
        <v>11392</v>
      </c>
      <c r="N352">
        <f>MIN(D348:D352)</f>
        <v>12504</v>
      </c>
      <c r="O352">
        <f>MAX(D348:D352)</f>
        <v>12536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1.0963000000000001E-4</v>
      </c>
      <c r="B3">
        <v>9121</v>
      </c>
      <c r="C3">
        <v>7297</v>
      </c>
      <c r="D3">
        <v>9121</v>
      </c>
      <c r="E3">
        <v>0.54</v>
      </c>
      <c r="F3">
        <v>251003</v>
      </c>
      <c r="G3">
        <v>59.72</v>
      </c>
      <c r="H3">
        <v>60.27</v>
      </c>
      <c r="I3">
        <v>252845</v>
      </c>
      <c r="J3" t="s">
        <v>494</v>
      </c>
    </row>
    <row r="4" spans="1:15" x14ac:dyDescent="0.25">
      <c r="A4">
        <v>1.1027999999999999E-4</v>
      </c>
      <c r="B4">
        <v>9067</v>
      </c>
      <c r="C4">
        <v>7297</v>
      </c>
      <c r="D4">
        <v>9067</v>
      </c>
      <c r="E4">
        <v>0.49</v>
      </c>
      <c r="F4">
        <v>249743</v>
      </c>
      <c r="G4">
        <v>61.21</v>
      </c>
      <c r="H4">
        <v>61.21</v>
      </c>
      <c r="I4">
        <v>249743</v>
      </c>
      <c r="J4" t="s">
        <v>495</v>
      </c>
    </row>
    <row r="5" spans="1:15" x14ac:dyDescent="0.25">
      <c r="A5">
        <v>1.1012E-4</v>
      </c>
      <c r="B5">
        <v>9080</v>
      </c>
      <c r="C5">
        <v>7327</v>
      </c>
      <c r="D5">
        <v>9080</v>
      </c>
      <c r="E5">
        <v>0.51</v>
      </c>
      <c r="F5">
        <v>251859</v>
      </c>
      <c r="G5">
        <v>60.23</v>
      </c>
      <c r="H5">
        <v>60.6</v>
      </c>
      <c r="I5">
        <v>253485</v>
      </c>
      <c r="J5" t="s">
        <v>496</v>
      </c>
      <c r="L5" s="19" t="s">
        <v>420</v>
      </c>
      <c r="M5" s="19"/>
      <c r="N5" s="19" t="s">
        <v>423</v>
      </c>
      <c r="O5" s="19"/>
    </row>
    <row r="6" spans="1:15" x14ac:dyDescent="0.25">
      <c r="A6">
        <v>1.0936E-4</v>
      </c>
      <c r="B6">
        <v>9143</v>
      </c>
      <c r="C6">
        <v>7358</v>
      </c>
      <c r="D6">
        <v>9143</v>
      </c>
      <c r="E6">
        <v>0.55000000000000004</v>
      </c>
      <c r="F6">
        <v>252079</v>
      </c>
      <c r="G6">
        <v>60.84</v>
      </c>
      <c r="H6">
        <v>60.84</v>
      </c>
      <c r="I6">
        <v>252079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1.0977E-4</v>
      </c>
      <c r="B7">
        <v>9109</v>
      </c>
      <c r="C7">
        <v>7297</v>
      </c>
      <c r="D7">
        <v>9109</v>
      </c>
      <c r="E7">
        <v>0.56999999999999995</v>
      </c>
      <c r="F7">
        <v>253727</v>
      </c>
      <c r="G7">
        <v>59.98</v>
      </c>
      <c r="H7">
        <v>60.35</v>
      </c>
      <c r="I7">
        <v>255346</v>
      </c>
      <c r="J7" t="s">
        <v>498</v>
      </c>
      <c r="L7">
        <f>MIN(B3:B7)</f>
        <v>9067</v>
      </c>
      <c r="M7">
        <f>MAX(C3:C7)</f>
        <v>7358</v>
      </c>
      <c r="N7">
        <f>MIN(D3:D7)</f>
        <v>9067</v>
      </c>
      <c r="O7">
        <f>MAX(D3:D7)</f>
        <v>9143</v>
      </c>
    </row>
    <row r="8" spans="1:15" x14ac:dyDescent="0.25">
      <c r="A8">
        <v>1.1271E-4</v>
      </c>
      <c r="B8">
        <v>8871</v>
      </c>
      <c r="C8">
        <v>4571</v>
      </c>
      <c r="D8">
        <v>8871</v>
      </c>
      <c r="E8">
        <v>0.44</v>
      </c>
      <c r="F8">
        <v>307553</v>
      </c>
      <c r="G8">
        <v>59.57</v>
      </c>
      <c r="H8">
        <v>60.09</v>
      </c>
      <c r="I8">
        <v>310094</v>
      </c>
      <c r="J8" t="s">
        <v>499</v>
      </c>
    </row>
    <row r="9" spans="1:15" x14ac:dyDescent="0.25">
      <c r="A9">
        <v>1.1264000000000001E-4</v>
      </c>
      <c r="B9">
        <v>8877</v>
      </c>
      <c r="C9">
        <v>4571</v>
      </c>
      <c r="D9">
        <v>8877</v>
      </c>
      <c r="E9">
        <v>0.54</v>
      </c>
      <c r="F9">
        <v>318688</v>
      </c>
      <c r="G9">
        <v>60.37</v>
      </c>
      <c r="H9">
        <v>60.99</v>
      </c>
      <c r="I9">
        <v>321946</v>
      </c>
      <c r="J9" t="s">
        <v>500</v>
      </c>
    </row>
    <row r="10" spans="1:15" x14ac:dyDescent="0.25">
      <c r="A10">
        <v>1.1197E-4</v>
      </c>
      <c r="B10">
        <v>8930</v>
      </c>
      <c r="C10">
        <v>4571</v>
      </c>
      <c r="D10">
        <v>8930</v>
      </c>
      <c r="E10">
        <v>0.49</v>
      </c>
      <c r="F10">
        <v>305645</v>
      </c>
      <c r="G10">
        <v>60.02</v>
      </c>
      <c r="H10">
        <v>60.39</v>
      </c>
      <c r="I10">
        <v>307298</v>
      </c>
      <c r="J10" t="s">
        <v>501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1.1292E-4</v>
      </c>
      <c r="B11">
        <v>8855</v>
      </c>
      <c r="C11">
        <v>4571</v>
      </c>
      <c r="D11">
        <v>8855</v>
      </c>
      <c r="E11">
        <v>0.55000000000000004</v>
      </c>
      <c r="F11">
        <v>311237</v>
      </c>
      <c r="G11">
        <v>59.49</v>
      </c>
      <c r="H11">
        <v>60.22</v>
      </c>
      <c r="I11">
        <v>316142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1.1266E-4</v>
      </c>
      <c r="B12">
        <v>8875</v>
      </c>
      <c r="C12">
        <v>4571</v>
      </c>
      <c r="D12">
        <v>8875</v>
      </c>
      <c r="E12">
        <v>0.6</v>
      </c>
      <c r="F12">
        <v>313153</v>
      </c>
      <c r="G12">
        <v>59.93</v>
      </c>
      <c r="H12">
        <v>60.18</v>
      </c>
      <c r="I12">
        <v>314786</v>
      </c>
      <c r="J12" t="s">
        <v>503</v>
      </c>
      <c r="L12">
        <f>MIN(B8:B12)</f>
        <v>8855</v>
      </c>
      <c r="M12">
        <f>MAX(C8:C12)</f>
        <v>4571</v>
      </c>
      <c r="N12">
        <f>MIN(D8:D12)</f>
        <v>8855</v>
      </c>
      <c r="O12">
        <f>MAX(D8:D12)</f>
        <v>8930</v>
      </c>
    </row>
    <row r="13" spans="1:15" x14ac:dyDescent="0.25">
      <c r="A13">
        <v>1.0294E-4</v>
      </c>
      <c r="B13">
        <v>9713</v>
      </c>
      <c r="C13">
        <v>7716</v>
      </c>
      <c r="D13">
        <v>9713</v>
      </c>
      <c r="E13">
        <v>0.56999999999999995</v>
      </c>
      <c r="F13">
        <v>246701</v>
      </c>
      <c r="G13">
        <v>60</v>
      </c>
      <c r="H13">
        <v>60.01</v>
      </c>
      <c r="I13">
        <v>246701</v>
      </c>
      <c r="J13" t="s">
        <v>504</v>
      </c>
    </row>
    <row r="14" spans="1:15" x14ac:dyDescent="0.25">
      <c r="A14">
        <v>1.0299E-4</v>
      </c>
      <c r="B14">
        <v>9709</v>
      </c>
      <c r="C14">
        <v>7716</v>
      </c>
      <c r="D14">
        <v>9709</v>
      </c>
      <c r="E14">
        <v>0.42</v>
      </c>
      <c r="F14">
        <v>248467</v>
      </c>
      <c r="G14">
        <v>60.63</v>
      </c>
      <c r="H14">
        <v>60.64</v>
      </c>
      <c r="I14">
        <v>248467</v>
      </c>
      <c r="J14" t="s">
        <v>505</v>
      </c>
    </row>
    <row r="15" spans="1:15" x14ac:dyDescent="0.25">
      <c r="A15">
        <v>1.0306000000000001E-4</v>
      </c>
      <c r="B15">
        <v>9702</v>
      </c>
      <c r="C15">
        <v>7716</v>
      </c>
      <c r="D15">
        <v>9702</v>
      </c>
      <c r="E15">
        <v>0.55000000000000004</v>
      </c>
      <c r="F15">
        <v>245083</v>
      </c>
      <c r="G15">
        <v>59.83</v>
      </c>
      <c r="H15">
        <v>60.54</v>
      </c>
      <c r="I15">
        <v>248353</v>
      </c>
      <c r="J15" t="s">
        <v>506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1.0306000000000001E-4</v>
      </c>
      <c r="B16">
        <v>9702</v>
      </c>
      <c r="C16">
        <v>7716</v>
      </c>
      <c r="D16">
        <v>9702</v>
      </c>
      <c r="E16">
        <v>0.56000000000000005</v>
      </c>
      <c r="F16">
        <v>246944</v>
      </c>
      <c r="G16">
        <v>59.54</v>
      </c>
      <c r="H16">
        <v>60.39</v>
      </c>
      <c r="I16">
        <v>250200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1.0281E-4</v>
      </c>
      <c r="B17">
        <v>9726</v>
      </c>
      <c r="C17">
        <v>7716</v>
      </c>
      <c r="D17">
        <v>9726</v>
      </c>
      <c r="E17">
        <v>0.51</v>
      </c>
      <c r="F17">
        <v>248593</v>
      </c>
      <c r="G17">
        <v>60.34</v>
      </c>
      <c r="H17">
        <v>60.34</v>
      </c>
      <c r="I17">
        <v>248593</v>
      </c>
      <c r="J17" t="s">
        <v>508</v>
      </c>
      <c r="L17">
        <f>MIN(B13:B17)</f>
        <v>9702</v>
      </c>
      <c r="M17">
        <f>MAX(C13:C17)</f>
        <v>7716</v>
      </c>
      <c r="N17">
        <f>MIN(D13:D17)</f>
        <v>9702</v>
      </c>
      <c r="O17">
        <f>MAX(D13:D17)</f>
        <v>9726</v>
      </c>
    </row>
    <row r="18" spans="1:15" x14ac:dyDescent="0.25">
      <c r="A18">
        <v>1.0840000000000001E-4</v>
      </c>
      <c r="B18">
        <v>9224</v>
      </c>
      <c r="C18">
        <v>4073</v>
      </c>
      <c r="D18">
        <v>9224</v>
      </c>
      <c r="E18">
        <v>0.52</v>
      </c>
      <c r="F18">
        <v>334950</v>
      </c>
      <c r="G18">
        <v>60.26</v>
      </c>
      <c r="H18">
        <v>60.52</v>
      </c>
      <c r="I18">
        <v>336582</v>
      </c>
      <c r="J18" t="s">
        <v>509</v>
      </c>
    </row>
    <row r="19" spans="1:15" x14ac:dyDescent="0.25">
      <c r="A19">
        <v>1.0804E-4</v>
      </c>
      <c r="B19">
        <v>9255</v>
      </c>
      <c r="C19">
        <v>4073</v>
      </c>
      <c r="D19">
        <v>9255</v>
      </c>
      <c r="E19">
        <v>0.51</v>
      </c>
      <c r="F19">
        <v>333167</v>
      </c>
      <c r="G19">
        <v>60.29</v>
      </c>
      <c r="H19">
        <v>60.32</v>
      </c>
      <c r="I19">
        <v>333170</v>
      </c>
      <c r="J19" t="s">
        <v>510</v>
      </c>
    </row>
    <row r="20" spans="1:15" x14ac:dyDescent="0.25">
      <c r="A20">
        <v>1.0764000000000001E-4</v>
      </c>
      <c r="B20">
        <v>9289</v>
      </c>
      <c r="C20">
        <v>4073</v>
      </c>
      <c r="D20">
        <v>9289</v>
      </c>
      <c r="E20">
        <v>0.56000000000000005</v>
      </c>
      <c r="F20">
        <v>337188</v>
      </c>
      <c r="G20">
        <v>60.07</v>
      </c>
      <c r="H20">
        <v>60.11</v>
      </c>
      <c r="I20">
        <v>337191</v>
      </c>
      <c r="J20" t="s">
        <v>511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1.0823999999999999E-4</v>
      </c>
      <c r="B21">
        <v>9238</v>
      </c>
      <c r="C21">
        <v>4073</v>
      </c>
      <c r="D21">
        <v>9238</v>
      </c>
      <c r="E21">
        <v>0.45</v>
      </c>
      <c r="F21">
        <v>327281</v>
      </c>
      <c r="G21">
        <v>59.96</v>
      </c>
      <c r="H21">
        <v>60.19</v>
      </c>
      <c r="I21">
        <v>328934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1.0796E-4</v>
      </c>
      <c r="B22">
        <v>9262</v>
      </c>
      <c r="C22">
        <v>4073</v>
      </c>
      <c r="D22">
        <v>9262</v>
      </c>
      <c r="E22">
        <v>0.51</v>
      </c>
      <c r="F22">
        <v>320007</v>
      </c>
      <c r="G22">
        <v>59.39</v>
      </c>
      <c r="H22">
        <v>60.09</v>
      </c>
      <c r="I22">
        <v>324902</v>
      </c>
      <c r="J22" t="s">
        <v>513</v>
      </c>
      <c r="L22">
        <f>MIN(B18:B22)</f>
        <v>9224</v>
      </c>
      <c r="M22">
        <f>MAX(C18:C22)</f>
        <v>4073</v>
      </c>
      <c r="N22">
        <f>MIN(D18:D22)</f>
        <v>9224</v>
      </c>
      <c r="O22">
        <f>MAX(D18:D22)</f>
        <v>9289</v>
      </c>
    </row>
    <row r="23" spans="1:15" x14ac:dyDescent="0.25">
      <c r="A23">
        <v>1.1946E-4</v>
      </c>
      <c r="B23">
        <v>8370</v>
      </c>
      <c r="C23">
        <v>6071</v>
      </c>
      <c r="D23">
        <v>8370</v>
      </c>
      <c r="E23">
        <v>0.52</v>
      </c>
      <c r="F23">
        <v>254787</v>
      </c>
      <c r="G23">
        <v>60.05</v>
      </c>
      <c r="H23">
        <v>60.05</v>
      </c>
      <c r="I23">
        <v>254787</v>
      </c>
      <c r="J23" t="s">
        <v>514</v>
      </c>
    </row>
    <row r="24" spans="1:15" x14ac:dyDescent="0.25">
      <c r="A24">
        <v>1.1883999999999999E-4</v>
      </c>
      <c r="B24">
        <v>8414</v>
      </c>
      <c r="C24">
        <v>6071</v>
      </c>
      <c r="D24">
        <v>8414</v>
      </c>
      <c r="E24">
        <v>0.6</v>
      </c>
      <c r="F24">
        <v>259161</v>
      </c>
      <c r="G24">
        <v>60.55</v>
      </c>
      <c r="H24">
        <v>60.55</v>
      </c>
      <c r="I24">
        <v>259161</v>
      </c>
      <c r="J24" t="s">
        <v>515</v>
      </c>
    </row>
    <row r="25" spans="1:15" x14ac:dyDescent="0.25">
      <c r="A25">
        <v>1.1926000000000001E-4</v>
      </c>
      <c r="B25">
        <v>8384</v>
      </c>
      <c r="C25">
        <v>6071</v>
      </c>
      <c r="D25">
        <v>8384</v>
      </c>
      <c r="E25">
        <v>0.48</v>
      </c>
      <c r="F25">
        <v>256276</v>
      </c>
      <c r="G25">
        <v>60.76</v>
      </c>
      <c r="H25">
        <v>60.79</v>
      </c>
      <c r="I25">
        <v>256279</v>
      </c>
      <c r="J25" t="s">
        <v>516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1.1936E-4</v>
      </c>
      <c r="B26">
        <v>8377</v>
      </c>
      <c r="C26">
        <v>6071</v>
      </c>
      <c r="D26">
        <v>8377</v>
      </c>
      <c r="E26">
        <v>0.52</v>
      </c>
      <c r="F26">
        <v>254903</v>
      </c>
      <c r="G26">
        <v>60.47</v>
      </c>
      <c r="H26">
        <v>60.79</v>
      </c>
      <c r="I26">
        <v>256531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1.1933E-4</v>
      </c>
      <c r="B27">
        <v>8379</v>
      </c>
      <c r="C27">
        <v>6071</v>
      </c>
      <c r="D27">
        <v>8379</v>
      </c>
      <c r="E27">
        <v>0.51</v>
      </c>
      <c r="F27">
        <v>259089</v>
      </c>
      <c r="G27">
        <v>60.69</v>
      </c>
      <c r="H27">
        <v>60.7</v>
      </c>
      <c r="I27">
        <v>259089</v>
      </c>
      <c r="J27" t="s">
        <v>518</v>
      </c>
      <c r="L27">
        <f>MIN(B23:B27)</f>
        <v>8370</v>
      </c>
      <c r="M27">
        <f>MAX(C23:C27)</f>
        <v>6071</v>
      </c>
      <c r="N27">
        <f>MIN(D23:D27)</f>
        <v>8370</v>
      </c>
      <c r="O27">
        <f>MAX(D23:D27)</f>
        <v>8414</v>
      </c>
    </row>
    <row r="28" spans="1:15" x14ac:dyDescent="0.25">
      <c r="A28">
        <v>1.2852999999999999E-4</v>
      </c>
      <c r="B28">
        <v>7779</v>
      </c>
      <c r="C28">
        <v>6009</v>
      </c>
      <c r="D28">
        <v>7779</v>
      </c>
      <c r="E28">
        <v>0.55000000000000004</v>
      </c>
      <c r="F28">
        <v>220430</v>
      </c>
      <c r="G28">
        <v>60.06</v>
      </c>
      <c r="H28">
        <v>60.07</v>
      </c>
      <c r="I28">
        <v>220430</v>
      </c>
      <c r="J28" t="s">
        <v>519</v>
      </c>
    </row>
    <row r="29" spans="1:15" x14ac:dyDescent="0.25">
      <c r="A29">
        <v>1.2877E-4</v>
      </c>
      <c r="B29">
        <v>7765</v>
      </c>
      <c r="C29">
        <v>6009</v>
      </c>
      <c r="D29">
        <v>7765</v>
      </c>
      <c r="E29">
        <v>0.54</v>
      </c>
      <c r="F29">
        <v>222393</v>
      </c>
      <c r="G29">
        <v>60.99</v>
      </c>
      <c r="H29">
        <v>60.99</v>
      </c>
      <c r="I29">
        <v>222393</v>
      </c>
      <c r="J29" t="s">
        <v>520</v>
      </c>
    </row>
    <row r="30" spans="1:15" x14ac:dyDescent="0.25">
      <c r="A30">
        <v>1.2865000000000001E-4</v>
      </c>
      <c r="B30">
        <v>7772</v>
      </c>
      <c r="C30">
        <v>6009</v>
      </c>
      <c r="D30">
        <v>7772</v>
      </c>
      <c r="E30">
        <v>0.55000000000000004</v>
      </c>
      <c r="F30">
        <v>221847</v>
      </c>
      <c r="G30">
        <v>60.17</v>
      </c>
      <c r="H30">
        <v>60.65</v>
      </c>
      <c r="I30">
        <v>223480</v>
      </c>
      <c r="J30" t="s">
        <v>521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1.2867E-4</v>
      </c>
      <c r="B31">
        <v>7771</v>
      </c>
      <c r="C31">
        <v>6009</v>
      </c>
      <c r="D31">
        <v>7771</v>
      </c>
      <c r="E31">
        <v>0.49</v>
      </c>
      <c r="F31">
        <v>221678</v>
      </c>
      <c r="G31">
        <v>60.04</v>
      </c>
      <c r="H31">
        <v>60.04</v>
      </c>
      <c r="I31">
        <v>221678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1.2894999999999999E-4</v>
      </c>
      <c r="B32">
        <v>7754</v>
      </c>
      <c r="C32">
        <v>6009</v>
      </c>
      <c r="D32">
        <v>7754</v>
      </c>
      <c r="E32">
        <v>0.51</v>
      </c>
      <c r="F32">
        <v>221859</v>
      </c>
      <c r="G32">
        <v>60.18</v>
      </c>
      <c r="H32">
        <v>60.62</v>
      </c>
      <c r="I32">
        <v>223492</v>
      </c>
      <c r="J32" t="s">
        <v>523</v>
      </c>
      <c r="L32">
        <f>MIN(B28:B32)</f>
        <v>7754</v>
      </c>
      <c r="M32">
        <f>MAX(C28:C32)</f>
        <v>6009</v>
      </c>
      <c r="N32">
        <f>MIN(D28:D32)</f>
        <v>7754</v>
      </c>
      <c r="O32">
        <f>MAX(D28:D32)</f>
        <v>7779</v>
      </c>
    </row>
    <row r="33" spans="1:15" x14ac:dyDescent="0.25">
      <c r="A33">
        <v>1.0226999999999999E-4</v>
      </c>
      <c r="B33">
        <v>9777</v>
      </c>
      <c r="C33">
        <v>5467</v>
      </c>
      <c r="D33">
        <v>9777</v>
      </c>
      <c r="E33">
        <v>0.6</v>
      </c>
      <c r="F33">
        <v>315842</v>
      </c>
      <c r="G33">
        <v>58.98</v>
      </c>
      <c r="H33">
        <v>60.1</v>
      </c>
      <c r="I33">
        <v>322358</v>
      </c>
      <c r="J33" t="s">
        <v>524</v>
      </c>
    </row>
    <row r="34" spans="1:15" x14ac:dyDescent="0.25">
      <c r="A34">
        <v>1.0225000000000001E-4</v>
      </c>
      <c r="B34">
        <v>9779</v>
      </c>
      <c r="C34">
        <v>5467</v>
      </c>
      <c r="D34">
        <v>9779</v>
      </c>
      <c r="E34">
        <v>0.55000000000000004</v>
      </c>
      <c r="F34">
        <v>330308</v>
      </c>
      <c r="G34">
        <v>59.56</v>
      </c>
      <c r="H34">
        <v>60.15</v>
      </c>
      <c r="I34">
        <v>333581</v>
      </c>
      <c r="J34" t="s">
        <v>525</v>
      </c>
    </row>
    <row r="35" spans="1:15" x14ac:dyDescent="0.25">
      <c r="A35">
        <v>1.0231E-4</v>
      </c>
      <c r="B35">
        <v>9773</v>
      </c>
      <c r="C35">
        <v>5467</v>
      </c>
      <c r="D35">
        <v>9773</v>
      </c>
      <c r="E35">
        <v>0.52</v>
      </c>
      <c r="F35">
        <v>328541</v>
      </c>
      <c r="G35">
        <v>59.85</v>
      </c>
      <c r="H35">
        <v>60.69</v>
      </c>
      <c r="I35">
        <v>333440</v>
      </c>
      <c r="J35" t="s">
        <v>526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1.0229E-4</v>
      </c>
      <c r="B36">
        <v>9775</v>
      </c>
      <c r="C36">
        <v>5467</v>
      </c>
      <c r="D36">
        <v>9775</v>
      </c>
      <c r="E36">
        <v>0.55000000000000004</v>
      </c>
      <c r="F36">
        <v>329566</v>
      </c>
      <c r="G36">
        <v>59.82</v>
      </c>
      <c r="H36">
        <v>60.42</v>
      </c>
      <c r="I36">
        <v>333048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1.0230000000000001E-4</v>
      </c>
      <c r="B37">
        <v>9774</v>
      </c>
      <c r="C37">
        <v>5467</v>
      </c>
      <c r="D37">
        <v>9774</v>
      </c>
      <c r="E37">
        <v>0.51</v>
      </c>
      <c r="F37">
        <v>325792</v>
      </c>
      <c r="G37">
        <v>60.25</v>
      </c>
      <c r="H37">
        <v>61.07</v>
      </c>
      <c r="I37">
        <v>330702</v>
      </c>
      <c r="J37" t="s">
        <v>528</v>
      </c>
      <c r="L37">
        <f>MIN(B33:B37)</f>
        <v>9773</v>
      </c>
      <c r="M37">
        <f>MAX(C33:C37)</f>
        <v>5467</v>
      </c>
      <c r="N37">
        <f>MIN(D33:D37)</f>
        <v>9773</v>
      </c>
      <c r="O37">
        <f>MAX(D33:D37)</f>
        <v>9779</v>
      </c>
    </row>
    <row r="38" spans="1:15" x14ac:dyDescent="0.25">
      <c r="A38">
        <v>1.1614E-4</v>
      </c>
      <c r="B38">
        <v>8609</v>
      </c>
      <c r="C38">
        <v>3870</v>
      </c>
      <c r="D38">
        <v>8609</v>
      </c>
      <c r="E38">
        <v>0.55000000000000004</v>
      </c>
      <c r="F38">
        <v>328741</v>
      </c>
      <c r="G38">
        <v>60.3</v>
      </c>
      <c r="H38">
        <v>60.33</v>
      </c>
      <c r="I38">
        <v>328744</v>
      </c>
      <c r="J38" t="s">
        <v>529</v>
      </c>
    </row>
    <row r="39" spans="1:15" x14ac:dyDescent="0.25">
      <c r="A39">
        <v>1.1641000000000001E-4</v>
      </c>
      <c r="B39">
        <v>8589</v>
      </c>
      <c r="C39">
        <v>3870</v>
      </c>
      <c r="D39">
        <v>8589</v>
      </c>
      <c r="E39">
        <v>0.51</v>
      </c>
      <c r="F39">
        <v>334966</v>
      </c>
      <c r="G39">
        <v>60.04</v>
      </c>
      <c r="H39">
        <v>60.26</v>
      </c>
      <c r="I39">
        <v>336609</v>
      </c>
      <c r="J39" t="s">
        <v>530</v>
      </c>
    </row>
    <row r="40" spans="1:15" x14ac:dyDescent="0.25">
      <c r="A40">
        <v>1.1627E-4</v>
      </c>
      <c r="B40">
        <v>8600</v>
      </c>
      <c r="C40">
        <v>3870</v>
      </c>
      <c r="D40">
        <v>8600</v>
      </c>
      <c r="E40">
        <v>0.5</v>
      </c>
      <c r="F40">
        <v>339284</v>
      </c>
      <c r="G40">
        <v>60.05</v>
      </c>
      <c r="H40">
        <v>60.05</v>
      </c>
      <c r="I40">
        <v>339284</v>
      </c>
      <c r="J40" t="s">
        <v>531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1.1566E-4</v>
      </c>
      <c r="B41">
        <v>8645</v>
      </c>
      <c r="C41">
        <v>3870</v>
      </c>
      <c r="D41">
        <v>8645</v>
      </c>
      <c r="E41">
        <v>0.6</v>
      </c>
      <c r="F41">
        <v>337507</v>
      </c>
      <c r="G41">
        <v>60.48</v>
      </c>
      <c r="H41">
        <v>60.51</v>
      </c>
      <c r="I41">
        <v>337510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1.1614E-4</v>
      </c>
      <c r="B42">
        <v>8609</v>
      </c>
      <c r="C42">
        <v>3870</v>
      </c>
      <c r="D42">
        <v>8609</v>
      </c>
      <c r="E42">
        <v>0.52</v>
      </c>
      <c r="F42">
        <v>340640</v>
      </c>
      <c r="G42">
        <v>59.72</v>
      </c>
      <c r="H42">
        <v>60.01</v>
      </c>
      <c r="I42">
        <v>342289</v>
      </c>
      <c r="J42" t="s">
        <v>533</v>
      </c>
      <c r="L42">
        <f>MIN(B38:B42)</f>
        <v>8589</v>
      </c>
      <c r="M42">
        <f>MAX(C38:C42)</f>
        <v>3870</v>
      </c>
      <c r="N42">
        <f>MIN(D38:D42)</f>
        <v>8589</v>
      </c>
      <c r="O42">
        <f>MAX(D38:D42)</f>
        <v>8645</v>
      </c>
    </row>
    <row r="43" spans="1:15" x14ac:dyDescent="0.25">
      <c r="A43">
        <v>9.5799999999999998E-5</v>
      </c>
      <c r="B43">
        <v>10437</v>
      </c>
      <c r="C43">
        <v>8781</v>
      </c>
      <c r="D43">
        <v>10437</v>
      </c>
      <c r="E43">
        <v>0.52</v>
      </c>
      <c r="F43">
        <v>247786</v>
      </c>
      <c r="G43">
        <v>60.18</v>
      </c>
      <c r="H43">
        <v>60.18</v>
      </c>
      <c r="I43">
        <v>247786</v>
      </c>
      <c r="J43" t="s">
        <v>534</v>
      </c>
    </row>
    <row r="44" spans="1:15" x14ac:dyDescent="0.25">
      <c r="A44">
        <v>9.5890000000000005E-5</v>
      </c>
      <c r="B44">
        <v>10428</v>
      </c>
      <c r="C44">
        <v>8781</v>
      </c>
      <c r="D44">
        <v>10428</v>
      </c>
      <c r="E44">
        <v>0.52</v>
      </c>
      <c r="F44">
        <v>249769</v>
      </c>
      <c r="G44">
        <v>60.22</v>
      </c>
      <c r="H44">
        <v>60.23</v>
      </c>
      <c r="I44">
        <v>249769</v>
      </c>
      <c r="J44" t="s">
        <v>535</v>
      </c>
    </row>
    <row r="45" spans="1:15" x14ac:dyDescent="0.25">
      <c r="A45">
        <v>9.5790000000000003E-5</v>
      </c>
      <c r="B45">
        <v>10438</v>
      </c>
      <c r="C45">
        <v>8781</v>
      </c>
      <c r="D45">
        <v>10438</v>
      </c>
      <c r="E45">
        <v>0.51</v>
      </c>
      <c r="F45">
        <v>245170</v>
      </c>
      <c r="G45">
        <v>60.2</v>
      </c>
      <c r="H45">
        <v>60.57</v>
      </c>
      <c r="I45">
        <v>246789</v>
      </c>
      <c r="J45" t="s">
        <v>536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9.5989999999999994E-5</v>
      </c>
      <c r="B46">
        <v>10417</v>
      </c>
      <c r="C46">
        <v>8781</v>
      </c>
      <c r="D46">
        <v>10417</v>
      </c>
      <c r="E46">
        <v>0.48</v>
      </c>
      <c r="F46">
        <v>248922</v>
      </c>
      <c r="G46">
        <v>60.52</v>
      </c>
      <c r="H46">
        <v>60.52</v>
      </c>
      <c r="I46">
        <v>248922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9.5790000000000003E-5</v>
      </c>
      <c r="B47">
        <v>10438</v>
      </c>
      <c r="C47">
        <v>8781</v>
      </c>
      <c r="D47">
        <v>10438</v>
      </c>
      <c r="E47">
        <v>0.51</v>
      </c>
      <c r="F47">
        <v>250002</v>
      </c>
      <c r="G47">
        <v>60.31</v>
      </c>
      <c r="H47">
        <v>60.32</v>
      </c>
      <c r="I47">
        <v>250002</v>
      </c>
      <c r="J47" t="s">
        <v>538</v>
      </c>
      <c r="L47">
        <f>MIN(B43:B47)</f>
        <v>10417</v>
      </c>
      <c r="M47">
        <f>MAX(C43:C47)</f>
        <v>8781</v>
      </c>
      <c r="N47">
        <f>MIN(D43:D47)</f>
        <v>10417</v>
      </c>
      <c r="O47">
        <f>MAX(D43:D47)</f>
        <v>10438</v>
      </c>
    </row>
    <row r="48" spans="1:15" x14ac:dyDescent="0.25">
      <c r="A48">
        <v>8.7899999999999995E-5</v>
      </c>
      <c r="B48">
        <v>11376</v>
      </c>
      <c r="C48">
        <v>3708</v>
      </c>
      <c r="D48">
        <v>11376</v>
      </c>
      <c r="E48">
        <v>0.48</v>
      </c>
      <c r="F48">
        <v>367131</v>
      </c>
      <c r="G48">
        <v>60.11</v>
      </c>
      <c r="H48">
        <v>60.11</v>
      </c>
      <c r="I48">
        <v>367131</v>
      </c>
      <c r="J48" t="s">
        <v>539</v>
      </c>
    </row>
    <row r="49" spans="1:15" x14ac:dyDescent="0.25">
      <c r="A49">
        <v>8.7600000000000002E-5</v>
      </c>
      <c r="B49">
        <v>11414</v>
      </c>
      <c r="C49">
        <v>3708</v>
      </c>
      <c r="D49">
        <v>11414</v>
      </c>
      <c r="E49">
        <v>0.56000000000000005</v>
      </c>
      <c r="F49">
        <v>387022</v>
      </c>
      <c r="G49">
        <v>61.87</v>
      </c>
      <c r="H49">
        <v>61.87</v>
      </c>
      <c r="I49">
        <v>387022</v>
      </c>
      <c r="J49" t="s">
        <v>540</v>
      </c>
    </row>
    <row r="50" spans="1:15" x14ac:dyDescent="0.25">
      <c r="A50">
        <v>8.8960000000000002E-5</v>
      </c>
      <c r="B50">
        <v>11240</v>
      </c>
      <c r="C50">
        <v>3708</v>
      </c>
      <c r="D50">
        <v>11240</v>
      </c>
      <c r="E50">
        <v>0.56000000000000005</v>
      </c>
      <c r="F50">
        <v>376602</v>
      </c>
      <c r="G50">
        <v>60.15</v>
      </c>
      <c r="H50">
        <v>60.16</v>
      </c>
      <c r="I50">
        <v>376602</v>
      </c>
      <c r="J50" t="s">
        <v>541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8.8609999999999994E-5</v>
      </c>
      <c r="B51">
        <v>11285</v>
      </c>
      <c r="C51">
        <v>3708</v>
      </c>
      <c r="D51">
        <v>11285</v>
      </c>
      <c r="E51">
        <v>0.56999999999999995</v>
      </c>
      <c r="F51">
        <v>366941</v>
      </c>
      <c r="G51">
        <v>60.38</v>
      </c>
      <c r="H51">
        <v>60.38</v>
      </c>
      <c r="I51">
        <v>366941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8.8239999999999995E-5</v>
      </c>
      <c r="B52">
        <v>11332</v>
      </c>
      <c r="C52">
        <v>3708</v>
      </c>
      <c r="D52">
        <v>11332</v>
      </c>
      <c r="E52">
        <v>0.48</v>
      </c>
      <c r="F52">
        <v>379896</v>
      </c>
      <c r="G52">
        <v>61.07</v>
      </c>
      <c r="H52">
        <v>61.3</v>
      </c>
      <c r="I52">
        <v>381533</v>
      </c>
      <c r="J52" t="s">
        <v>543</v>
      </c>
      <c r="L52">
        <f>MIN(B48:B52)</f>
        <v>11240</v>
      </c>
      <c r="M52">
        <f>MAX(C48:C52)</f>
        <v>3708</v>
      </c>
      <c r="N52">
        <f>MIN(D48:D52)</f>
        <v>11240</v>
      </c>
      <c r="O52">
        <f>MAX(D48:D52)</f>
        <v>11414</v>
      </c>
    </row>
    <row r="53" spans="1:15" x14ac:dyDescent="0.25">
      <c r="A53">
        <v>1.165E-4</v>
      </c>
      <c r="B53">
        <v>8583</v>
      </c>
      <c r="C53">
        <v>7254</v>
      </c>
      <c r="D53">
        <v>8583</v>
      </c>
      <c r="E53">
        <v>0.54</v>
      </c>
      <c r="F53">
        <v>253572</v>
      </c>
      <c r="G53">
        <v>60.23</v>
      </c>
      <c r="H53">
        <v>60.24</v>
      </c>
      <c r="I53">
        <v>253572</v>
      </c>
      <c r="J53" t="s">
        <v>544</v>
      </c>
    </row>
    <row r="54" spans="1:15" x14ac:dyDescent="0.25">
      <c r="A54">
        <v>1.1714000000000001E-4</v>
      </c>
      <c r="B54">
        <v>8536</v>
      </c>
      <c r="C54">
        <v>7254</v>
      </c>
      <c r="D54">
        <v>8536</v>
      </c>
      <c r="E54">
        <v>0.61</v>
      </c>
      <c r="F54">
        <v>249093</v>
      </c>
      <c r="G54">
        <v>60.04</v>
      </c>
      <c r="H54">
        <v>60.05</v>
      </c>
      <c r="I54">
        <v>249093</v>
      </c>
      <c r="J54" t="s">
        <v>545</v>
      </c>
    </row>
    <row r="55" spans="1:15" x14ac:dyDescent="0.25">
      <c r="A55">
        <v>1.1684E-4</v>
      </c>
      <c r="B55">
        <v>8558</v>
      </c>
      <c r="C55">
        <v>7254</v>
      </c>
      <c r="D55">
        <v>8558</v>
      </c>
      <c r="E55">
        <v>0.56000000000000005</v>
      </c>
      <c r="F55">
        <v>248743</v>
      </c>
      <c r="G55">
        <v>60.17</v>
      </c>
      <c r="H55">
        <v>60.17</v>
      </c>
      <c r="I55">
        <v>248743</v>
      </c>
      <c r="J55" t="s">
        <v>546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1.1682E-4</v>
      </c>
      <c r="B56">
        <v>8559</v>
      </c>
      <c r="C56">
        <v>7254</v>
      </c>
      <c r="D56">
        <v>8559</v>
      </c>
      <c r="E56">
        <v>0.61</v>
      </c>
      <c r="F56">
        <v>251977</v>
      </c>
      <c r="G56">
        <v>60.09</v>
      </c>
      <c r="H56">
        <v>60.09</v>
      </c>
      <c r="I56">
        <v>251977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1.1715E-4</v>
      </c>
      <c r="B57">
        <v>8535</v>
      </c>
      <c r="C57">
        <v>7254</v>
      </c>
      <c r="D57">
        <v>8535</v>
      </c>
      <c r="E57">
        <v>0.49</v>
      </c>
      <c r="F57">
        <v>250552</v>
      </c>
      <c r="G57">
        <v>60.42</v>
      </c>
      <c r="H57">
        <v>60.43</v>
      </c>
      <c r="I57">
        <v>250552</v>
      </c>
      <c r="J57" t="s">
        <v>548</v>
      </c>
      <c r="L57">
        <f>MIN(B53:B57)</f>
        <v>8535</v>
      </c>
      <c r="M57">
        <f>MAX(C53:C57)</f>
        <v>7254</v>
      </c>
      <c r="N57">
        <f>MIN(D53:D57)</f>
        <v>8535</v>
      </c>
      <c r="O57">
        <f>MAX(D53:D57)</f>
        <v>8583</v>
      </c>
    </row>
    <row r="58" spans="1:15" x14ac:dyDescent="0.25">
      <c r="A58">
        <v>9.6059999999999998E-5</v>
      </c>
      <c r="B58">
        <v>10409</v>
      </c>
      <c r="C58">
        <v>8331</v>
      </c>
      <c r="D58">
        <v>10409</v>
      </c>
      <c r="E58">
        <v>0.56999999999999995</v>
      </c>
      <c r="F58">
        <v>258382</v>
      </c>
      <c r="G58">
        <v>60.87</v>
      </c>
      <c r="H58">
        <v>60.87</v>
      </c>
      <c r="I58">
        <v>258382</v>
      </c>
      <c r="J58" t="s">
        <v>549</v>
      </c>
    </row>
    <row r="59" spans="1:15" x14ac:dyDescent="0.25">
      <c r="A59">
        <v>9.6100000000000005E-5</v>
      </c>
      <c r="B59">
        <v>10405</v>
      </c>
      <c r="C59">
        <v>8331</v>
      </c>
      <c r="D59">
        <v>10405</v>
      </c>
      <c r="E59">
        <v>0.46</v>
      </c>
      <c r="F59">
        <v>249122</v>
      </c>
      <c r="G59">
        <v>59.34</v>
      </c>
      <c r="H59">
        <v>60.16</v>
      </c>
      <c r="I59">
        <v>252317</v>
      </c>
      <c r="J59" t="s">
        <v>550</v>
      </c>
    </row>
    <row r="60" spans="1:15" x14ac:dyDescent="0.25">
      <c r="A60">
        <v>9.6020000000000006E-5</v>
      </c>
      <c r="B60">
        <v>10414</v>
      </c>
      <c r="C60">
        <v>8331</v>
      </c>
      <c r="D60">
        <v>10414</v>
      </c>
      <c r="E60">
        <v>0.43</v>
      </c>
      <c r="F60">
        <v>258653</v>
      </c>
      <c r="G60">
        <v>61.07</v>
      </c>
      <c r="H60">
        <v>61.07</v>
      </c>
      <c r="I60">
        <v>258653</v>
      </c>
      <c r="J60" t="s">
        <v>551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9.5950000000000001E-5</v>
      </c>
      <c r="B61">
        <v>10421</v>
      </c>
      <c r="C61">
        <v>8331</v>
      </c>
      <c r="D61">
        <v>10421</v>
      </c>
      <c r="E61">
        <v>0.48</v>
      </c>
      <c r="F61">
        <v>260467</v>
      </c>
      <c r="G61">
        <v>61.08</v>
      </c>
      <c r="H61">
        <v>61.09</v>
      </c>
      <c r="I61">
        <v>260467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9.6020000000000006E-5</v>
      </c>
      <c r="B62">
        <v>10413</v>
      </c>
      <c r="C62">
        <v>8331</v>
      </c>
      <c r="D62">
        <v>10413</v>
      </c>
      <c r="E62">
        <v>0.51</v>
      </c>
      <c r="F62">
        <v>253235</v>
      </c>
      <c r="G62">
        <v>60.92</v>
      </c>
      <c r="H62">
        <v>60.92</v>
      </c>
      <c r="I62">
        <v>253235</v>
      </c>
      <c r="J62" t="s">
        <v>553</v>
      </c>
      <c r="L62">
        <f>MIN(B58:B62)</f>
        <v>10405</v>
      </c>
      <c r="M62">
        <f>MAX(C58:C62)</f>
        <v>8331</v>
      </c>
      <c r="N62">
        <f>MIN(D58:D62)</f>
        <v>10405</v>
      </c>
      <c r="O62">
        <f>MAX(D58:D62)</f>
        <v>10421</v>
      </c>
    </row>
    <row r="63" spans="1:15" x14ac:dyDescent="0.25">
      <c r="A63">
        <v>1.2286999999999999E-4</v>
      </c>
      <c r="B63">
        <v>8138</v>
      </c>
      <c r="C63">
        <v>5850</v>
      </c>
      <c r="D63">
        <v>8138</v>
      </c>
      <c r="E63">
        <v>0.55000000000000004</v>
      </c>
      <c r="F63">
        <v>261964</v>
      </c>
      <c r="G63">
        <v>59.95</v>
      </c>
      <c r="H63">
        <v>60.01</v>
      </c>
      <c r="I63">
        <v>261970</v>
      </c>
      <c r="J63" t="s">
        <v>554</v>
      </c>
    </row>
    <row r="64" spans="1:15" x14ac:dyDescent="0.25">
      <c r="A64">
        <v>1.2296E-4</v>
      </c>
      <c r="B64">
        <v>8132</v>
      </c>
      <c r="C64">
        <v>5850</v>
      </c>
      <c r="D64">
        <v>8132</v>
      </c>
      <c r="E64">
        <v>0.49</v>
      </c>
      <c r="F64">
        <v>265954</v>
      </c>
      <c r="G64">
        <v>60.16</v>
      </c>
      <c r="H64">
        <v>60.61</v>
      </c>
      <c r="I64">
        <v>267811</v>
      </c>
      <c r="J64" t="s">
        <v>555</v>
      </c>
    </row>
    <row r="65" spans="1:15" x14ac:dyDescent="0.25">
      <c r="A65">
        <v>1.2276999999999999E-4</v>
      </c>
      <c r="B65">
        <v>8144</v>
      </c>
      <c r="C65">
        <v>5850</v>
      </c>
      <c r="D65">
        <v>8144</v>
      </c>
      <c r="E65">
        <v>0.51</v>
      </c>
      <c r="F65">
        <v>260100</v>
      </c>
      <c r="G65">
        <v>59.68</v>
      </c>
      <c r="H65">
        <v>60.36</v>
      </c>
      <c r="I65">
        <v>262643</v>
      </c>
      <c r="J65" t="s">
        <v>556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1.2268000000000001E-4</v>
      </c>
      <c r="B66">
        <v>8150</v>
      </c>
      <c r="C66">
        <v>5850</v>
      </c>
      <c r="D66">
        <v>8150</v>
      </c>
      <c r="E66">
        <v>0.45</v>
      </c>
      <c r="F66">
        <v>261691</v>
      </c>
      <c r="G66">
        <v>60.12</v>
      </c>
      <c r="H66">
        <v>60.13</v>
      </c>
      <c r="I66">
        <v>261691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1.2284000000000001E-4</v>
      </c>
      <c r="B67">
        <v>8140</v>
      </c>
      <c r="C67">
        <v>5850</v>
      </c>
      <c r="D67">
        <v>8140</v>
      </c>
      <c r="E67">
        <v>0.45</v>
      </c>
      <c r="F67">
        <v>263942</v>
      </c>
      <c r="G67">
        <v>60.09</v>
      </c>
      <c r="H67">
        <v>60.1</v>
      </c>
      <c r="I67">
        <v>263942</v>
      </c>
      <c r="J67" t="s">
        <v>558</v>
      </c>
      <c r="L67">
        <f>MIN(B63:B67)</f>
        <v>8132</v>
      </c>
      <c r="M67">
        <f>MAX(C63:C67)</f>
        <v>5850</v>
      </c>
      <c r="N67">
        <f>MIN(D63:D67)</f>
        <v>8132</v>
      </c>
      <c r="O67">
        <f>MAX(D63:D67)</f>
        <v>8150</v>
      </c>
    </row>
    <row r="68" spans="1:15" x14ac:dyDescent="0.25">
      <c r="A68">
        <v>1.1912E-4</v>
      </c>
      <c r="B68">
        <v>8394</v>
      </c>
      <c r="C68">
        <v>5766</v>
      </c>
      <c r="D68">
        <v>8394</v>
      </c>
      <c r="E68">
        <v>0.56999999999999995</v>
      </c>
      <c r="F68">
        <v>262294</v>
      </c>
      <c r="G68">
        <v>60.19</v>
      </c>
      <c r="H68">
        <v>60.22</v>
      </c>
      <c r="I68">
        <v>262297</v>
      </c>
      <c r="J68" t="s">
        <v>559</v>
      </c>
    </row>
    <row r="69" spans="1:15" x14ac:dyDescent="0.25">
      <c r="A69">
        <v>1.1946E-4</v>
      </c>
      <c r="B69">
        <v>8370</v>
      </c>
      <c r="C69">
        <v>5766</v>
      </c>
      <c r="D69">
        <v>8370</v>
      </c>
      <c r="E69">
        <v>0.54</v>
      </c>
      <c r="F69">
        <v>259224</v>
      </c>
      <c r="G69">
        <v>59.82</v>
      </c>
      <c r="H69">
        <v>60.48</v>
      </c>
      <c r="I69">
        <v>262484</v>
      </c>
      <c r="J69" t="s">
        <v>560</v>
      </c>
    </row>
    <row r="70" spans="1:15" x14ac:dyDescent="0.25">
      <c r="A70">
        <v>1.1916E-4</v>
      </c>
      <c r="B70">
        <v>8391</v>
      </c>
      <c r="C70">
        <v>5766</v>
      </c>
      <c r="D70">
        <v>8391</v>
      </c>
      <c r="E70">
        <v>0.54</v>
      </c>
      <c r="F70">
        <v>264154</v>
      </c>
      <c r="G70">
        <v>60.14</v>
      </c>
      <c r="H70">
        <v>60.15</v>
      </c>
      <c r="I70">
        <v>264154</v>
      </c>
      <c r="J70" t="s">
        <v>561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1.1932E-4</v>
      </c>
      <c r="B71">
        <v>8380</v>
      </c>
      <c r="C71">
        <v>5766</v>
      </c>
      <c r="D71">
        <v>8380</v>
      </c>
      <c r="E71">
        <v>0.48</v>
      </c>
      <c r="F71">
        <v>260140</v>
      </c>
      <c r="G71">
        <v>60.12</v>
      </c>
      <c r="H71">
        <v>60.53</v>
      </c>
      <c r="I71">
        <v>261774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1.1925E-4</v>
      </c>
      <c r="B72">
        <v>8385</v>
      </c>
      <c r="C72">
        <v>5766</v>
      </c>
      <c r="D72">
        <v>8385</v>
      </c>
      <c r="E72">
        <v>0.56000000000000005</v>
      </c>
      <c r="F72">
        <v>268833</v>
      </c>
      <c r="G72">
        <v>60.67</v>
      </c>
      <c r="H72">
        <v>60.67</v>
      </c>
      <c r="I72">
        <v>268833</v>
      </c>
      <c r="J72" t="s">
        <v>563</v>
      </c>
      <c r="L72">
        <f>MIN(B68:B72)</f>
        <v>8370</v>
      </c>
      <c r="M72">
        <f>MAX(C68:C72)</f>
        <v>5766</v>
      </c>
      <c r="N72">
        <f>MIN(D68:D72)</f>
        <v>8370</v>
      </c>
      <c r="O72">
        <f>MAX(D68:D72)</f>
        <v>8394</v>
      </c>
    </row>
    <row r="73" spans="1:15" x14ac:dyDescent="0.25">
      <c r="A73">
        <v>1.0705E-4</v>
      </c>
      <c r="B73">
        <v>9340</v>
      </c>
      <c r="C73">
        <v>7804</v>
      </c>
      <c r="D73">
        <v>9340</v>
      </c>
      <c r="E73">
        <v>0.56999999999999995</v>
      </c>
      <c r="F73">
        <v>247906</v>
      </c>
      <c r="G73">
        <v>60.41</v>
      </c>
      <c r="H73">
        <v>60.42</v>
      </c>
      <c r="I73">
        <v>247906</v>
      </c>
      <c r="J73" t="s">
        <v>564</v>
      </c>
    </row>
    <row r="74" spans="1:15" x14ac:dyDescent="0.25">
      <c r="A74">
        <v>1.0747999999999999E-4</v>
      </c>
      <c r="B74">
        <v>9303</v>
      </c>
      <c r="C74">
        <v>7804</v>
      </c>
      <c r="D74">
        <v>9303</v>
      </c>
      <c r="E74">
        <v>0.5</v>
      </c>
      <c r="F74">
        <v>253482</v>
      </c>
      <c r="G74">
        <v>60.6</v>
      </c>
      <c r="H74">
        <v>60.61</v>
      </c>
      <c r="I74">
        <v>253482</v>
      </c>
      <c r="J74" t="s">
        <v>565</v>
      </c>
    </row>
    <row r="75" spans="1:15" x14ac:dyDescent="0.25">
      <c r="A75">
        <v>1.0708E-4</v>
      </c>
      <c r="B75">
        <v>9338</v>
      </c>
      <c r="C75">
        <v>7804</v>
      </c>
      <c r="D75">
        <v>9338</v>
      </c>
      <c r="E75">
        <v>0.6</v>
      </c>
      <c r="F75">
        <v>249579</v>
      </c>
      <c r="G75">
        <v>59.68</v>
      </c>
      <c r="H75">
        <v>60.05</v>
      </c>
      <c r="I75">
        <v>251082</v>
      </c>
      <c r="J75" t="s">
        <v>566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1.0754E-4</v>
      </c>
      <c r="B76">
        <v>9298</v>
      </c>
      <c r="C76">
        <v>7804</v>
      </c>
      <c r="D76">
        <v>9298</v>
      </c>
      <c r="E76">
        <v>0.6</v>
      </c>
      <c r="F76">
        <v>249226</v>
      </c>
      <c r="G76">
        <v>59.84</v>
      </c>
      <c r="H76">
        <v>60.27</v>
      </c>
      <c r="I76">
        <v>250828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1.0712E-4</v>
      </c>
      <c r="B77">
        <v>9334</v>
      </c>
      <c r="C77">
        <v>7804</v>
      </c>
      <c r="D77">
        <v>9334</v>
      </c>
      <c r="E77">
        <v>0.52</v>
      </c>
      <c r="F77">
        <v>250823</v>
      </c>
      <c r="G77">
        <v>60.29</v>
      </c>
      <c r="H77">
        <v>60.29</v>
      </c>
      <c r="I77">
        <v>250823</v>
      </c>
      <c r="J77" t="s">
        <v>568</v>
      </c>
      <c r="L77">
        <f>MIN(B73:B77)</f>
        <v>9298</v>
      </c>
      <c r="M77">
        <f>MAX(C73:C77)</f>
        <v>7804</v>
      </c>
      <c r="N77">
        <f>MIN(D73:D77)</f>
        <v>9298</v>
      </c>
      <c r="O77">
        <f>MAX(D73:D77)</f>
        <v>9340</v>
      </c>
    </row>
    <row r="78" spans="1:15" x14ac:dyDescent="0.25">
      <c r="A78">
        <v>1.1128000000000001E-4</v>
      </c>
      <c r="B78">
        <v>8985</v>
      </c>
      <c r="C78">
        <v>7209</v>
      </c>
      <c r="D78">
        <v>8985</v>
      </c>
      <c r="E78">
        <v>0.6</v>
      </c>
      <c r="F78">
        <v>248845</v>
      </c>
      <c r="G78">
        <v>60.13</v>
      </c>
      <c r="H78">
        <v>60.13</v>
      </c>
      <c r="I78">
        <v>248845</v>
      </c>
      <c r="J78" t="s">
        <v>569</v>
      </c>
    </row>
    <row r="79" spans="1:15" x14ac:dyDescent="0.25">
      <c r="A79">
        <v>1.1143E-4</v>
      </c>
      <c r="B79">
        <v>8973</v>
      </c>
      <c r="C79">
        <v>7209</v>
      </c>
      <c r="D79">
        <v>8973</v>
      </c>
      <c r="E79">
        <v>0.51</v>
      </c>
      <c r="F79">
        <v>250236</v>
      </c>
      <c r="G79">
        <v>60.67</v>
      </c>
      <c r="H79">
        <v>60.68</v>
      </c>
      <c r="I79">
        <v>250236</v>
      </c>
      <c r="J79" t="s">
        <v>570</v>
      </c>
    </row>
    <row r="80" spans="1:15" x14ac:dyDescent="0.25">
      <c r="A80">
        <v>1.1129999999999999E-4</v>
      </c>
      <c r="B80">
        <v>8984</v>
      </c>
      <c r="C80">
        <v>7209</v>
      </c>
      <c r="D80">
        <v>8984</v>
      </c>
      <c r="E80">
        <v>0.49</v>
      </c>
      <c r="F80">
        <v>249719</v>
      </c>
      <c r="G80">
        <v>59.74</v>
      </c>
      <c r="H80">
        <v>60.17</v>
      </c>
      <c r="I80">
        <v>251354</v>
      </c>
      <c r="J80" t="s">
        <v>571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1.1148E-4</v>
      </c>
      <c r="B81">
        <v>8969</v>
      </c>
      <c r="C81">
        <v>7209</v>
      </c>
      <c r="D81">
        <v>8969</v>
      </c>
      <c r="E81">
        <v>0.57999999999999996</v>
      </c>
      <c r="F81">
        <v>247849</v>
      </c>
      <c r="G81">
        <v>60.3</v>
      </c>
      <c r="H81">
        <v>61.2</v>
      </c>
      <c r="I81">
        <v>251132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1.1147E-4</v>
      </c>
      <c r="B82">
        <v>8970</v>
      </c>
      <c r="C82">
        <v>7209</v>
      </c>
      <c r="D82">
        <v>8970</v>
      </c>
      <c r="E82">
        <v>0.54</v>
      </c>
      <c r="F82">
        <v>249820</v>
      </c>
      <c r="G82">
        <v>59.8</v>
      </c>
      <c r="H82">
        <v>60.19</v>
      </c>
      <c r="I82">
        <v>251458</v>
      </c>
      <c r="J82" t="s">
        <v>573</v>
      </c>
      <c r="L82">
        <f>MIN(B78:B82)</f>
        <v>8969</v>
      </c>
      <c r="M82">
        <f>MAX(C78:C82)</f>
        <v>7209</v>
      </c>
      <c r="N82">
        <f>MIN(D78:D82)</f>
        <v>8969</v>
      </c>
      <c r="O82">
        <f>MAX(D78:D82)</f>
        <v>8985</v>
      </c>
    </row>
    <row r="83" spans="1:15" x14ac:dyDescent="0.25">
      <c r="A83">
        <v>1.3111000000000001E-4</v>
      </c>
      <c r="B83">
        <v>7626</v>
      </c>
      <c r="C83">
        <v>5412</v>
      </c>
      <c r="D83">
        <v>7626</v>
      </c>
      <c r="E83">
        <v>0.51</v>
      </c>
      <c r="F83">
        <v>237596</v>
      </c>
      <c r="G83">
        <v>60.96</v>
      </c>
      <c r="H83">
        <v>60.96</v>
      </c>
      <c r="I83">
        <v>237596</v>
      </c>
      <c r="J83" t="s">
        <v>574</v>
      </c>
    </row>
    <row r="84" spans="1:15" x14ac:dyDescent="0.25">
      <c r="A84">
        <v>1.3122000000000001E-4</v>
      </c>
      <c r="B84">
        <v>7620</v>
      </c>
      <c r="C84">
        <v>5412</v>
      </c>
      <c r="D84">
        <v>7620</v>
      </c>
      <c r="E84">
        <v>0.5</v>
      </c>
      <c r="F84">
        <v>237354</v>
      </c>
      <c r="G84">
        <v>60.75</v>
      </c>
      <c r="H84">
        <v>60.75</v>
      </c>
      <c r="I84">
        <v>237354</v>
      </c>
      <c r="J84" t="s">
        <v>575</v>
      </c>
    </row>
    <row r="85" spans="1:15" x14ac:dyDescent="0.25">
      <c r="A85">
        <v>1.3137000000000001E-4</v>
      </c>
      <c r="B85">
        <v>7611</v>
      </c>
      <c r="C85">
        <v>5412</v>
      </c>
      <c r="D85">
        <v>7611</v>
      </c>
      <c r="E85">
        <v>0.49</v>
      </c>
      <c r="F85">
        <v>238780</v>
      </c>
      <c r="G85">
        <v>60.23</v>
      </c>
      <c r="H85">
        <v>60.55</v>
      </c>
      <c r="I85">
        <v>240395</v>
      </c>
      <c r="J85" t="s">
        <v>576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1.3123E-4</v>
      </c>
      <c r="B86">
        <v>7619</v>
      </c>
      <c r="C86">
        <v>5412</v>
      </c>
      <c r="D86">
        <v>7619</v>
      </c>
      <c r="E86">
        <v>0.55000000000000004</v>
      </c>
      <c r="F86">
        <v>234543</v>
      </c>
      <c r="G86">
        <v>60.39</v>
      </c>
      <c r="H86">
        <v>60.42</v>
      </c>
      <c r="I86">
        <v>234546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1.3134E-4</v>
      </c>
      <c r="B87">
        <v>7613</v>
      </c>
      <c r="C87">
        <v>5412</v>
      </c>
      <c r="D87">
        <v>7613</v>
      </c>
      <c r="E87">
        <v>0.48</v>
      </c>
      <c r="F87">
        <v>236593</v>
      </c>
      <c r="G87">
        <v>60.51</v>
      </c>
      <c r="H87">
        <v>60.52</v>
      </c>
      <c r="I87">
        <v>236593</v>
      </c>
      <c r="J87" t="s">
        <v>578</v>
      </c>
      <c r="L87">
        <f>MIN(B83:B87)</f>
        <v>7611</v>
      </c>
      <c r="M87">
        <f>MAX(C83:C87)</f>
        <v>5412</v>
      </c>
      <c r="N87">
        <f>MIN(D83:D87)</f>
        <v>7611</v>
      </c>
      <c r="O87">
        <f>MAX(D83:D87)</f>
        <v>7626</v>
      </c>
    </row>
    <row r="88" spans="1:15" x14ac:dyDescent="0.25">
      <c r="A88">
        <v>1.0129E-4</v>
      </c>
      <c r="B88">
        <v>9872</v>
      </c>
      <c r="C88">
        <v>7298</v>
      </c>
      <c r="D88">
        <v>9872</v>
      </c>
      <c r="E88">
        <v>0.52</v>
      </c>
      <c r="F88">
        <v>249187</v>
      </c>
      <c r="G88">
        <v>60.39</v>
      </c>
      <c r="H88">
        <v>60.4</v>
      </c>
      <c r="I88">
        <v>249187</v>
      </c>
      <c r="J88" t="s">
        <v>579</v>
      </c>
    </row>
    <row r="89" spans="1:15" x14ac:dyDescent="0.25">
      <c r="A89">
        <v>1.0102000000000001E-4</v>
      </c>
      <c r="B89">
        <v>9898</v>
      </c>
      <c r="C89">
        <v>7298</v>
      </c>
      <c r="D89">
        <v>9898</v>
      </c>
      <c r="E89">
        <v>0.6</v>
      </c>
      <c r="F89">
        <v>240086</v>
      </c>
      <c r="G89">
        <v>59.99</v>
      </c>
      <c r="H89">
        <v>60.82</v>
      </c>
      <c r="I89">
        <v>243340</v>
      </c>
      <c r="J89" t="s">
        <v>580</v>
      </c>
    </row>
    <row r="90" spans="1:15" x14ac:dyDescent="0.25">
      <c r="A90">
        <v>1.0111E-4</v>
      </c>
      <c r="B90">
        <v>9889</v>
      </c>
      <c r="C90">
        <v>7298</v>
      </c>
      <c r="D90">
        <v>9889</v>
      </c>
      <c r="E90">
        <v>0.51</v>
      </c>
      <c r="F90">
        <v>245710</v>
      </c>
      <c r="G90">
        <v>60.24</v>
      </c>
      <c r="H90">
        <v>60.61</v>
      </c>
      <c r="I90">
        <v>247338</v>
      </c>
      <c r="J90" t="s">
        <v>581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1.0137E-4</v>
      </c>
      <c r="B91">
        <v>9864</v>
      </c>
      <c r="C91">
        <v>7298</v>
      </c>
      <c r="D91">
        <v>9864</v>
      </c>
      <c r="E91">
        <v>0.52</v>
      </c>
      <c r="F91">
        <v>247500</v>
      </c>
      <c r="G91">
        <v>60.5</v>
      </c>
      <c r="H91">
        <v>60.51</v>
      </c>
      <c r="I91">
        <v>247500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1.0128000000000001E-4</v>
      </c>
      <c r="B92">
        <v>9873</v>
      </c>
      <c r="C92">
        <v>7298</v>
      </c>
      <c r="D92">
        <v>9873</v>
      </c>
      <c r="E92">
        <v>0.42</v>
      </c>
      <c r="F92">
        <v>243982</v>
      </c>
      <c r="G92">
        <v>59.45</v>
      </c>
      <c r="H92">
        <v>60.25</v>
      </c>
      <c r="I92">
        <v>247200</v>
      </c>
      <c r="J92" t="s">
        <v>583</v>
      </c>
      <c r="L92">
        <f>MIN(B88:B92)</f>
        <v>9864</v>
      </c>
      <c r="M92">
        <f>MAX(C88:C92)</f>
        <v>7298</v>
      </c>
      <c r="N92">
        <f>MIN(D88:D92)</f>
        <v>9864</v>
      </c>
      <c r="O92">
        <f>MAX(D88:D92)</f>
        <v>9898</v>
      </c>
    </row>
    <row r="93" spans="1:15" x14ac:dyDescent="0.25">
      <c r="A93">
        <v>1.0554E-4</v>
      </c>
      <c r="B93">
        <v>9474</v>
      </c>
      <c r="C93">
        <v>7881</v>
      </c>
      <c r="D93">
        <v>9474</v>
      </c>
      <c r="E93">
        <v>0.54</v>
      </c>
      <c r="F93">
        <v>261207</v>
      </c>
      <c r="G93">
        <v>60.72</v>
      </c>
      <c r="H93">
        <v>60.72</v>
      </c>
      <c r="I93">
        <v>261207</v>
      </c>
      <c r="J93" t="s">
        <v>584</v>
      </c>
    </row>
    <row r="94" spans="1:15" x14ac:dyDescent="0.25">
      <c r="A94">
        <v>1.0501E-4</v>
      </c>
      <c r="B94">
        <v>9522</v>
      </c>
      <c r="C94">
        <v>7881</v>
      </c>
      <c r="D94">
        <v>9522</v>
      </c>
      <c r="E94">
        <v>0.56999999999999995</v>
      </c>
      <c r="F94">
        <v>256982</v>
      </c>
      <c r="G94">
        <v>59.65</v>
      </c>
      <c r="H94">
        <v>60.02</v>
      </c>
      <c r="I94">
        <v>258556</v>
      </c>
      <c r="J94" t="s">
        <v>585</v>
      </c>
    </row>
    <row r="95" spans="1:15" x14ac:dyDescent="0.25">
      <c r="A95">
        <v>1.0509999999999999E-4</v>
      </c>
      <c r="B95">
        <v>9514</v>
      </c>
      <c r="C95">
        <v>7881</v>
      </c>
      <c r="D95">
        <v>9514</v>
      </c>
      <c r="E95">
        <v>0.49</v>
      </c>
      <c r="F95">
        <v>259033</v>
      </c>
      <c r="G95">
        <v>59.88</v>
      </c>
      <c r="H95">
        <v>60.26</v>
      </c>
      <c r="I95">
        <v>260683</v>
      </c>
      <c r="J95" t="s">
        <v>586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1.0501E-4</v>
      </c>
      <c r="B96">
        <v>9522</v>
      </c>
      <c r="C96">
        <v>7881</v>
      </c>
      <c r="D96">
        <v>9522</v>
      </c>
      <c r="E96">
        <v>0.52</v>
      </c>
      <c r="F96">
        <v>258657</v>
      </c>
      <c r="G96">
        <v>60.67</v>
      </c>
      <c r="H96">
        <v>60.68</v>
      </c>
      <c r="I96">
        <v>258657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1.0516E-4</v>
      </c>
      <c r="B97">
        <v>9508</v>
      </c>
      <c r="C97">
        <v>7881</v>
      </c>
      <c r="D97">
        <v>9508</v>
      </c>
      <c r="E97">
        <v>0.54</v>
      </c>
      <c r="F97">
        <v>260475</v>
      </c>
      <c r="G97">
        <v>60.62</v>
      </c>
      <c r="H97">
        <v>60.62</v>
      </c>
      <c r="I97">
        <v>260475</v>
      </c>
      <c r="J97" t="s">
        <v>588</v>
      </c>
      <c r="L97">
        <f>MIN(B93:B97)</f>
        <v>9474</v>
      </c>
      <c r="M97">
        <f>MAX(C93:C97)</f>
        <v>7881</v>
      </c>
      <c r="N97">
        <f>MIN(D93:D97)</f>
        <v>9474</v>
      </c>
      <c r="O97">
        <f>MAX(D93:D97)</f>
        <v>9522</v>
      </c>
    </row>
    <row r="98" spans="1:15" x14ac:dyDescent="0.25">
      <c r="A98">
        <v>9.4699999999999998E-5</v>
      </c>
      <c r="B98">
        <v>10559</v>
      </c>
      <c r="C98">
        <v>9183</v>
      </c>
      <c r="D98">
        <v>10559</v>
      </c>
      <c r="E98">
        <v>0.48</v>
      </c>
      <c r="F98">
        <v>256349</v>
      </c>
      <c r="G98">
        <v>60.53</v>
      </c>
      <c r="H98">
        <v>60.54</v>
      </c>
      <c r="I98">
        <v>256349</v>
      </c>
      <c r="J98" t="s">
        <v>589</v>
      </c>
    </row>
    <row r="99" spans="1:15" x14ac:dyDescent="0.25">
      <c r="A99">
        <v>9.4619999999999999E-5</v>
      </c>
      <c r="B99">
        <v>10568</v>
      </c>
      <c r="C99">
        <v>9183</v>
      </c>
      <c r="D99">
        <v>10568</v>
      </c>
      <c r="E99">
        <v>0.64</v>
      </c>
      <c r="F99">
        <v>252738</v>
      </c>
      <c r="G99">
        <v>60.13</v>
      </c>
      <c r="H99">
        <v>60.14</v>
      </c>
      <c r="I99">
        <v>252738</v>
      </c>
      <c r="J99" t="s">
        <v>590</v>
      </c>
    </row>
    <row r="100" spans="1:15" x14ac:dyDescent="0.25">
      <c r="A100">
        <v>9.4740000000000004E-5</v>
      </c>
      <c r="B100">
        <v>10554</v>
      </c>
      <c r="C100">
        <v>9135</v>
      </c>
      <c r="D100">
        <v>10554</v>
      </c>
      <c r="E100">
        <v>0.55000000000000004</v>
      </c>
      <c r="F100">
        <v>253153</v>
      </c>
      <c r="G100">
        <v>60.49</v>
      </c>
      <c r="H100">
        <v>60.49</v>
      </c>
      <c r="I100">
        <v>253153</v>
      </c>
      <c r="J100" t="s">
        <v>591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9.4510000000000001E-5</v>
      </c>
      <c r="B101">
        <v>10580</v>
      </c>
      <c r="C101">
        <v>9135</v>
      </c>
      <c r="D101">
        <v>10580</v>
      </c>
      <c r="E101">
        <v>0.48</v>
      </c>
      <c r="F101">
        <v>257072</v>
      </c>
      <c r="G101">
        <v>60.45</v>
      </c>
      <c r="H101">
        <v>60.45</v>
      </c>
      <c r="I101">
        <v>257072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9.48E-5</v>
      </c>
      <c r="B102">
        <v>10548</v>
      </c>
      <c r="C102">
        <v>9135</v>
      </c>
      <c r="D102">
        <v>10548</v>
      </c>
      <c r="E102">
        <v>0.42</v>
      </c>
      <c r="F102">
        <v>253239</v>
      </c>
      <c r="G102">
        <v>60.11</v>
      </c>
      <c r="H102">
        <v>60.11</v>
      </c>
      <c r="I102">
        <v>253239</v>
      </c>
      <c r="J102" t="s">
        <v>593</v>
      </c>
      <c r="L102">
        <f>MIN(B98:B102)</f>
        <v>10548</v>
      </c>
      <c r="M102">
        <f>MAX(C98:C102)</f>
        <v>9183</v>
      </c>
      <c r="N102">
        <f>MIN(D98:D102)</f>
        <v>10548</v>
      </c>
      <c r="O102">
        <f>MAX(D98:D102)</f>
        <v>10580</v>
      </c>
    </row>
    <row r="103" spans="1:15" x14ac:dyDescent="0.25">
      <c r="A103">
        <v>9.5199999999999997E-5</v>
      </c>
      <c r="B103">
        <v>10503</v>
      </c>
      <c r="C103">
        <v>8631</v>
      </c>
      <c r="D103">
        <v>10503</v>
      </c>
      <c r="E103">
        <v>0.51</v>
      </c>
      <c r="F103">
        <v>244694</v>
      </c>
      <c r="G103">
        <v>60.65</v>
      </c>
      <c r="H103">
        <v>60.66</v>
      </c>
      <c r="I103">
        <v>244694</v>
      </c>
      <c r="J103" t="s">
        <v>594</v>
      </c>
    </row>
    <row r="104" spans="1:15" x14ac:dyDescent="0.25">
      <c r="A104">
        <v>9.5099999999999994E-5</v>
      </c>
      <c r="B104">
        <v>10514</v>
      </c>
      <c r="C104">
        <v>8631</v>
      </c>
      <c r="D104">
        <v>10514</v>
      </c>
      <c r="E104">
        <v>0.54</v>
      </c>
      <c r="F104">
        <v>242812</v>
      </c>
      <c r="G104">
        <v>60.21</v>
      </c>
      <c r="H104">
        <v>60.22</v>
      </c>
      <c r="I104">
        <v>242812</v>
      </c>
      <c r="J104" t="s">
        <v>595</v>
      </c>
    </row>
    <row r="105" spans="1:15" x14ac:dyDescent="0.25">
      <c r="A105">
        <v>9.5379999999999998E-5</v>
      </c>
      <c r="B105">
        <v>10483</v>
      </c>
      <c r="C105">
        <v>8631</v>
      </c>
      <c r="D105">
        <v>10483</v>
      </c>
      <c r="E105">
        <v>0.54</v>
      </c>
      <c r="F105">
        <v>245659</v>
      </c>
      <c r="G105">
        <v>60.15</v>
      </c>
      <c r="H105">
        <v>60.16</v>
      </c>
      <c r="I105">
        <v>245659</v>
      </c>
      <c r="J105" t="s">
        <v>596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9.4920000000000006E-5</v>
      </c>
      <c r="B106">
        <v>10534</v>
      </c>
      <c r="C106">
        <v>8631</v>
      </c>
      <c r="D106">
        <v>10534</v>
      </c>
      <c r="E106">
        <v>0.45</v>
      </c>
      <c r="F106">
        <v>244087</v>
      </c>
      <c r="G106">
        <v>60.37</v>
      </c>
      <c r="H106">
        <v>60.72</v>
      </c>
      <c r="I106">
        <v>245716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9.5169999999999999E-5</v>
      </c>
      <c r="B107">
        <v>10507</v>
      </c>
      <c r="C107">
        <v>8631</v>
      </c>
      <c r="D107">
        <v>10507</v>
      </c>
      <c r="E107">
        <v>0.52</v>
      </c>
      <c r="F107">
        <v>242037</v>
      </c>
      <c r="G107">
        <v>60.13</v>
      </c>
      <c r="H107">
        <v>60.13</v>
      </c>
      <c r="I107">
        <v>242037</v>
      </c>
      <c r="J107" t="s">
        <v>598</v>
      </c>
      <c r="L107">
        <f>MIN(B103:B107)</f>
        <v>10483</v>
      </c>
      <c r="M107">
        <f>MAX(C103:C107)</f>
        <v>8631</v>
      </c>
      <c r="N107">
        <f>MIN(D103:D107)</f>
        <v>10483</v>
      </c>
      <c r="O107">
        <f>MAX(D103:D107)</f>
        <v>10534</v>
      </c>
    </row>
    <row r="108" spans="1:15" x14ac:dyDescent="0.25">
      <c r="A108">
        <v>1.0963000000000001E-4</v>
      </c>
      <c r="B108">
        <v>9121</v>
      </c>
      <c r="C108">
        <v>7281</v>
      </c>
      <c r="D108">
        <v>9121</v>
      </c>
      <c r="E108">
        <v>0.52</v>
      </c>
      <c r="F108">
        <v>253535</v>
      </c>
      <c r="G108">
        <v>60.43</v>
      </c>
      <c r="H108">
        <v>60.46</v>
      </c>
      <c r="I108">
        <v>253538</v>
      </c>
      <c r="J108" t="s">
        <v>599</v>
      </c>
    </row>
    <row r="109" spans="1:15" x14ac:dyDescent="0.25">
      <c r="A109">
        <v>1.0979E-4</v>
      </c>
      <c r="B109">
        <v>9107</v>
      </c>
      <c r="C109">
        <v>7281</v>
      </c>
      <c r="D109">
        <v>9107</v>
      </c>
      <c r="E109">
        <v>0.52</v>
      </c>
      <c r="F109">
        <v>255416</v>
      </c>
      <c r="G109">
        <v>60.71</v>
      </c>
      <c r="H109">
        <v>60.72</v>
      </c>
      <c r="I109">
        <v>255416</v>
      </c>
      <c r="J109" t="s">
        <v>600</v>
      </c>
    </row>
    <row r="110" spans="1:15" x14ac:dyDescent="0.25">
      <c r="A110">
        <v>1.0955000000000001E-4</v>
      </c>
      <c r="B110">
        <v>9127</v>
      </c>
      <c r="C110">
        <v>7281</v>
      </c>
      <c r="D110">
        <v>9127</v>
      </c>
      <c r="E110">
        <v>0.52</v>
      </c>
      <c r="F110">
        <v>255274</v>
      </c>
      <c r="G110">
        <v>60.02</v>
      </c>
      <c r="H110">
        <v>60.37</v>
      </c>
      <c r="I110">
        <v>256889</v>
      </c>
      <c r="J110" t="s">
        <v>601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1.0946999999999999E-4</v>
      </c>
      <c r="B111">
        <v>9134</v>
      </c>
      <c r="C111">
        <v>7281</v>
      </c>
      <c r="D111">
        <v>9134</v>
      </c>
      <c r="E111">
        <v>0.55000000000000004</v>
      </c>
      <c r="F111">
        <v>258601</v>
      </c>
      <c r="G111">
        <v>61.17</v>
      </c>
      <c r="H111">
        <v>61.18</v>
      </c>
      <c r="I111">
        <v>258601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1.0957E-4</v>
      </c>
      <c r="B112">
        <v>9126</v>
      </c>
      <c r="C112">
        <v>7281</v>
      </c>
      <c r="D112">
        <v>9126</v>
      </c>
      <c r="E112">
        <v>0.48</v>
      </c>
      <c r="F112">
        <v>252357</v>
      </c>
      <c r="G112">
        <v>60.79</v>
      </c>
      <c r="H112">
        <v>60.79</v>
      </c>
      <c r="I112">
        <v>252357</v>
      </c>
      <c r="J112" t="s">
        <v>603</v>
      </c>
      <c r="L112">
        <f>MIN(B108:B112)</f>
        <v>9107</v>
      </c>
      <c r="M112">
        <f>MAX(C108:C112)</f>
        <v>7281</v>
      </c>
      <c r="N112">
        <f>MIN(D108:D112)</f>
        <v>9107</v>
      </c>
      <c r="O112">
        <f>MAX(D108:D112)</f>
        <v>9134</v>
      </c>
    </row>
    <row r="113" spans="1:15" x14ac:dyDescent="0.25">
      <c r="A113">
        <v>7.9679999999999996E-5</v>
      </c>
      <c r="B113">
        <v>12549</v>
      </c>
      <c r="C113">
        <v>10499</v>
      </c>
      <c r="D113">
        <v>12549</v>
      </c>
      <c r="E113">
        <v>0.4</v>
      </c>
      <c r="F113">
        <v>257809</v>
      </c>
      <c r="G113">
        <v>59.58</v>
      </c>
      <c r="H113">
        <v>60.02</v>
      </c>
      <c r="I113">
        <v>259421</v>
      </c>
      <c r="J113" t="s">
        <v>604</v>
      </c>
    </row>
    <row r="114" spans="1:15" x14ac:dyDescent="0.25">
      <c r="A114">
        <v>7.9649999999999998E-5</v>
      </c>
      <c r="B114">
        <v>12554</v>
      </c>
      <c r="C114">
        <v>10499</v>
      </c>
      <c r="D114">
        <v>12554</v>
      </c>
      <c r="E114">
        <v>0.61</v>
      </c>
      <c r="F114">
        <v>264271</v>
      </c>
      <c r="G114">
        <v>60.62</v>
      </c>
      <c r="H114">
        <v>60.63</v>
      </c>
      <c r="I114">
        <v>264271</v>
      </c>
      <c r="J114" t="s">
        <v>605</v>
      </c>
    </row>
    <row r="115" spans="1:15" x14ac:dyDescent="0.25">
      <c r="A115">
        <v>7.9519999999999998E-5</v>
      </c>
      <c r="B115">
        <v>12575</v>
      </c>
      <c r="C115">
        <v>10499</v>
      </c>
      <c r="D115">
        <v>12575</v>
      </c>
      <c r="E115">
        <v>0.49</v>
      </c>
      <c r="F115">
        <v>262101</v>
      </c>
      <c r="G115">
        <v>60.66</v>
      </c>
      <c r="H115">
        <v>60.67</v>
      </c>
      <c r="I115">
        <v>262101</v>
      </c>
      <c r="J115" t="s">
        <v>606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7.9759999999999995E-5</v>
      </c>
      <c r="B116">
        <v>12537</v>
      </c>
      <c r="C116">
        <v>10499</v>
      </c>
      <c r="D116">
        <v>12537</v>
      </c>
      <c r="E116">
        <v>0.46</v>
      </c>
      <c r="F116">
        <v>262728</v>
      </c>
      <c r="G116">
        <v>60.16</v>
      </c>
      <c r="H116">
        <v>60.16</v>
      </c>
      <c r="I116">
        <v>262728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7.9740000000000006E-5</v>
      </c>
      <c r="B117">
        <v>12539</v>
      </c>
      <c r="C117">
        <v>10499</v>
      </c>
      <c r="D117">
        <v>12539</v>
      </c>
      <c r="E117">
        <v>0.54</v>
      </c>
      <c r="F117">
        <v>264894</v>
      </c>
      <c r="G117">
        <v>60.63</v>
      </c>
      <c r="H117">
        <v>60.64</v>
      </c>
      <c r="I117">
        <v>264894</v>
      </c>
      <c r="J117" t="s">
        <v>608</v>
      </c>
      <c r="L117">
        <f>MIN(B113:B117)</f>
        <v>12537</v>
      </c>
      <c r="M117">
        <f>MAX(C113:C117)</f>
        <v>10499</v>
      </c>
      <c r="N117">
        <f>MIN(D113:D117)</f>
        <v>12537</v>
      </c>
      <c r="O117">
        <f>MAX(D113:D117)</f>
        <v>12575</v>
      </c>
    </row>
    <row r="118" spans="1:15" x14ac:dyDescent="0.25">
      <c r="A118">
        <v>8.5599999999999994E-5</v>
      </c>
      <c r="B118">
        <v>11681</v>
      </c>
      <c r="C118">
        <v>9629</v>
      </c>
      <c r="D118">
        <v>11681</v>
      </c>
      <c r="E118">
        <v>0.5</v>
      </c>
      <c r="F118">
        <v>269042</v>
      </c>
      <c r="G118">
        <v>60.14</v>
      </c>
      <c r="H118">
        <v>60.14</v>
      </c>
      <c r="I118">
        <v>269042</v>
      </c>
      <c r="J118" t="s">
        <v>609</v>
      </c>
    </row>
    <row r="119" spans="1:15" x14ac:dyDescent="0.25">
      <c r="A119">
        <v>8.5519999999999994E-5</v>
      </c>
      <c r="B119">
        <v>11692</v>
      </c>
      <c r="C119">
        <v>9629</v>
      </c>
      <c r="D119">
        <v>11692</v>
      </c>
      <c r="E119">
        <v>0.48</v>
      </c>
      <c r="F119">
        <v>264241</v>
      </c>
      <c r="G119">
        <v>60.65</v>
      </c>
      <c r="H119">
        <v>60.65</v>
      </c>
      <c r="I119">
        <v>264241</v>
      </c>
      <c r="J119" t="s">
        <v>610</v>
      </c>
    </row>
    <row r="120" spans="1:15" x14ac:dyDescent="0.25">
      <c r="A120">
        <v>8.5400000000000002E-5</v>
      </c>
      <c r="B120">
        <v>11708</v>
      </c>
      <c r="C120">
        <v>9629</v>
      </c>
      <c r="D120">
        <v>11708</v>
      </c>
      <c r="E120">
        <v>0.43</v>
      </c>
      <c r="F120">
        <v>265570</v>
      </c>
      <c r="G120">
        <v>60.5</v>
      </c>
      <c r="H120">
        <v>60.51</v>
      </c>
      <c r="I120">
        <v>265570</v>
      </c>
      <c r="J120" t="s">
        <v>611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8.5649999999999995E-5</v>
      </c>
      <c r="B121">
        <v>11675</v>
      </c>
      <c r="C121">
        <v>9629</v>
      </c>
      <c r="D121">
        <v>11675</v>
      </c>
      <c r="E121">
        <v>0.52</v>
      </c>
      <c r="F121">
        <v>260605</v>
      </c>
      <c r="G121">
        <v>59.95</v>
      </c>
      <c r="H121">
        <v>60.32</v>
      </c>
      <c r="I121">
        <v>262230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8.5519999999999994E-5</v>
      </c>
      <c r="B122">
        <v>11692</v>
      </c>
      <c r="C122">
        <v>9629</v>
      </c>
      <c r="D122">
        <v>11692</v>
      </c>
      <c r="E122">
        <v>0.51</v>
      </c>
      <c r="F122">
        <v>269296</v>
      </c>
      <c r="G122">
        <v>60.23</v>
      </c>
      <c r="H122">
        <v>60.24</v>
      </c>
      <c r="I122">
        <v>269296</v>
      </c>
      <c r="J122" t="s">
        <v>613</v>
      </c>
      <c r="L122">
        <f>MIN(B118:B122)</f>
        <v>11675</v>
      </c>
      <c r="M122">
        <f>MAX(C118:C122)</f>
        <v>9629</v>
      </c>
      <c r="N122">
        <f>MIN(D118:D122)</f>
        <v>11675</v>
      </c>
      <c r="O122">
        <f>MAX(D118:D122)</f>
        <v>11708</v>
      </c>
    </row>
    <row r="123" spans="1:15" x14ac:dyDescent="0.25">
      <c r="A123">
        <v>8.6959999999999994E-5</v>
      </c>
      <c r="B123">
        <v>11499</v>
      </c>
      <c r="C123">
        <v>9559</v>
      </c>
      <c r="D123">
        <v>11499</v>
      </c>
      <c r="E123">
        <v>0.48</v>
      </c>
      <c r="F123">
        <v>251604</v>
      </c>
      <c r="G123">
        <v>60.51</v>
      </c>
      <c r="H123">
        <v>60.52</v>
      </c>
      <c r="I123">
        <v>251604</v>
      </c>
      <c r="J123" t="s">
        <v>614</v>
      </c>
    </row>
    <row r="124" spans="1:15" x14ac:dyDescent="0.25">
      <c r="A124">
        <v>8.6899999999999998E-5</v>
      </c>
      <c r="B124">
        <v>11506</v>
      </c>
      <c r="C124">
        <v>9559</v>
      </c>
      <c r="D124">
        <v>11506</v>
      </c>
      <c r="E124">
        <v>0.49</v>
      </c>
      <c r="F124">
        <v>253616</v>
      </c>
      <c r="G124">
        <v>60.21</v>
      </c>
      <c r="H124">
        <v>60.22</v>
      </c>
      <c r="I124">
        <v>253616</v>
      </c>
      <c r="J124" t="s">
        <v>615</v>
      </c>
    </row>
    <row r="125" spans="1:15" x14ac:dyDescent="0.25">
      <c r="A125">
        <v>8.7159999999999999E-5</v>
      </c>
      <c r="B125">
        <v>11472</v>
      </c>
      <c r="C125">
        <v>9559</v>
      </c>
      <c r="D125">
        <v>11472</v>
      </c>
      <c r="E125">
        <v>0.49</v>
      </c>
      <c r="F125">
        <v>251621</v>
      </c>
      <c r="G125">
        <v>60.49</v>
      </c>
      <c r="H125">
        <v>60.5</v>
      </c>
      <c r="I125">
        <v>251621</v>
      </c>
      <c r="J125" t="s">
        <v>616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8.7050000000000002E-5</v>
      </c>
      <c r="B126">
        <v>11486</v>
      </c>
      <c r="C126">
        <v>9559</v>
      </c>
      <c r="D126">
        <v>11486</v>
      </c>
      <c r="E126">
        <v>0.54</v>
      </c>
      <c r="F126">
        <v>249725</v>
      </c>
      <c r="G126">
        <v>60.45</v>
      </c>
      <c r="H126">
        <v>60.46</v>
      </c>
      <c r="I126">
        <v>249725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8.6940000000000004E-5</v>
      </c>
      <c r="B127">
        <v>11501</v>
      </c>
      <c r="C127">
        <v>9559</v>
      </c>
      <c r="D127">
        <v>11501</v>
      </c>
      <c r="E127">
        <v>0.52</v>
      </c>
      <c r="F127">
        <v>254206</v>
      </c>
      <c r="G127">
        <v>60.11</v>
      </c>
      <c r="H127">
        <v>60.51</v>
      </c>
      <c r="I127">
        <v>255813</v>
      </c>
      <c r="J127" t="s">
        <v>618</v>
      </c>
      <c r="L127">
        <f>MIN(B123:B127)</f>
        <v>11472</v>
      </c>
      <c r="M127">
        <f>MAX(C123:C127)</f>
        <v>9559</v>
      </c>
      <c r="N127">
        <f>MIN(D123:D127)</f>
        <v>11472</v>
      </c>
      <c r="O127">
        <f>MAX(D123:D127)</f>
        <v>11506</v>
      </c>
    </row>
    <row r="128" spans="1:15" x14ac:dyDescent="0.25">
      <c r="A128">
        <v>1.2755000000000001E-4</v>
      </c>
      <c r="B128">
        <v>7839</v>
      </c>
      <c r="C128">
        <v>5616</v>
      </c>
      <c r="D128">
        <v>7839</v>
      </c>
      <c r="E128">
        <v>0.49</v>
      </c>
      <c r="F128">
        <v>245582</v>
      </c>
      <c r="G128">
        <v>60.52</v>
      </c>
      <c r="H128">
        <v>60.54</v>
      </c>
      <c r="I128">
        <v>245585</v>
      </c>
      <c r="J128" t="s">
        <v>619</v>
      </c>
    </row>
    <row r="129" spans="1:15" x14ac:dyDescent="0.25">
      <c r="A129">
        <v>1.2768E-4</v>
      </c>
      <c r="B129">
        <v>7831</v>
      </c>
      <c r="C129">
        <v>5616</v>
      </c>
      <c r="D129">
        <v>7831</v>
      </c>
      <c r="E129">
        <v>0.51</v>
      </c>
      <c r="F129">
        <v>244122</v>
      </c>
      <c r="G129">
        <v>60.11</v>
      </c>
      <c r="H129">
        <v>60.12</v>
      </c>
      <c r="I129">
        <v>244122</v>
      </c>
      <c r="J129" t="s">
        <v>620</v>
      </c>
    </row>
    <row r="130" spans="1:15" x14ac:dyDescent="0.25">
      <c r="A130">
        <v>1.2742E-4</v>
      </c>
      <c r="B130">
        <v>7847</v>
      </c>
      <c r="C130">
        <v>5616</v>
      </c>
      <c r="D130">
        <v>7847</v>
      </c>
      <c r="E130">
        <v>0.56999999999999995</v>
      </c>
      <c r="F130">
        <v>240265</v>
      </c>
      <c r="G130">
        <v>60.18</v>
      </c>
      <c r="H130">
        <v>60.19</v>
      </c>
      <c r="I130">
        <v>240265</v>
      </c>
      <c r="J130" t="s">
        <v>621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1.2689999999999999E-4</v>
      </c>
      <c r="B131">
        <v>7879</v>
      </c>
      <c r="C131">
        <v>5616</v>
      </c>
      <c r="D131">
        <v>7879</v>
      </c>
      <c r="E131">
        <v>0.48</v>
      </c>
      <c r="F131">
        <v>241601</v>
      </c>
      <c r="G131">
        <v>60</v>
      </c>
      <c r="H131">
        <v>60.03</v>
      </c>
      <c r="I131">
        <v>241604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1.2687000000000001E-4</v>
      </c>
      <c r="B132">
        <v>7881</v>
      </c>
      <c r="C132">
        <v>5616</v>
      </c>
      <c r="D132">
        <v>7881</v>
      </c>
      <c r="E132">
        <v>0.57999999999999996</v>
      </c>
      <c r="F132">
        <v>244714</v>
      </c>
      <c r="G132">
        <v>60.3</v>
      </c>
      <c r="H132">
        <v>60.69</v>
      </c>
      <c r="I132">
        <v>246356</v>
      </c>
      <c r="J132" t="s">
        <v>623</v>
      </c>
      <c r="L132">
        <f>MIN(B128:B132)</f>
        <v>7831</v>
      </c>
      <c r="M132">
        <f>MAX(C128:C132)</f>
        <v>5616</v>
      </c>
      <c r="N132">
        <f>MIN(D128:D132)</f>
        <v>7831</v>
      </c>
      <c r="O132">
        <f>MAX(D128:D132)</f>
        <v>7881</v>
      </c>
    </row>
    <row r="133" spans="1:15" x14ac:dyDescent="0.25">
      <c r="A133">
        <v>9.0849999999999999E-5</v>
      </c>
      <c r="B133">
        <v>11006</v>
      </c>
      <c r="C133">
        <v>9370</v>
      </c>
      <c r="D133">
        <v>11006</v>
      </c>
      <c r="E133">
        <v>0.44</v>
      </c>
      <c r="F133">
        <v>266666</v>
      </c>
      <c r="G133">
        <v>60.63</v>
      </c>
      <c r="H133">
        <v>60.64</v>
      </c>
      <c r="I133">
        <v>266666</v>
      </c>
      <c r="J133" t="s">
        <v>624</v>
      </c>
    </row>
    <row r="134" spans="1:15" x14ac:dyDescent="0.25">
      <c r="A134">
        <v>9.1420000000000002E-5</v>
      </c>
      <c r="B134">
        <v>10937</v>
      </c>
      <c r="C134">
        <v>9370</v>
      </c>
      <c r="D134">
        <v>10937</v>
      </c>
      <c r="E134">
        <v>0.54</v>
      </c>
      <c r="F134">
        <v>263711</v>
      </c>
      <c r="G134">
        <v>60.28</v>
      </c>
      <c r="H134">
        <v>60.28</v>
      </c>
      <c r="I134">
        <v>263711</v>
      </c>
      <c r="J134" t="s">
        <v>625</v>
      </c>
    </row>
    <row r="135" spans="1:15" x14ac:dyDescent="0.25">
      <c r="A135">
        <v>9.1559999999999998E-5</v>
      </c>
      <c r="B135">
        <v>10921</v>
      </c>
      <c r="C135">
        <v>9375</v>
      </c>
      <c r="D135">
        <v>10921</v>
      </c>
      <c r="E135">
        <v>0.45</v>
      </c>
      <c r="F135">
        <v>267382</v>
      </c>
      <c r="G135">
        <v>60.51</v>
      </c>
      <c r="H135">
        <v>60.51</v>
      </c>
      <c r="I135">
        <v>267382</v>
      </c>
      <c r="J135" t="s">
        <v>626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9.1639999999999997E-5</v>
      </c>
      <c r="B136">
        <v>10911</v>
      </c>
      <c r="C136">
        <v>9406</v>
      </c>
      <c r="D136">
        <v>10911</v>
      </c>
      <c r="E136">
        <v>0.48</v>
      </c>
      <c r="F136">
        <v>266854</v>
      </c>
      <c r="G136">
        <v>60.5</v>
      </c>
      <c r="H136">
        <v>60.5</v>
      </c>
      <c r="I136">
        <v>266854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9.1219999999999997E-5</v>
      </c>
      <c r="B137">
        <v>10961</v>
      </c>
      <c r="C137">
        <v>9370</v>
      </c>
      <c r="D137">
        <v>10961</v>
      </c>
      <c r="E137">
        <v>0.48</v>
      </c>
      <c r="F137">
        <v>264540</v>
      </c>
      <c r="G137">
        <v>60.41</v>
      </c>
      <c r="H137">
        <v>60.41</v>
      </c>
      <c r="I137">
        <v>264540</v>
      </c>
      <c r="J137" t="s">
        <v>628</v>
      </c>
      <c r="L137">
        <f>MIN(B133:B137)</f>
        <v>10911</v>
      </c>
      <c r="M137">
        <f>MAX(C133:C137)</f>
        <v>9406</v>
      </c>
      <c r="N137">
        <f>MIN(D133:D137)</f>
        <v>10911</v>
      </c>
      <c r="O137">
        <f>MAX(D133:D137)</f>
        <v>11006</v>
      </c>
    </row>
    <row r="138" spans="1:15" x14ac:dyDescent="0.25">
      <c r="A138">
        <v>1.1623E-4</v>
      </c>
      <c r="B138">
        <v>8603</v>
      </c>
      <c r="C138">
        <v>6738</v>
      </c>
      <c r="D138">
        <v>8603</v>
      </c>
      <c r="E138">
        <v>0.48</v>
      </c>
      <c r="F138">
        <v>250232</v>
      </c>
      <c r="G138">
        <v>60.62</v>
      </c>
      <c r="H138">
        <v>60.62</v>
      </c>
      <c r="I138">
        <v>250232</v>
      </c>
      <c r="J138" t="s">
        <v>629</v>
      </c>
    </row>
    <row r="139" spans="1:15" x14ac:dyDescent="0.25">
      <c r="A139">
        <v>1.1632E-4</v>
      </c>
      <c r="B139">
        <v>8596</v>
      </c>
      <c r="C139">
        <v>6738</v>
      </c>
      <c r="D139">
        <v>8596</v>
      </c>
      <c r="E139">
        <v>0.49</v>
      </c>
      <c r="F139">
        <v>242717</v>
      </c>
      <c r="G139">
        <v>60.57</v>
      </c>
      <c r="H139">
        <v>60.57</v>
      </c>
      <c r="I139">
        <v>242717</v>
      </c>
      <c r="J139" t="s">
        <v>630</v>
      </c>
    </row>
    <row r="140" spans="1:15" x14ac:dyDescent="0.25">
      <c r="A140">
        <v>1.1573E-4</v>
      </c>
      <c r="B140">
        <v>8640</v>
      </c>
      <c r="C140">
        <v>6738</v>
      </c>
      <c r="D140">
        <v>8640</v>
      </c>
      <c r="E140">
        <v>0.5</v>
      </c>
      <c r="F140">
        <v>244428</v>
      </c>
      <c r="G140">
        <v>60.24</v>
      </c>
      <c r="H140">
        <v>60.24</v>
      </c>
      <c r="I140">
        <v>244428</v>
      </c>
      <c r="J140" t="s">
        <v>631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1.1618E-4</v>
      </c>
      <c r="B141">
        <v>8606</v>
      </c>
      <c r="C141">
        <v>6738</v>
      </c>
      <c r="D141">
        <v>8606</v>
      </c>
      <c r="E141">
        <v>0.48</v>
      </c>
      <c r="F141">
        <v>245386</v>
      </c>
      <c r="G141">
        <v>60.63</v>
      </c>
      <c r="H141">
        <v>60.66</v>
      </c>
      <c r="I141">
        <v>245389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1.1603999999999999E-4</v>
      </c>
      <c r="B142">
        <v>8617</v>
      </c>
      <c r="C142">
        <v>6738</v>
      </c>
      <c r="D142">
        <v>8617</v>
      </c>
      <c r="E142">
        <v>0.51</v>
      </c>
      <c r="F142">
        <v>244362</v>
      </c>
      <c r="G142">
        <v>60.03</v>
      </c>
      <c r="H142">
        <v>60.44</v>
      </c>
      <c r="I142">
        <v>245988</v>
      </c>
      <c r="J142" t="s">
        <v>633</v>
      </c>
      <c r="L142">
        <f>MIN(B138:B142)</f>
        <v>8596</v>
      </c>
      <c r="M142">
        <f>MAX(C138:C142)</f>
        <v>6738</v>
      </c>
      <c r="N142">
        <f>MIN(D138:D142)</f>
        <v>8596</v>
      </c>
      <c r="O142">
        <f>MAX(D138:D142)</f>
        <v>8640</v>
      </c>
    </row>
    <row r="143" spans="1:15" x14ac:dyDescent="0.25">
      <c r="A143">
        <v>1.0021E-4</v>
      </c>
      <c r="B143">
        <v>9978</v>
      </c>
      <c r="C143">
        <v>7971</v>
      </c>
      <c r="D143">
        <v>9978</v>
      </c>
      <c r="E143">
        <v>0.55000000000000004</v>
      </c>
      <c r="F143">
        <v>245007</v>
      </c>
      <c r="G143">
        <v>60.54</v>
      </c>
      <c r="H143">
        <v>60.54</v>
      </c>
      <c r="I143">
        <v>245007</v>
      </c>
      <c r="J143" t="s">
        <v>634</v>
      </c>
    </row>
    <row r="144" spans="1:15" x14ac:dyDescent="0.25">
      <c r="A144">
        <v>1.0043999999999999E-4</v>
      </c>
      <c r="B144">
        <v>9955</v>
      </c>
      <c r="C144">
        <v>7971</v>
      </c>
      <c r="D144">
        <v>9955</v>
      </c>
      <c r="E144">
        <v>0.5</v>
      </c>
      <c r="F144">
        <v>241039</v>
      </c>
      <c r="G144">
        <v>60.33</v>
      </c>
      <c r="H144">
        <v>60.71</v>
      </c>
      <c r="I144">
        <v>242678</v>
      </c>
      <c r="J144" t="s">
        <v>635</v>
      </c>
    </row>
    <row r="145" spans="1:15" x14ac:dyDescent="0.25">
      <c r="A145">
        <v>1.0041E-4</v>
      </c>
      <c r="B145">
        <v>9958</v>
      </c>
      <c r="C145">
        <v>7971</v>
      </c>
      <c r="D145">
        <v>9958</v>
      </c>
      <c r="E145">
        <v>0.52</v>
      </c>
      <c r="F145">
        <v>242156</v>
      </c>
      <c r="G145">
        <v>60.19</v>
      </c>
      <c r="H145">
        <v>60.2</v>
      </c>
      <c r="I145">
        <v>242156</v>
      </c>
      <c r="J145" t="s">
        <v>636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1.0039000000000001E-4</v>
      </c>
      <c r="B146">
        <v>9960</v>
      </c>
      <c r="C146">
        <v>7971</v>
      </c>
      <c r="D146">
        <v>9960</v>
      </c>
      <c r="E146">
        <v>0.57999999999999996</v>
      </c>
      <c r="F146">
        <v>240638</v>
      </c>
      <c r="G146">
        <v>60.17</v>
      </c>
      <c r="H146">
        <v>60.18</v>
      </c>
      <c r="I146">
        <v>240638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1.0039000000000001E-4</v>
      </c>
      <c r="B147">
        <v>9960</v>
      </c>
      <c r="C147">
        <v>7971</v>
      </c>
      <c r="D147">
        <v>9960</v>
      </c>
      <c r="E147">
        <v>0.45</v>
      </c>
      <c r="F147">
        <v>241366</v>
      </c>
      <c r="G147">
        <v>60.22</v>
      </c>
      <c r="H147">
        <v>61.01</v>
      </c>
      <c r="I147">
        <v>244646</v>
      </c>
      <c r="J147" t="s">
        <v>638</v>
      </c>
      <c r="L147">
        <f>MIN(B143:B147)</f>
        <v>9955</v>
      </c>
      <c r="M147">
        <f>MAX(C143:C147)</f>
        <v>7971</v>
      </c>
      <c r="N147">
        <f>MIN(D143:D147)</f>
        <v>9955</v>
      </c>
      <c r="O147">
        <f>MAX(D143:D147)</f>
        <v>9978</v>
      </c>
    </row>
    <row r="148" spans="1:15" x14ac:dyDescent="0.25">
      <c r="A148">
        <v>9.5500000000000004E-5</v>
      </c>
      <c r="B148">
        <v>10470</v>
      </c>
      <c r="C148">
        <v>8439</v>
      </c>
      <c r="D148">
        <v>10470</v>
      </c>
      <c r="E148">
        <v>0.55000000000000004</v>
      </c>
      <c r="F148">
        <v>251230</v>
      </c>
      <c r="G148">
        <v>59.65</v>
      </c>
      <c r="H148">
        <v>60.05</v>
      </c>
      <c r="I148">
        <v>252869</v>
      </c>
      <c r="J148" t="s">
        <v>639</v>
      </c>
    </row>
    <row r="149" spans="1:15" x14ac:dyDescent="0.25">
      <c r="A149">
        <v>9.5749999999999996E-5</v>
      </c>
      <c r="B149">
        <v>10443</v>
      </c>
      <c r="C149">
        <v>8439</v>
      </c>
      <c r="D149">
        <v>10443</v>
      </c>
      <c r="E149">
        <v>0.54</v>
      </c>
      <c r="F149">
        <v>257966</v>
      </c>
      <c r="G149">
        <v>60.99</v>
      </c>
      <c r="H149">
        <v>60.99</v>
      </c>
      <c r="I149">
        <v>257966</v>
      </c>
      <c r="J149" t="s">
        <v>640</v>
      </c>
    </row>
    <row r="150" spans="1:15" x14ac:dyDescent="0.25">
      <c r="A150">
        <v>9.5849999999999999E-5</v>
      </c>
      <c r="B150">
        <v>10432</v>
      </c>
      <c r="C150">
        <v>8439</v>
      </c>
      <c r="D150">
        <v>10432</v>
      </c>
      <c r="E150">
        <v>0.46</v>
      </c>
      <c r="F150">
        <v>256370</v>
      </c>
      <c r="G150">
        <v>60.1</v>
      </c>
      <c r="H150">
        <v>60.11</v>
      </c>
      <c r="I150">
        <v>256370</v>
      </c>
      <c r="J150" t="s">
        <v>641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9.5619999999999996E-5</v>
      </c>
      <c r="B151">
        <v>10457</v>
      </c>
      <c r="C151">
        <v>8439</v>
      </c>
      <c r="D151">
        <v>10457</v>
      </c>
      <c r="E151">
        <v>0.54</v>
      </c>
      <c r="F151">
        <v>253605</v>
      </c>
      <c r="G151">
        <v>60.43</v>
      </c>
      <c r="H151">
        <v>60.43</v>
      </c>
      <c r="I151">
        <v>253605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9.5909999999999995E-5</v>
      </c>
      <c r="B152">
        <v>10425</v>
      </c>
      <c r="C152">
        <v>8439</v>
      </c>
      <c r="D152">
        <v>10425</v>
      </c>
      <c r="E152">
        <v>0.44</v>
      </c>
      <c r="F152">
        <v>257451</v>
      </c>
      <c r="G152">
        <v>60.36</v>
      </c>
      <c r="H152">
        <v>61.02</v>
      </c>
      <c r="I152">
        <v>259888</v>
      </c>
      <c r="J152" t="s">
        <v>643</v>
      </c>
      <c r="L152">
        <f>MIN(B148:B152)</f>
        <v>10425</v>
      </c>
      <c r="M152">
        <f>MAX(C148:C152)</f>
        <v>8439</v>
      </c>
      <c r="N152">
        <f>MIN(D148:D152)</f>
        <v>10425</v>
      </c>
      <c r="O152">
        <f>MAX(D148:D152)</f>
        <v>10470</v>
      </c>
    </row>
    <row r="153" spans="1:15" x14ac:dyDescent="0.25">
      <c r="A153">
        <v>8.6329999999999995E-5</v>
      </c>
      <c r="B153">
        <v>11582</v>
      </c>
      <c r="C153">
        <v>10006</v>
      </c>
      <c r="D153">
        <v>11582</v>
      </c>
      <c r="E153">
        <v>0.52</v>
      </c>
      <c r="F153">
        <v>261760</v>
      </c>
      <c r="G153">
        <v>59.86</v>
      </c>
      <c r="H153">
        <v>60.26</v>
      </c>
      <c r="I153">
        <v>263395</v>
      </c>
      <c r="J153" t="s">
        <v>644</v>
      </c>
    </row>
    <row r="154" spans="1:15" x14ac:dyDescent="0.25">
      <c r="A154">
        <v>8.6600000000000004E-5</v>
      </c>
      <c r="B154">
        <v>11547</v>
      </c>
      <c r="C154">
        <v>10054</v>
      </c>
      <c r="D154">
        <v>11547</v>
      </c>
      <c r="E154">
        <v>0.54</v>
      </c>
      <c r="F154">
        <v>263727</v>
      </c>
      <c r="G154">
        <v>60.59</v>
      </c>
      <c r="H154">
        <v>60.6</v>
      </c>
      <c r="I154">
        <v>263727</v>
      </c>
      <c r="J154" t="s">
        <v>645</v>
      </c>
    </row>
    <row r="155" spans="1:15" x14ac:dyDescent="0.25">
      <c r="A155">
        <v>8.6600000000000004E-5</v>
      </c>
      <c r="B155">
        <v>11546</v>
      </c>
      <c r="C155">
        <v>10006</v>
      </c>
      <c r="D155">
        <v>11546</v>
      </c>
      <c r="E155">
        <v>0.46</v>
      </c>
      <c r="F155">
        <v>267153</v>
      </c>
      <c r="G155">
        <v>60.6</v>
      </c>
      <c r="H155">
        <v>60.61</v>
      </c>
      <c r="I155">
        <v>267153</v>
      </c>
      <c r="J155" t="s">
        <v>646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8.6799999999999996E-5</v>
      </c>
      <c r="B156">
        <v>11520</v>
      </c>
      <c r="C156">
        <v>10006</v>
      </c>
      <c r="D156">
        <v>11520</v>
      </c>
      <c r="E156">
        <v>0.43</v>
      </c>
      <c r="F156">
        <v>260975</v>
      </c>
      <c r="G156">
        <v>60.17</v>
      </c>
      <c r="H156">
        <v>60.18</v>
      </c>
      <c r="I156">
        <v>260975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8.6539999999999995E-5</v>
      </c>
      <c r="B157">
        <v>11554</v>
      </c>
      <c r="C157">
        <v>10006</v>
      </c>
      <c r="D157">
        <v>11554</v>
      </c>
      <c r="E157">
        <v>0.5</v>
      </c>
      <c r="F157">
        <v>262988</v>
      </c>
      <c r="G157">
        <v>60.75</v>
      </c>
      <c r="H157">
        <v>60.76</v>
      </c>
      <c r="I157">
        <v>262988</v>
      </c>
      <c r="J157" t="s">
        <v>648</v>
      </c>
      <c r="L157">
        <f>MIN(B153:B157)</f>
        <v>11520</v>
      </c>
      <c r="M157">
        <f>MAX(C153:C157)</f>
        <v>10054</v>
      </c>
      <c r="N157">
        <f>MIN(D153:D157)</f>
        <v>11520</v>
      </c>
      <c r="O157">
        <f>MAX(D153:D157)</f>
        <v>11582</v>
      </c>
    </row>
    <row r="158" spans="1:15" x14ac:dyDescent="0.25">
      <c r="A158">
        <v>9.6949999999999998E-5</v>
      </c>
      <c r="B158">
        <v>10314</v>
      </c>
      <c r="C158">
        <v>7997</v>
      </c>
      <c r="D158">
        <v>10314</v>
      </c>
      <c r="E158">
        <v>0.52</v>
      </c>
      <c r="F158">
        <v>260169</v>
      </c>
      <c r="G158">
        <v>60.76</v>
      </c>
      <c r="H158">
        <v>60.77</v>
      </c>
      <c r="I158">
        <v>260169</v>
      </c>
      <c r="J158" t="s">
        <v>649</v>
      </c>
    </row>
    <row r="159" spans="1:15" x14ac:dyDescent="0.25">
      <c r="A159">
        <v>9.6959999999999993E-5</v>
      </c>
      <c r="B159">
        <v>10313</v>
      </c>
      <c r="C159">
        <v>7997</v>
      </c>
      <c r="D159">
        <v>10313</v>
      </c>
      <c r="E159">
        <v>0.52</v>
      </c>
      <c r="F159">
        <v>257831</v>
      </c>
      <c r="G159">
        <v>60.28</v>
      </c>
      <c r="H159">
        <v>60.29</v>
      </c>
      <c r="I159">
        <v>257831</v>
      </c>
      <c r="J159" t="s">
        <v>650</v>
      </c>
    </row>
    <row r="160" spans="1:15" x14ac:dyDescent="0.25">
      <c r="A160">
        <v>9.7189999999999996E-5</v>
      </c>
      <c r="B160">
        <v>10288</v>
      </c>
      <c r="C160">
        <v>7997</v>
      </c>
      <c r="D160">
        <v>10288</v>
      </c>
      <c r="E160">
        <v>0.45</v>
      </c>
      <c r="F160">
        <v>261550</v>
      </c>
      <c r="G160">
        <v>60.67</v>
      </c>
      <c r="H160">
        <v>60.68</v>
      </c>
      <c r="I160">
        <v>261550</v>
      </c>
      <c r="J160" t="s">
        <v>651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9.6810000000000003E-5</v>
      </c>
      <c r="B161">
        <v>10328</v>
      </c>
      <c r="C161">
        <v>7997</v>
      </c>
      <c r="D161">
        <v>10328</v>
      </c>
      <c r="E161">
        <v>0.56000000000000005</v>
      </c>
      <c r="F161">
        <v>260722</v>
      </c>
      <c r="G161">
        <v>60.59</v>
      </c>
      <c r="H161">
        <v>60.59</v>
      </c>
      <c r="I161">
        <v>260722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9.6940000000000004E-5</v>
      </c>
      <c r="B162">
        <v>10315</v>
      </c>
      <c r="C162">
        <v>7997</v>
      </c>
      <c r="D162">
        <v>10315</v>
      </c>
      <c r="E162">
        <v>0.44</v>
      </c>
      <c r="F162">
        <v>259622</v>
      </c>
      <c r="G162">
        <v>60.04</v>
      </c>
      <c r="H162">
        <v>60.06</v>
      </c>
      <c r="I162">
        <v>259625</v>
      </c>
      <c r="J162" t="s">
        <v>653</v>
      </c>
      <c r="L162">
        <f>MIN(B158:B162)</f>
        <v>10288</v>
      </c>
      <c r="M162">
        <f>MAX(C158:C162)</f>
        <v>7997</v>
      </c>
      <c r="N162">
        <f>MIN(D158:D162)</f>
        <v>10288</v>
      </c>
      <c r="O162">
        <f>MAX(D158:D162)</f>
        <v>10328</v>
      </c>
    </row>
    <row r="163" spans="1:15" x14ac:dyDescent="0.25">
      <c r="A163">
        <v>7.8609999999999994E-5</v>
      </c>
      <c r="B163">
        <v>12720</v>
      </c>
      <c r="C163">
        <v>11727</v>
      </c>
      <c r="D163">
        <v>12720</v>
      </c>
      <c r="E163">
        <v>0.5</v>
      </c>
      <c r="F163">
        <v>275480</v>
      </c>
      <c r="G163">
        <v>60.11</v>
      </c>
      <c r="H163">
        <v>60.12</v>
      </c>
      <c r="I163">
        <v>275480</v>
      </c>
      <c r="J163" t="s">
        <v>654</v>
      </c>
    </row>
    <row r="164" spans="1:15" x14ac:dyDescent="0.25">
      <c r="A164">
        <v>7.9010000000000004E-5</v>
      </c>
      <c r="B164">
        <v>12655</v>
      </c>
      <c r="C164">
        <v>11629</v>
      </c>
      <c r="D164">
        <v>12655</v>
      </c>
      <c r="E164">
        <v>0.55000000000000004</v>
      </c>
      <c r="F164">
        <v>273683</v>
      </c>
      <c r="G164">
        <v>60.35</v>
      </c>
      <c r="H164">
        <v>60.36</v>
      </c>
      <c r="I164">
        <v>273683</v>
      </c>
      <c r="J164" t="s">
        <v>655</v>
      </c>
    </row>
    <row r="165" spans="1:15" x14ac:dyDescent="0.25">
      <c r="A165">
        <v>7.8540000000000004E-5</v>
      </c>
      <c r="B165">
        <v>12732</v>
      </c>
      <c r="C165">
        <v>11666</v>
      </c>
      <c r="D165">
        <v>12732</v>
      </c>
      <c r="E165">
        <v>0.52</v>
      </c>
      <c r="F165">
        <v>270194</v>
      </c>
      <c r="G165">
        <v>60.36</v>
      </c>
      <c r="H165">
        <v>60.36</v>
      </c>
      <c r="I165">
        <v>270194</v>
      </c>
      <c r="J165" t="s">
        <v>656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7.8430000000000006E-5</v>
      </c>
      <c r="B166">
        <v>12749</v>
      </c>
      <c r="C166">
        <v>11634</v>
      </c>
      <c r="D166">
        <v>12749</v>
      </c>
      <c r="E166">
        <v>0.48</v>
      </c>
      <c r="F166">
        <v>274915</v>
      </c>
      <c r="G166">
        <v>60.45</v>
      </c>
      <c r="H166">
        <v>60.45</v>
      </c>
      <c r="I166">
        <v>274915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7.8759999999999998E-5</v>
      </c>
      <c r="B167">
        <v>12695</v>
      </c>
      <c r="C167">
        <v>11666</v>
      </c>
      <c r="D167">
        <v>12695</v>
      </c>
      <c r="E167">
        <v>0.5</v>
      </c>
      <c r="F167">
        <v>273099</v>
      </c>
      <c r="G167">
        <v>60.59</v>
      </c>
      <c r="H167">
        <v>60.59</v>
      </c>
      <c r="I167">
        <v>273099</v>
      </c>
      <c r="J167" t="s">
        <v>658</v>
      </c>
      <c r="L167">
        <f>MIN(B163:B167)</f>
        <v>12655</v>
      </c>
      <c r="M167">
        <f>MAX(C163:C167)</f>
        <v>11727</v>
      </c>
      <c r="N167">
        <f>MIN(D163:D167)</f>
        <v>12655</v>
      </c>
      <c r="O167">
        <f>MAX(D163:D167)</f>
        <v>12749</v>
      </c>
    </row>
    <row r="168" spans="1:15" x14ac:dyDescent="0.25">
      <c r="A168">
        <v>8.7860000000000002E-5</v>
      </c>
      <c r="B168">
        <v>11381</v>
      </c>
      <c r="C168">
        <v>9724</v>
      </c>
      <c r="D168">
        <v>11381</v>
      </c>
      <c r="E168">
        <v>0.61</v>
      </c>
      <c r="F168">
        <v>259062</v>
      </c>
      <c r="G168">
        <v>60.7</v>
      </c>
      <c r="H168">
        <v>60.7</v>
      </c>
      <c r="I168">
        <v>259062</v>
      </c>
      <c r="J168" t="s">
        <v>659</v>
      </c>
    </row>
    <row r="169" spans="1:15" x14ac:dyDescent="0.25">
      <c r="A169">
        <v>8.7910000000000004E-5</v>
      </c>
      <c r="B169">
        <v>11374</v>
      </c>
      <c r="C169">
        <v>9724</v>
      </c>
      <c r="D169">
        <v>11374</v>
      </c>
      <c r="E169">
        <v>0.57999999999999996</v>
      </c>
      <c r="F169">
        <v>258789</v>
      </c>
      <c r="G169">
        <v>60.16</v>
      </c>
      <c r="H169">
        <v>60.54</v>
      </c>
      <c r="I169">
        <v>260421</v>
      </c>
      <c r="J169" t="s">
        <v>660</v>
      </c>
    </row>
    <row r="170" spans="1:15" x14ac:dyDescent="0.25">
      <c r="A170">
        <v>8.7789999999999998E-5</v>
      </c>
      <c r="B170">
        <v>11390</v>
      </c>
      <c r="C170">
        <v>9724</v>
      </c>
      <c r="D170">
        <v>11390</v>
      </c>
      <c r="E170">
        <v>0.57999999999999996</v>
      </c>
      <c r="F170">
        <v>260106</v>
      </c>
      <c r="G170">
        <v>60.11</v>
      </c>
      <c r="H170">
        <v>60.12</v>
      </c>
      <c r="I170">
        <v>260106</v>
      </c>
      <c r="J170" t="s">
        <v>661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8.8010000000000006E-5</v>
      </c>
      <c r="B171">
        <v>11361</v>
      </c>
      <c r="C171">
        <v>9724</v>
      </c>
      <c r="D171">
        <v>11361</v>
      </c>
      <c r="E171">
        <v>0.56999999999999995</v>
      </c>
      <c r="F171">
        <v>258702</v>
      </c>
      <c r="G171">
        <v>60.02</v>
      </c>
      <c r="H171">
        <v>60.03</v>
      </c>
      <c r="I171">
        <v>258702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8.81E-5</v>
      </c>
      <c r="B172">
        <v>11350</v>
      </c>
      <c r="C172">
        <v>9724</v>
      </c>
      <c r="D172">
        <v>11350</v>
      </c>
      <c r="E172">
        <v>0.48</v>
      </c>
      <c r="F172">
        <v>263061</v>
      </c>
      <c r="G172">
        <v>60.68</v>
      </c>
      <c r="H172">
        <v>60.68</v>
      </c>
      <c r="I172">
        <v>263061</v>
      </c>
      <c r="J172" t="s">
        <v>663</v>
      </c>
      <c r="L172">
        <f>MIN(B168:B172)</f>
        <v>11350</v>
      </c>
      <c r="M172">
        <f>MAX(C168:C172)</f>
        <v>9724</v>
      </c>
      <c r="N172">
        <f>MIN(D168:D172)</f>
        <v>11350</v>
      </c>
      <c r="O172">
        <f>MAX(D168:D172)</f>
        <v>11390</v>
      </c>
    </row>
    <row r="173" spans="1:15" x14ac:dyDescent="0.25">
      <c r="A173">
        <v>9.6849999999999996E-5</v>
      </c>
      <c r="B173">
        <v>10324</v>
      </c>
      <c r="C173">
        <v>8913</v>
      </c>
      <c r="D173">
        <v>10324</v>
      </c>
      <c r="E173">
        <v>0.63</v>
      </c>
      <c r="F173">
        <v>267365</v>
      </c>
      <c r="G173">
        <v>60.51</v>
      </c>
      <c r="H173">
        <v>60.52</v>
      </c>
      <c r="I173">
        <v>267365</v>
      </c>
      <c r="J173" t="s">
        <v>664</v>
      </c>
    </row>
    <row r="174" spans="1:15" x14ac:dyDescent="0.25">
      <c r="A174">
        <v>9.577E-5</v>
      </c>
      <c r="B174">
        <v>10441</v>
      </c>
      <c r="C174">
        <v>8976</v>
      </c>
      <c r="D174">
        <v>10441</v>
      </c>
      <c r="E174">
        <v>0.55000000000000004</v>
      </c>
      <c r="F174">
        <v>263260</v>
      </c>
      <c r="G174">
        <v>60.61</v>
      </c>
      <c r="H174">
        <v>60.61</v>
      </c>
      <c r="I174">
        <v>263260</v>
      </c>
      <c r="J174" t="s">
        <v>665</v>
      </c>
    </row>
    <row r="175" spans="1:15" x14ac:dyDescent="0.25">
      <c r="A175">
        <v>9.6819999999999998E-5</v>
      </c>
      <c r="B175">
        <v>10327</v>
      </c>
      <c r="C175">
        <v>8958</v>
      </c>
      <c r="D175">
        <v>10327</v>
      </c>
      <c r="E175">
        <v>0.49</v>
      </c>
      <c r="F175">
        <v>265509</v>
      </c>
      <c r="G175">
        <v>60.11</v>
      </c>
      <c r="H175">
        <v>60.12</v>
      </c>
      <c r="I175">
        <v>265509</v>
      </c>
      <c r="J175" t="s">
        <v>666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9.6799999999999995E-5</v>
      </c>
      <c r="B176">
        <v>10330</v>
      </c>
      <c r="C176">
        <v>8704</v>
      </c>
      <c r="D176">
        <v>10330</v>
      </c>
      <c r="E176">
        <v>0.54</v>
      </c>
      <c r="F176">
        <v>264804</v>
      </c>
      <c r="G176">
        <v>60</v>
      </c>
      <c r="H176">
        <v>60.01</v>
      </c>
      <c r="I176">
        <v>264804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9.6630000000000001E-5</v>
      </c>
      <c r="B177">
        <v>10348</v>
      </c>
      <c r="C177">
        <v>8722</v>
      </c>
      <c r="D177">
        <v>10348</v>
      </c>
      <c r="E177">
        <v>0.46</v>
      </c>
      <c r="F177">
        <v>264489</v>
      </c>
      <c r="G177">
        <v>60.68</v>
      </c>
      <c r="H177">
        <v>60.68</v>
      </c>
      <c r="I177">
        <v>264489</v>
      </c>
      <c r="J177" t="s">
        <v>668</v>
      </c>
      <c r="L177">
        <f>MIN(B173:B177)</f>
        <v>10324</v>
      </c>
      <c r="M177">
        <f>MAX(C173:C177)</f>
        <v>8976</v>
      </c>
      <c r="N177">
        <f>MIN(D173:D177)</f>
        <v>10324</v>
      </c>
      <c r="O177">
        <f>MAX(D173:D177)</f>
        <v>10441</v>
      </c>
    </row>
    <row r="178" spans="1:15" x14ac:dyDescent="0.25">
      <c r="A178">
        <v>9.7170000000000006E-5</v>
      </c>
      <c r="B178">
        <v>10290</v>
      </c>
      <c r="C178">
        <v>8514</v>
      </c>
      <c r="D178">
        <v>10290</v>
      </c>
      <c r="E178">
        <v>0.52</v>
      </c>
      <c r="F178">
        <v>241646</v>
      </c>
      <c r="G178">
        <v>60.45</v>
      </c>
      <c r="H178">
        <v>60.46</v>
      </c>
      <c r="I178">
        <v>241646</v>
      </c>
      <c r="J178" t="s">
        <v>669</v>
      </c>
    </row>
    <row r="179" spans="1:15" x14ac:dyDescent="0.25">
      <c r="A179">
        <v>9.7250000000000006E-5</v>
      </c>
      <c r="B179">
        <v>10282</v>
      </c>
      <c r="C179">
        <v>8514</v>
      </c>
      <c r="D179">
        <v>10282</v>
      </c>
      <c r="E179">
        <v>0.49</v>
      </c>
      <c r="F179">
        <v>248257</v>
      </c>
      <c r="G179">
        <v>60.68</v>
      </c>
      <c r="H179">
        <v>60.68</v>
      </c>
      <c r="I179">
        <v>248257</v>
      </c>
      <c r="J179" t="s">
        <v>670</v>
      </c>
    </row>
    <row r="180" spans="1:15" x14ac:dyDescent="0.25">
      <c r="A180">
        <v>9.7079999999999999E-5</v>
      </c>
      <c r="B180">
        <v>10300</v>
      </c>
      <c r="C180">
        <v>8514</v>
      </c>
      <c r="D180">
        <v>10300</v>
      </c>
      <c r="E180">
        <v>0.44</v>
      </c>
      <c r="F180">
        <v>243973</v>
      </c>
      <c r="G180">
        <v>60.11</v>
      </c>
      <c r="H180">
        <v>60.4</v>
      </c>
      <c r="I180">
        <v>244907</v>
      </c>
      <c r="J180" t="s">
        <v>671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9.6970000000000002E-5</v>
      </c>
      <c r="B181">
        <v>10311</v>
      </c>
      <c r="C181">
        <v>8519</v>
      </c>
      <c r="D181">
        <v>10311</v>
      </c>
      <c r="E181">
        <v>0.6</v>
      </c>
      <c r="F181">
        <v>244589</v>
      </c>
      <c r="G181">
        <v>60.06</v>
      </c>
      <c r="H181">
        <v>60.06</v>
      </c>
      <c r="I181">
        <v>244589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9.7029999999999998E-5</v>
      </c>
      <c r="B182">
        <v>10305</v>
      </c>
      <c r="C182">
        <v>8514</v>
      </c>
      <c r="D182">
        <v>10305</v>
      </c>
      <c r="E182">
        <v>0.49</v>
      </c>
      <c r="F182">
        <v>246970</v>
      </c>
      <c r="G182">
        <v>60.23</v>
      </c>
      <c r="H182">
        <v>60.62</v>
      </c>
      <c r="I182">
        <v>248585</v>
      </c>
      <c r="J182" t="s">
        <v>673</v>
      </c>
      <c r="L182">
        <f>MIN(B178:B182)</f>
        <v>10282</v>
      </c>
      <c r="M182">
        <f>MAX(C178:C182)</f>
        <v>8519</v>
      </c>
      <c r="N182">
        <f>MIN(D178:D182)</f>
        <v>10282</v>
      </c>
      <c r="O182">
        <f>MAX(D178:D182)</f>
        <v>10311</v>
      </c>
    </row>
    <row r="183" spans="1:15" x14ac:dyDescent="0.25">
      <c r="A183">
        <v>9.3700000000000001E-5</v>
      </c>
      <c r="B183">
        <v>10671</v>
      </c>
      <c r="C183">
        <v>9096</v>
      </c>
      <c r="D183">
        <v>10671</v>
      </c>
      <c r="E183">
        <v>0.52</v>
      </c>
      <c r="F183">
        <v>255615</v>
      </c>
      <c r="G183">
        <v>60.16</v>
      </c>
      <c r="H183">
        <v>60.17</v>
      </c>
      <c r="I183">
        <v>255615</v>
      </c>
      <c r="J183" t="s">
        <v>674</v>
      </c>
    </row>
    <row r="184" spans="1:15" x14ac:dyDescent="0.25">
      <c r="A184">
        <v>9.3610000000000007E-5</v>
      </c>
      <c r="B184">
        <v>10682</v>
      </c>
      <c r="C184">
        <v>9096</v>
      </c>
      <c r="D184">
        <v>10682</v>
      </c>
      <c r="E184">
        <v>0.52</v>
      </c>
      <c r="F184">
        <v>254516</v>
      </c>
      <c r="G184">
        <v>60.35</v>
      </c>
      <c r="H184">
        <v>60.36</v>
      </c>
      <c r="I184">
        <v>254516</v>
      </c>
      <c r="J184" t="s">
        <v>675</v>
      </c>
    </row>
    <row r="185" spans="1:15" x14ac:dyDescent="0.25">
      <c r="A185">
        <v>9.3690000000000006E-5</v>
      </c>
      <c r="B185">
        <v>10672</v>
      </c>
      <c r="C185">
        <v>9096</v>
      </c>
      <c r="D185">
        <v>10672</v>
      </c>
      <c r="E185">
        <v>0.52</v>
      </c>
      <c r="F185">
        <v>257851</v>
      </c>
      <c r="G185">
        <v>60.97</v>
      </c>
      <c r="H185">
        <v>60.98</v>
      </c>
      <c r="I185">
        <v>257851</v>
      </c>
      <c r="J185" t="s">
        <v>676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9.3480000000000006E-5</v>
      </c>
      <c r="B186">
        <v>10696</v>
      </c>
      <c r="C186">
        <v>9096</v>
      </c>
      <c r="D186">
        <v>10696</v>
      </c>
      <c r="E186">
        <v>0.54</v>
      </c>
      <c r="F186">
        <v>253386</v>
      </c>
      <c r="G186">
        <v>60.02</v>
      </c>
      <c r="H186">
        <v>60.03</v>
      </c>
      <c r="I186">
        <v>253386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9.3449999999999995E-5</v>
      </c>
      <c r="B187">
        <v>10700</v>
      </c>
      <c r="C187">
        <v>9096</v>
      </c>
      <c r="D187">
        <v>10700</v>
      </c>
      <c r="E187">
        <v>0.52</v>
      </c>
      <c r="F187">
        <v>255307</v>
      </c>
      <c r="G187">
        <v>60.04</v>
      </c>
      <c r="H187">
        <v>60.05</v>
      </c>
      <c r="I187">
        <v>255307</v>
      </c>
      <c r="J187" t="s">
        <v>678</v>
      </c>
      <c r="L187">
        <f>MIN(B183:B187)</f>
        <v>10671</v>
      </c>
      <c r="M187">
        <f>MAX(C183:C187)</f>
        <v>9096</v>
      </c>
      <c r="N187">
        <f>MIN(D183:D187)</f>
        <v>10671</v>
      </c>
      <c r="O187">
        <f>MAX(D183:D187)</f>
        <v>10700</v>
      </c>
    </row>
    <row r="188" spans="1:15" x14ac:dyDescent="0.25">
      <c r="A188">
        <v>8.1139999999999999E-5</v>
      </c>
      <c r="B188">
        <v>12324</v>
      </c>
      <c r="C188">
        <v>11170</v>
      </c>
      <c r="D188">
        <v>12324</v>
      </c>
      <c r="E188">
        <v>0.52</v>
      </c>
      <c r="F188">
        <v>254670</v>
      </c>
      <c r="G188">
        <v>60.03</v>
      </c>
      <c r="H188">
        <v>60.03</v>
      </c>
      <c r="I188">
        <v>254670</v>
      </c>
      <c r="J188" t="s">
        <v>679</v>
      </c>
    </row>
    <row r="189" spans="1:15" x14ac:dyDescent="0.25">
      <c r="A189">
        <v>8.119E-5</v>
      </c>
      <c r="B189">
        <v>12316</v>
      </c>
      <c r="C189">
        <v>11170</v>
      </c>
      <c r="D189">
        <v>12316</v>
      </c>
      <c r="E189">
        <v>0.49</v>
      </c>
      <c r="F189">
        <v>259257</v>
      </c>
      <c r="G189">
        <v>60.64</v>
      </c>
      <c r="H189">
        <v>60.65</v>
      </c>
      <c r="I189">
        <v>259257</v>
      </c>
      <c r="J189" t="s">
        <v>680</v>
      </c>
    </row>
    <row r="190" spans="1:15" x14ac:dyDescent="0.25">
      <c r="A190">
        <v>8.0970000000000006E-5</v>
      </c>
      <c r="B190">
        <v>12350</v>
      </c>
      <c r="C190">
        <v>11170</v>
      </c>
      <c r="D190">
        <v>12350</v>
      </c>
      <c r="E190">
        <v>0.51</v>
      </c>
      <c r="F190">
        <v>255059</v>
      </c>
      <c r="G190">
        <v>60.37</v>
      </c>
      <c r="H190">
        <v>60.38</v>
      </c>
      <c r="I190">
        <v>255059</v>
      </c>
      <c r="J190" t="s">
        <v>681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8.1219999999999998E-5</v>
      </c>
      <c r="B191">
        <v>12311</v>
      </c>
      <c r="C191">
        <v>11170</v>
      </c>
      <c r="D191">
        <v>12311</v>
      </c>
      <c r="E191">
        <v>0.45</v>
      </c>
      <c r="F191">
        <v>256051</v>
      </c>
      <c r="G191">
        <v>59.96</v>
      </c>
      <c r="H191">
        <v>60.36</v>
      </c>
      <c r="I191">
        <v>257665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8.1199999999999995E-5</v>
      </c>
      <c r="B192">
        <v>12315</v>
      </c>
      <c r="C192">
        <v>11271</v>
      </c>
      <c r="D192">
        <v>12315</v>
      </c>
      <c r="E192">
        <v>0.52</v>
      </c>
      <c r="F192">
        <v>255598</v>
      </c>
      <c r="G192">
        <v>60.22</v>
      </c>
      <c r="H192">
        <v>60.22</v>
      </c>
      <c r="I192">
        <v>255598</v>
      </c>
      <c r="J192" t="s">
        <v>683</v>
      </c>
      <c r="L192">
        <f>MIN(B188:B192)</f>
        <v>12311</v>
      </c>
      <c r="M192">
        <f>MAX(C188:C192)</f>
        <v>11271</v>
      </c>
      <c r="N192">
        <f>MIN(D188:D192)</f>
        <v>12311</v>
      </c>
      <c r="O192">
        <f>MAX(D188:D192)</f>
        <v>12350</v>
      </c>
    </row>
    <row r="193" spans="1:15" x14ac:dyDescent="0.25">
      <c r="A193">
        <v>7.4679999999999996E-5</v>
      </c>
      <c r="B193">
        <v>13390</v>
      </c>
      <c r="C193">
        <v>11940</v>
      </c>
      <c r="D193">
        <v>13390</v>
      </c>
      <c r="E193">
        <v>0.54</v>
      </c>
      <c r="F193">
        <v>263834</v>
      </c>
      <c r="G193">
        <v>60.33</v>
      </c>
      <c r="H193">
        <v>60.34</v>
      </c>
      <c r="I193">
        <v>263834</v>
      </c>
      <c r="J193" t="s">
        <v>684</v>
      </c>
    </row>
    <row r="194" spans="1:15" x14ac:dyDescent="0.25">
      <c r="A194">
        <v>7.4909999999999999E-5</v>
      </c>
      <c r="B194">
        <v>13349</v>
      </c>
      <c r="C194">
        <v>11940</v>
      </c>
      <c r="D194">
        <v>13349</v>
      </c>
      <c r="E194">
        <v>0.67</v>
      </c>
      <c r="F194">
        <v>266522</v>
      </c>
      <c r="G194">
        <v>60.34</v>
      </c>
      <c r="H194">
        <v>60.35</v>
      </c>
      <c r="I194">
        <v>266522</v>
      </c>
      <c r="J194" t="s">
        <v>685</v>
      </c>
    </row>
    <row r="195" spans="1:15" x14ac:dyDescent="0.25">
      <c r="A195">
        <v>7.4789999999999994E-5</v>
      </c>
      <c r="B195">
        <v>13369</v>
      </c>
      <c r="C195">
        <v>11940</v>
      </c>
      <c r="D195">
        <v>13369</v>
      </c>
      <c r="E195">
        <v>0.57999999999999996</v>
      </c>
      <c r="F195">
        <v>265517</v>
      </c>
      <c r="G195">
        <v>60.53</v>
      </c>
      <c r="H195">
        <v>60.53</v>
      </c>
      <c r="I195">
        <v>265517</v>
      </c>
      <c r="J195" t="s">
        <v>686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7.5010000000000002E-5</v>
      </c>
      <c r="B196">
        <v>13331</v>
      </c>
      <c r="C196">
        <v>11940</v>
      </c>
      <c r="D196">
        <v>13331</v>
      </c>
      <c r="E196">
        <v>0.51</v>
      </c>
      <c r="F196">
        <v>271061</v>
      </c>
      <c r="G196">
        <v>60.64</v>
      </c>
      <c r="H196">
        <v>60.65</v>
      </c>
      <c r="I196">
        <v>271061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7.4880000000000001E-5</v>
      </c>
      <c r="B197">
        <v>13354</v>
      </c>
      <c r="C197">
        <v>11940</v>
      </c>
      <c r="D197">
        <v>13354</v>
      </c>
      <c r="E197">
        <v>0.56000000000000005</v>
      </c>
      <c r="F197">
        <v>268753</v>
      </c>
      <c r="G197">
        <v>60.22</v>
      </c>
      <c r="H197">
        <v>60.23</v>
      </c>
      <c r="I197">
        <v>268753</v>
      </c>
      <c r="J197" t="s">
        <v>688</v>
      </c>
      <c r="L197">
        <f>MIN(B193:B197)</f>
        <v>13331</v>
      </c>
      <c r="M197">
        <f>MAX(C193:C197)</f>
        <v>11940</v>
      </c>
      <c r="N197">
        <f>MIN(D193:D197)</f>
        <v>13331</v>
      </c>
      <c r="O197">
        <f>MAX(D193:D197)</f>
        <v>13390</v>
      </c>
    </row>
    <row r="198" spans="1:15" x14ac:dyDescent="0.25">
      <c r="A198">
        <v>1.1017E-4</v>
      </c>
      <c r="B198">
        <v>9076</v>
      </c>
      <c r="C198">
        <v>7446</v>
      </c>
      <c r="D198">
        <v>9076</v>
      </c>
      <c r="E198">
        <v>0.48</v>
      </c>
      <c r="F198">
        <v>248092</v>
      </c>
      <c r="G198">
        <v>60.35</v>
      </c>
      <c r="H198">
        <v>60.83</v>
      </c>
      <c r="I198">
        <v>249740</v>
      </c>
      <c r="J198" t="s">
        <v>689</v>
      </c>
    </row>
    <row r="199" spans="1:15" x14ac:dyDescent="0.25">
      <c r="A199">
        <v>1.1010000000000001E-4</v>
      </c>
      <c r="B199">
        <v>9082</v>
      </c>
      <c r="C199">
        <v>7446</v>
      </c>
      <c r="D199">
        <v>9082</v>
      </c>
      <c r="E199">
        <v>0.55000000000000004</v>
      </c>
      <c r="F199">
        <v>253114</v>
      </c>
      <c r="G199">
        <v>60.45</v>
      </c>
      <c r="H199">
        <v>60.47</v>
      </c>
      <c r="I199">
        <v>253117</v>
      </c>
      <c r="J199" t="s">
        <v>690</v>
      </c>
    </row>
    <row r="200" spans="1:15" x14ac:dyDescent="0.25">
      <c r="A200">
        <v>1.1005000000000001E-4</v>
      </c>
      <c r="B200">
        <v>9086</v>
      </c>
      <c r="C200">
        <v>7446</v>
      </c>
      <c r="D200">
        <v>9086</v>
      </c>
      <c r="E200">
        <v>0.44</v>
      </c>
      <c r="F200">
        <v>252196</v>
      </c>
      <c r="G200">
        <v>60.09</v>
      </c>
      <c r="H200">
        <v>60.76</v>
      </c>
      <c r="I200">
        <v>255478</v>
      </c>
      <c r="J200" t="s">
        <v>691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1.1E-4</v>
      </c>
      <c r="B201">
        <v>9090</v>
      </c>
      <c r="C201">
        <v>7446</v>
      </c>
      <c r="D201">
        <v>9090</v>
      </c>
      <c r="E201">
        <v>0.43</v>
      </c>
      <c r="F201">
        <v>253700</v>
      </c>
      <c r="G201">
        <v>61.12</v>
      </c>
      <c r="H201">
        <v>61.12</v>
      </c>
      <c r="I201">
        <v>253700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1.0987E-4</v>
      </c>
      <c r="B202">
        <v>9101</v>
      </c>
      <c r="C202">
        <v>7446</v>
      </c>
      <c r="D202">
        <v>9101</v>
      </c>
      <c r="E202">
        <v>0.48</v>
      </c>
      <c r="F202">
        <v>246713</v>
      </c>
      <c r="G202">
        <v>60.62</v>
      </c>
      <c r="H202">
        <v>61.07</v>
      </c>
      <c r="I202">
        <v>248339</v>
      </c>
      <c r="J202" t="s">
        <v>693</v>
      </c>
      <c r="L202">
        <f>MIN(B198:B202)</f>
        <v>9076</v>
      </c>
      <c r="M202">
        <f>MAX(C198:C202)</f>
        <v>7446</v>
      </c>
      <c r="N202">
        <f>MIN(D198:D202)</f>
        <v>9076</v>
      </c>
      <c r="O202">
        <f>MAX(D198:D202)</f>
        <v>9101</v>
      </c>
    </row>
    <row r="203" spans="1:15" x14ac:dyDescent="0.25">
      <c r="A203">
        <v>8.4099999999999998E-5</v>
      </c>
      <c r="B203">
        <v>11889</v>
      </c>
      <c r="C203">
        <v>10337</v>
      </c>
      <c r="D203">
        <v>11889</v>
      </c>
      <c r="E203">
        <v>0.46</v>
      </c>
      <c r="F203">
        <v>258106</v>
      </c>
      <c r="G203">
        <v>60.78</v>
      </c>
      <c r="H203">
        <v>60.78</v>
      </c>
      <c r="I203">
        <v>258106</v>
      </c>
      <c r="J203" t="s">
        <v>694</v>
      </c>
    </row>
    <row r="204" spans="1:15" x14ac:dyDescent="0.25">
      <c r="A204">
        <v>8.42E-5</v>
      </c>
      <c r="B204">
        <v>11876</v>
      </c>
      <c r="C204">
        <v>10341</v>
      </c>
      <c r="D204">
        <v>11876</v>
      </c>
      <c r="E204">
        <v>0.5</v>
      </c>
      <c r="F204">
        <v>255209</v>
      </c>
      <c r="G204">
        <v>60.63</v>
      </c>
      <c r="H204">
        <v>60.64</v>
      </c>
      <c r="I204">
        <v>255209</v>
      </c>
      <c r="J204" t="s">
        <v>695</v>
      </c>
    </row>
    <row r="205" spans="1:15" x14ac:dyDescent="0.25">
      <c r="A205">
        <v>8.4419999999999995E-5</v>
      </c>
      <c r="B205">
        <v>11845</v>
      </c>
      <c r="C205">
        <v>10337</v>
      </c>
      <c r="D205">
        <v>11845</v>
      </c>
      <c r="E205">
        <v>0.54</v>
      </c>
      <c r="F205">
        <v>257999</v>
      </c>
      <c r="G205">
        <v>60.11</v>
      </c>
      <c r="H205">
        <v>60.12</v>
      </c>
      <c r="I205">
        <v>257999</v>
      </c>
      <c r="J205" t="s">
        <v>696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8.42E-5</v>
      </c>
      <c r="B206">
        <v>11876</v>
      </c>
      <c r="C206">
        <v>10337</v>
      </c>
      <c r="D206">
        <v>11876</v>
      </c>
      <c r="E206">
        <v>0.57999999999999996</v>
      </c>
      <c r="F206">
        <v>248168</v>
      </c>
      <c r="G206">
        <v>60.09</v>
      </c>
      <c r="H206">
        <v>60.1</v>
      </c>
      <c r="I206">
        <v>248168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8.4179999999999997E-5</v>
      </c>
      <c r="B207">
        <v>11879</v>
      </c>
      <c r="C207">
        <v>10337</v>
      </c>
      <c r="D207">
        <v>11879</v>
      </c>
      <c r="E207">
        <v>0.56999999999999995</v>
      </c>
      <c r="F207">
        <v>252407</v>
      </c>
      <c r="G207">
        <v>60</v>
      </c>
      <c r="H207">
        <v>60.01</v>
      </c>
      <c r="I207">
        <v>252407</v>
      </c>
      <c r="J207" t="s">
        <v>698</v>
      </c>
      <c r="L207">
        <f>MIN(B203:B207)</f>
        <v>11845</v>
      </c>
      <c r="M207">
        <f>MAX(C203:C207)</f>
        <v>10341</v>
      </c>
      <c r="N207">
        <f>MIN(D203:D207)</f>
        <v>11845</v>
      </c>
      <c r="O207">
        <f>MAX(D203:D207)</f>
        <v>11889</v>
      </c>
    </row>
    <row r="208" spans="1:15" x14ac:dyDescent="0.25">
      <c r="A208">
        <v>7.1329999999999996E-5</v>
      </c>
      <c r="B208">
        <v>14019</v>
      </c>
      <c r="C208">
        <v>12715</v>
      </c>
      <c r="D208">
        <v>14019</v>
      </c>
      <c r="E208">
        <v>0.52</v>
      </c>
      <c r="F208">
        <v>272818</v>
      </c>
      <c r="G208">
        <v>60</v>
      </c>
      <c r="H208">
        <v>60.01</v>
      </c>
      <c r="I208">
        <v>272818</v>
      </c>
      <c r="J208" t="s">
        <v>699</v>
      </c>
    </row>
    <row r="209" spans="1:15" x14ac:dyDescent="0.25">
      <c r="A209">
        <v>7.1420000000000004E-5</v>
      </c>
      <c r="B209">
        <v>14000</v>
      </c>
      <c r="C209">
        <v>12685</v>
      </c>
      <c r="D209">
        <v>14000</v>
      </c>
      <c r="E209">
        <v>0.49</v>
      </c>
      <c r="F209">
        <v>273703</v>
      </c>
      <c r="G209">
        <v>60.21</v>
      </c>
      <c r="H209">
        <v>60.21</v>
      </c>
      <c r="I209">
        <v>273703</v>
      </c>
      <c r="J209" t="s">
        <v>700</v>
      </c>
    </row>
    <row r="210" spans="1:15" x14ac:dyDescent="0.25">
      <c r="A210">
        <v>7.1329999999999996E-5</v>
      </c>
      <c r="B210">
        <v>14018</v>
      </c>
      <c r="C210">
        <v>12701</v>
      </c>
      <c r="D210">
        <v>14018</v>
      </c>
      <c r="E210">
        <v>0.49</v>
      </c>
      <c r="F210">
        <v>271995</v>
      </c>
      <c r="G210">
        <v>60.65</v>
      </c>
      <c r="H210">
        <v>60.65</v>
      </c>
      <c r="I210">
        <v>271995</v>
      </c>
      <c r="J210" t="s">
        <v>701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7.1539999999999996E-5</v>
      </c>
      <c r="B211">
        <v>13977</v>
      </c>
      <c r="C211">
        <v>12746</v>
      </c>
      <c r="D211">
        <v>13977</v>
      </c>
      <c r="E211">
        <v>0.56999999999999995</v>
      </c>
      <c r="F211">
        <v>274913</v>
      </c>
      <c r="G211">
        <v>60.43</v>
      </c>
      <c r="H211">
        <v>60.44</v>
      </c>
      <c r="I211">
        <v>274913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7.1370000000000003E-5</v>
      </c>
      <c r="B212">
        <v>14010</v>
      </c>
      <c r="C212">
        <v>12796</v>
      </c>
      <c r="D212">
        <v>14010</v>
      </c>
      <c r="E212">
        <v>0.51</v>
      </c>
      <c r="F212">
        <v>273301</v>
      </c>
      <c r="G212">
        <v>60.27</v>
      </c>
      <c r="H212">
        <v>60.28</v>
      </c>
      <c r="I212">
        <v>273301</v>
      </c>
      <c r="J212" t="s">
        <v>703</v>
      </c>
      <c r="L212">
        <f>MIN(B208:B212)</f>
        <v>13977</v>
      </c>
      <c r="M212">
        <f>MAX(C208:C212)</f>
        <v>12796</v>
      </c>
      <c r="N212">
        <f>MIN(D208:D212)</f>
        <v>13977</v>
      </c>
      <c r="O212">
        <f>MAX(D208:D212)</f>
        <v>14019</v>
      </c>
    </row>
    <row r="213" spans="1:15" x14ac:dyDescent="0.25">
      <c r="A213">
        <v>8.6570000000000006E-5</v>
      </c>
      <c r="B213">
        <v>11551</v>
      </c>
      <c r="C213">
        <v>10274</v>
      </c>
      <c r="D213">
        <v>11551</v>
      </c>
      <c r="E213">
        <v>0.48</v>
      </c>
      <c r="F213">
        <v>268812</v>
      </c>
      <c r="G213">
        <v>60.1</v>
      </c>
      <c r="H213">
        <v>60.13</v>
      </c>
      <c r="I213">
        <v>268815</v>
      </c>
      <c r="J213" t="s">
        <v>704</v>
      </c>
    </row>
    <row r="214" spans="1:15" x14ac:dyDescent="0.25">
      <c r="A214">
        <v>8.6290000000000002E-5</v>
      </c>
      <c r="B214">
        <v>11588</v>
      </c>
      <c r="C214">
        <v>10274</v>
      </c>
      <c r="D214">
        <v>11588</v>
      </c>
      <c r="E214">
        <v>0.5</v>
      </c>
      <c r="F214">
        <v>269372</v>
      </c>
      <c r="G214">
        <v>60.53</v>
      </c>
      <c r="H214">
        <v>60.53</v>
      </c>
      <c r="I214">
        <v>269372</v>
      </c>
      <c r="J214" t="s">
        <v>705</v>
      </c>
    </row>
    <row r="215" spans="1:15" x14ac:dyDescent="0.25">
      <c r="A215">
        <v>8.6429999999999997E-5</v>
      </c>
      <c r="B215">
        <v>11569</v>
      </c>
      <c r="C215">
        <v>10274</v>
      </c>
      <c r="D215">
        <v>11569</v>
      </c>
      <c r="E215">
        <v>0.49</v>
      </c>
      <c r="F215">
        <v>267945</v>
      </c>
      <c r="G215">
        <v>60</v>
      </c>
      <c r="H215">
        <v>60.01</v>
      </c>
      <c r="I215">
        <v>267945</v>
      </c>
      <c r="J215" t="s">
        <v>706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8.6479999999999999E-5</v>
      </c>
      <c r="B216">
        <v>11563</v>
      </c>
      <c r="C216">
        <v>10274</v>
      </c>
      <c r="D216">
        <v>11563</v>
      </c>
      <c r="E216">
        <v>0.51</v>
      </c>
      <c r="F216">
        <v>268322</v>
      </c>
      <c r="G216">
        <v>60.37</v>
      </c>
      <c r="H216">
        <v>60.38</v>
      </c>
      <c r="I216">
        <v>268322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8.6470000000000004E-5</v>
      </c>
      <c r="B217">
        <v>11564</v>
      </c>
      <c r="C217">
        <v>10274</v>
      </c>
      <c r="D217">
        <v>11564</v>
      </c>
      <c r="E217">
        <v>0.52</v>
      </c>
      <c r="F217">
        <v>266596</v>
      </c>
      <c r="G217">
        <v>60.05</v>
      </c>
      <c r="H217">
        <v>60.05</v>
      </c>
      <c r="I217">
        <v>266596</v>
      </c>
      <c r="J217" t="s">
        <v>708</v>
      </c>
      <c r="L217">
        <f>MIN(B213:B217)</f>
        <v>11551</v>
      </c>
      <c r="M217">
        <f>MAX(C213:C217)</f>
        <v>10274</v>
      </c>
      <c r="N217">
        <f>MIN(D213:D217)</f>
        <v>11551</v>
      </c>
      <c r="O217">
        <f>MAX(D213:D217)</f>
        <v>11588</v>
      </c>
    </row>
    <row r="218" spans="1:15" x14ac:dyDescent="0.25">
      <c r="A218">
        <v>8.9619999999999999E-5</v>
      </c>
      <c r="B218">
        <v>11157</v>
      </c>
      <c r="C218">
        <v>9196</v>
      </c>
      <c r="D218">
        <v>11157</v>
      </c>
      <c r="E218">
        <v>0.46</v>
      </c>
      <c r="F218">
        <v>265787</v>
      </c>
      <c r="G218">
        <v>60.46</v>
      </c>
      <c r="H218">
        <v>60.47</v>
      </c>
      <c r="I218">
        <v>265787</v>
      </c>
      <c r="J218" t="s">
        <v>709</v>
      </c>
    </row>
    <row r="219" spans="1:15" x14ac:dyDescent="0.25">
      <c r="A219">
        <v>8.8010000000000006E-5</v>
      </c>
      <c r="B219">
        <v>11361</v>
      </c>
      <c r="C219">
        <v>9196</v>
      </c>
      <c r="D219">
        <v>11361</v>
      </c>
      <c r="E219">
        <v>0.55000000000000004</v>
      </c>
      <c r="F219">
        <v>263028</v>
      </c>
      <c r="G219">
        <v>60.31</v>
      </c>
      <c r="H219">
        <v>60.32</v>
      </c>
      <c r="I219">
        <v>263028</v>
      </c>
      <c r="J219" t="s">
        <v>710</v>
      </c>
    </row>
    <row r="220" spans="1:15" x14ac:dyDescent="0.25">
      <c r="A220">
        <v>8.9019999999999998E-5</v>
      </c>
      <c r="B220">
        <v>11233</v>
      </c>
      <c r="C220">
        <v>9196</v>
      </c>
      <c r="D220">
        <v>11233</v>
      </c>
      <c r="E220">
        <v>0.54</v>
      </c>
      <c r="F220">
        <v>263224</v>
      </c>
      <c r="G220">
        <v>60.47</v>
      </c>
      <c r="H220">
        <v>60.47</v>
      </c>
      <c r="I220">
        <v>263224</v>
      </c>
      <c r="J220" t="s">
        <v>711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8.9380000000000001E-5</v>
      </c>
      <c r="B221">
        <v>11187</v>
      </c>
      <c r="C221">
        <v>9196</v>
      </c>
      <c r="D221">
        <v>11187</v>
      </c>
      <c r="E221">
        <v>0.54</v>
      </c>
      <c r="F221">
        <v>264802</v>
      </c>
      <c r="G221">
        <v>60.57</v>
      </c>
      <c r="H221">
        <v>60.58</v>
      </c>
      <c r="I221">
        <v>264802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8.8460000000000003E-5</v>
      </c>
      <c r="B222">
        <v>11303</v>
      </c>
      <c r="C222">
        <v>9277</v>
      </c>
      <c r="D222">
        <v>11303</v>
      </c>
      <c r="E222">
        <v>0.49</v>
      </c>
      <c r="F222">
        <v>263141</v>
      </c>
      <c r="G222">
        <v>60.62</v>
      </c>
      <c r="H222">
        <v>60.62</v>
      </c>
      <c r="I222">
        <v>263141</v>
      </c>
      <c r="J222" t="s">
        <v>713</v>
      </c>
      <c r="L222">
        <f>MIN(B218:B222)</f>
        <v>11157</v>
      </c>
      <c r="M222">
        <f>MAX(C218:C222)</f>
        <v>9277</v>
      </c>
      <c r="N222">
        <f>MIN(D218:D222)</f>
        <v>11157</v>
      </c>
      <c r="O222">
        <f>MAX(D218:D222)</f>
        <v>11361</v>
      </c>
    </row>
    <row r="223" spans="1:15" x14ac:dyDescent="0.25">
      <c r="A223">
        <v>9.7769999999999994E-5</v>
      </c>
      <c r="B223">
        <v>10227</v>
      </c>
      <c r="C223">
        <v>8765</v>
      </c>
      <c r="D223">
        <v>10227</v>
      </c>
      <c r="E223">
        <v>0.54</v>
      </c>
      <c r="F223">
        <v>261307</v>
      </c>
      <c r="G223">
        <v>60.16</v>
      </c>
      <c r="H223">
        <v>60.16</v>
      </c>
      <c r="I223">
        <v>261307</v>
      </c>
      <c r="J223" t="s">
        <v>714</v>
      </c>
    </row>
    <row r="224" spans="1:15" x14ac:dyDescent="0.25">
      <c r="A224">
        <v>9.815E-5</v>
      </c>
      <c r="B224">
        <v>10187</v>
      </c>
      <c r="C224">
        <v>8826</v>
      </c>
      <c r="D224">
        <v>10187</v>
      </c>
      <c r="E224">
        <v>0.55000000000000004</v>
      </c>
      <c r="F224">
        <v>262412</v>
      </c>
      <c r="G224">
        <v>60.2</v>
      </c>
      <c r="H224">
        <v>60.21</v>
      </c>
      <c r="I224">
        <v>262412</v>
      </c>
      <c r="J224" t="s">
        <v>715</v>
      </c>
    </row>
    <row r="225" spans="1:15" x14ac:dyDescent="0.25">
      <c r="A225">
        <v>9.7860000000000002E-5</v>
      </c>
      <c r="B225">
        <v>10218</v>
      </c>
      <c r="C225">
        <v>8765</v>
      </c>
      <c r="D225">
        <v>10218</v>
      </c>
      <c r="E225">
        <v>0.6</v>
      </c>
      <c r="F225">
        <v>262257</v>
      </c>
      <c r="G225">
        <v>60.34</v>
      </c>
      <c r="H225">
        <v>60.35</v>
      </c>
      <c r="I225">
        <v>262257</v>
      </c>
      <c r="J225" t="s">
        <v>716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9.802E-5</v>
      </c>
      <c r="B226">
        <v>10201</v>
      </c>
      <c r="C226">
        <v>8765</v>
      </c>
      <c r="D226">
        <v>10201</v>
      </c>
      <c r="E226">
        <v>0.49</v>
      </c>
      <c r="F226">
        <v>264356</v>
      </c>
      <c r="G226">
        <v>60.55</v>
      </c>
      <c r="H226">
        <v>60.56</v>
      </c>
      <c r="I226">
        <v>264356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9.8010000000000005E-5</v>
      </c>
      <c r="B227">
        <v>10202</v>
      </c>
      <c r="C227">
        <v>8826</v>
      </c>
      <c r="D227">
        <v>10202</v>
      </c>
      <c r="E227">
        <v>0.5</v>
      </c>
      <c r="F227">
        <v>258167</v>
      </c>
      <c r="G227">
        <v>60.55</v>
      </c>
      <c r="H227">
        <v>60.55</v>
      </c>
      <c r="I227">
        <v>258167</v>
      </c>
      <c r="J227" t="s">
        <v>718</v>
      </c>
      <c r="L227">
        <f>MIN(B223:B227)</f>
        <v>10187</v>
      </c>
      <c r="M227">
        <f>MAX(C223:C227)</f>
        <v>8826</v>
      </c>
      <c r="N227">
        <f>MIN(D223:D227)</f>
        <v>10187</v>
      </c>
      <c r="O227">
        <f>MAX(D223:D227)</f>
        <v>10227</v>
      </c>
    </row>
    <row r="228" spans="1:15" x14ac:dyDescent="0.25">
      <c r="A228">
        <v>9.0110000000000003E-5</v>
      </c>
      <c r="B228">
        <v>11097</v>
      </c>
      <c r="C228">
        <v>9552</v>
      </c>
      <c r="D228">
        <v>11097</v>
      </c>
      <c r="E228">
        <v>0.44</v>
      </c>
      <c r="F228">
        <v>261799</v>
      </c>
      <c r="G228">
        <v>60.67</v>
      </c>
      <c r="H228">
        <v>60.67</v>
      </c>
      <c r="I228">
        <v>261799</v>
      </c>
      <c r="J228" t="s">
        <v>719</v>
      </c>
    </row>
    <row r="229" spans="1:15" x14ac:dyDescent="0.25">
      <c r="A229">
        <v>8.9959999999999999E-5</v>
      </c>
      <c r="B229">
        <v>11115</v>
      </c>
      <c r="C229">
        <v>9737</v>
      </c>
      <c r="D229">
        <v>11115</v>
      </c>
      <c r="E229">
        <v>0.51</v>
      </c>
      <c r="F229">
        <v>257857</v>
      </c>
      <c r="G229">
        <v>60.31</v>
      </c>
      <c r="H229">
        <v>60.31</v>
      </c>
      <c r="I229">
        <v>257857</v>
      </c>
      <c r="J229" t="s">
        <v>720</v>
      </c>
    </row>
    <row r="230" spans="1:15" x14ac:dyDescent="0.25">
      <c r="A230">
        <v>9.001E-5</v>
      </c>
      <c r="B230">
        <v>11109</v>
      </c>
      <c r="C230">
        <v>9785</v>
      </c>
      <c r="D230">
        <v>11109</v>
      </c>
      <c r="E230">
        <v>0.44</v>
      </c>
      <c r="F230">
        <v>255786</v>
      </c>
      <c r="G230">
        <v>60.18</v>
      </c>
      <c r="H230">
        <v>60.56</v>
      </c>
      <c r="I230">
        <v>257409</v>
      </c>
      <c r="J230" t="s">
        <v>721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9.0279999999999996E-5</v>
      </c>
      <c r="B231">
        <v>11076</v>
      </c>
      <c r="C231">
        <v>9600</v>
      </c>
      <c r="D231">
        <v>11076</v>
      </c>
      <c r="E231">
        <v>0.55000000000000004</v>
      </c>
      <c r="F231">
        <v>259514</v>
      </c>
      <c r="G231">
        <v>60.63</v>
      </c>
      <c r="H231">
        <v>60.63</v>
      </c>
      <c r="I231">
        <v>259514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9.0379999999999999E-5</v>
      </c>
      <c r="B232">
        <v>11064</v>
      </c>
      <c r="C232">
        <v>9600</v>
      </c>
      <c r="D232">
        <v>11064</v>
      </c>
      <c r="E232">
        <v>0.57999999999999996</v>
      </c>
      <c r="F232">
        <v>259605</v>
      </c>
      <c r="G232">
        <v>60.69</v>
      </c>
      <c r="H232">
        <v>60.7</v>
      </c>
      <c r="I232">
        <v>259605</v>
      </c>
      <c r="J232" t="s">
        <v>723</v>
      </c>
      <c r="L232">
        <f>MIN(B228:B232)</f>
        <v>11064</v>
      </c>
      <c r="M232">
        <f>MAX(C228:C232)</f>
        <v>9785</v>
      </c>
      <c r="N232">
        <f>MIN(D228:D232)</f>
        <v>11064</v>
      </c>
      <c r="O232">
        <f>MAX(D228:D232)</f>
        <v>11115</v>
      </c>
    </row>
    <row r="233" spans="1:15" x14ac:dyDescent="0.25">
      <c r="A233">
        <v>7.5630000000000006E-5</v>
      </c>
      <c r="B233">
        <v>13222</v>
      </c>
      <c r="C233">
        <v>11570</v>
      </c>
      <c r="D233">
        <v>13222</v>
      </c>
      <c r="E233">
        <v>0.54</v>
      </c>
      <c r="F233">
        <v>274350</v>
      </c>
      <c r="G233">
        <v>60.51</v>
      </c>
      <c r="H233">
        <v>60.51</v>
      </c>
      <c r="I233">
        <v>274350</v>
      </c>
      <c r="J233" t="s">
        <v>724</v>
      </c>
    </row>
    <row r="234" spans="1:15" x14ac:dyDescent="0.25">
      <c r="A234">
        <v>7.6650000000000006E-5</v>
      </c>
      <c r="B234">
        <v>13046</v>
      </c>
      <c r="C234">
        <v>11383</v>
      </c>
      <c r="D234">
        <v>13046</v>
      </c>
      <c r="E234">
        <v>0.56999999999999995</v>
      </c>
      <c r="F234">
        <v>273871</v>
      </c>
      <c r="G234">
        <v>60.26</v>
      </c>
      <c r="H234">
        <v>60.26</v>
      </c>
      <c r="I234">
        <v>273871</v>
      </c>
      <c r="J234" t="s">
        <v>725</v>
      </c>
    </row>
    <row r="235" spans="1:15" x14ac:dyDescent="0.25">
      <c r="A235">
        <v>7.6199999999999995E-5</v>
      </c>
      <c r="B235">
        <v>13122</v>
      </c>
      <c r="C235">
        <v>11380</v>
      </c>
      <c r="D235">
        <v>13122</v>
      </c>
      <c r="E235">
        <v>0.48</v>
      </c>
      <c r="F235">
        <v>274227</v>
      </c>
      <c r="G235">
        <v>60.33</v>
      </c>
      <c r="H235">
        <v>60.33</v>
      </c>
      <c r="I235">
        <v>274227</v>
      </c>
      <c r="J235" t="s">
        <v>726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7.6760000000000004E-5</v>
      </c>
      <c r="B236">
        <v>13027</v>
      </c>
      <c r="C236">
        <v>11319</v>
      </c>
      <c r="D236">
        <v>13027</v>
      </c>
      <c r="E236">
        <v>0.44</v>
      </c>
      <c r="F236">
        <v>271866</v>
      </c>
      <c r="G236">
        <v>60</v>
      </c>
      <c r="H236">
        <v>60.01</v>
      </c>
      <c r="I236">
        <v>271866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7.6459999999999996E-5</v>
      </c>
      <c r="B237">
        <v>13078</v>
      </c>
      <c r="C237">
        <v>11433</v>
      </c>
      <c r="D237">
        <v>13078</v>
      </c>
      <c r="E237">
        <v>0.51</v>
      </c>
      <c r="F237">
        <v>274874</v>
      </c>
      <c r="G237">
        <v>60.12</v>
      </c>
      <c r="H237">
        <v>60.13</v>
      </c>
      <c r="I237">
        <v>274874</v>
      </c>
      <c r="J237" t="s">
        <v>728</v>
      </c>
      <c r="L237">
        <f>MIN(B233:B237)</f>
        <v>13027</v>
      </c>
      <c r="M237">
        <f>MAX(C233:C237)</f>
        <v>11570</v>
      </c>
      <c r="N237">
        <f>MIN(D233:D237)</f>
        <v>13027</v>
      </c>
      <c r="O237">
        <f>MAX(D233:D237)</f>
        <v>13222</v>
      </c>
    </row>
    <row r="238" spans="1:15" x14ac:dyDescent="0.25">
      <c r="A238">
        <v>8.0950000000000003E-5</v>
      </c>
      <c r="B238">
        <v>12353</v>
      </c>
      <c r="C238">
        <v>11075</v>
      </c>
      <c r="D238">
        <v>12353</v>
      </c>
      <c r="E238">
        <v>0.56000000000000005</v>
      </c>
      <c r="F238">
        <v>266665</v>
      </c>
      <c r="G238">
        <v>60.3</v>
      </c>
      <c r="H238">
        <v>60.31</v>
      </c>
      <c r="I238">
        <v>266665</v>
      </c>
      <c r="J238" t="s">
        <v>729</v>
      </c>
    </row>
    <row r="239" spans="1:15" x14ac:dyDescent="0.25">
      <c r="A239">
        <v>8.1429999999999998E-5</v>
      </c>
      <c r="B239">
        <v>12279</v>
      </c>
      <c r="C239">
        <v>10890</v>
      </c>
      <c r="D239">
        <v>12279</v>
      </c>
      <c r="E239">
        <v>0.54</v>
      </c>
      <c r="F239">
        <v>265209</v>
      </c>
      <c r="G239">
        <v>60.55</v>
      </c>
      <c r="H239">
        <v>60.56</v>
      </c>
      <c r="I239">
        <v>265209</v>
      </c>
      <c r="J239" t="s">
        <v>730</v>
      </c>
    </row>
    <row r="240" spans="1:15" x14ac:dyDescent="0.25">
      <c r="A240">
        <v>8.106E-5</v>
      </c>
      <c r="B240">
        <v>12336</v>
      </c>
      <c r="C240">
        <v>10890</v>
      </c>
      <c r="D240">
        <v>12336</v>
      </c>
      <c r="E240">
        <v>0.51</v>
      </c>
      <c r="F240">
        <v>267042</v>
      </c>
      <c r="G240">
        <v>60.51</v>
      </c>
      <c r="H240">
        <v>60.52</v>
      </c>
      <c r="I240">
        <v>267042</v>
      </c>
      <c r="J240" t="s">
        <v>731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8.1290000000000003E-5</v>
      </c>
      <c r="B241">
        <v>12301</v>
      </c>
      <c r="C241">
        <v>10806</v>
      </c>
      <c r="D241">
        <v>12301</v>
      </c>
      <c r="E241">
        <v>0.56000000000000005</v>
      </c>
      <c r="F241">
        <v>262476</v>
      </c>
      <c r="G241">
        <v>60.02</v>
      </c>
      <c r="H241">
        <v>60.4</v>
      </c>
      <c r="I241">
        <v>264068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8.1440000000000006E-5</v>
      </c>
      <c r="B242">
        <v>12278</v>
      </c>
      <c r="C242">
        <v>11030</v>
      </c>
      <c r="D242">
        <v>12278</v>
      </c>
      <c r="E242">
        <v>0.55000000000000004</v>
      </c>
      <c r="F242">
        <v>265196</v>
      </c>
      <c r="G242">
        <v>60.33</v>
      </c>
      <c r="H242">
        <v>60.34</v>
      </c>
      <c r="I242">
        <v>265196</v>
      </c>
      <c r="J242" t="s">
        <v>733</v>
      </c>
      <c r="L242">
        <f>MIN(B238:B242)</f>
        <v>12278</v>
      </c>
      <c r="M242">
        <f>MAX(C238:C242)</f>
        <v>11075</v>
      </c>
      <c r="N242">
        <f>MIN(D238:D242)</f>
        <v>12278</v>
      </c>
      <c r="O242">
        <f>MAX(D238:D242)</f>
        <v>12353</v>
      </c>
    </row>
    <row r="243" spans="1:15" x14ac:dyDescent="0.25">
      <c r="A243">
        <v>9.4220000000000003E-5</v>
      </c>
      <c r="B243">
        <v>10612</v>
      </c>
      <c r="C243">
        <v>8522</v>
      </c>
      <c r="D243">
        <v>10612</v>
      </c>
      <c r="E243">
        <v>0.56999999999999995</v>
      </c>
      <c r="F243">
        <v>263912</v>
      </c>
      <c r="G243">
        <v>60.71</v>
      </c>
      <c r="H243">
        <v>60.72</v>
      </c>
      <c r="I243">
        <v>263912</v>
      </c>
      <c r="J243" t="s">
        <v>734</v>
      </c>
    </row>
    <row r="244" spans="1:15" x14ac:dyDescent="0.25">
      <c r="A244">
        <v>9.4030000000000006E-5</v>
      </c>
      <c r="B244">
        <v>10634</v>
      </c>
      <c r="C244">
        <v>8522</v>
      </c>
      <c r="D244">
        <v>10634</v>
      </c>
      <c r="E244">
        <v>0.45</v>
      </c>
      <c r="F244">
        <v>266310</v>
      </c>
      <c r="G244">
        <v>60.2</v>
      </c>
      <c r="H244">
        <v>60.21</v>
      </c>
      <c r="I244">
        <v>266310</v>
      </c>
      <c r="J244" t="s">
        <v>735</v>
      </c>
    </row>
    <row r="245" spans="1:15" x14ac:dyDescent="0.25">
      <c r="A245">
        <v>9.4409999999999999E-5</v>
      </c>
      <c r="B245">
        <v>10591</v>
      </c>
      <c r="C245">
        <v>8522</v>
      </c>
      <c r="D245">
        <v>10591</v>
      </c>
      <c r="E245">
        <v>0.51</v>
      </c>
      <c r="F245">
        <v>262327</v>
      </c>
      <c r="G245">
        <v>60.03</v>
      </c>
      <c r="H245">
        <v>60.04</v>
      </c>
      <c r="I245">
        <v>262327</v>
      </c>
      <c r="J245" t="s">
        <v>736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9.4569999999999997E-5</v>
      </c>
      <c r="B246">
        <v>10573</v>
      </c>
      <c r="C246">
        <v>8522</v>
      </c>
      <c r="D246">
        <v>10573</v>
      </c>
      <c r="E246">
        <v>0.44</v>
      </c>
      <c r="F246">
        <v>262785</v>
      </c>
      <c r="G246">
        <v>60.31</v>
      </c>
      <c r="H246">
        <v>60.31</v>
      </c>
      <c r="I246">
        <v>262785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9.4220000000000003E-5</v>
      </c>
      <c r="B247">
        <v>10613</v>
      </c>
      <c r="C247">
        <v>8522</v>
      </c>
      <c r="D247">
        <v>10613</v>
      </c>
      <c r="E247">
        <v>0.5</v>
      </c>
      <c r="F247">
        <v>264110</v>
      </c>
      <c r="G247">
        <v>60.09</v>
      </c>
      <c r="H247">
        <v>60.1</v>
      </c>
      <c r="I247">
        <v>264110</v>
      </c>
      <c r="J247" t="s">
        <v>738</v>
      </c>
      <c r="L247">
        <f>MIN(B243:B247)</f>
        <v>10573</v>
      </c>
      <c r="M247">
        <f>MAX(C243:C247)</f>
        <v>8522</v>
      </c>
      <c r="N247">
        <f>MIN(D243:D247)</f>
        <v>10573</v>
      </c>
      <c r="O247">
        <f>MAX(D243:D247)</f>
        <v>10634</v>
      </c>
    </row>
    <row r="248" spans="1:15" x14ac:dyDescent="0.25">
      <c r="A248">
        <v>8.2399999999999997E-5</v>
      </c>
      <c r="B248">
        <v>12135</v>
      </c>
      <c r="C248">
        <v>10520</v>
      </c>
      <c r="D248">
        <v>12135</v>
      </c>
      <c r="E248">
        <v>0.61</v>
      </c>
      <c r="F248">
        <v>250713</v>
      </c>
      <c r="G248">
        <v>59.74</v>
      </c>
      <c r="H248">
        <v>60.14</v>
      </c>
      <c r="I248">
        <v>252310</v>
      </c>
      <c r="J248" t="s">
        <v>739</v>
      </c>
    </row>
    <row r="249" spans="1:15" x14ac:dyDescent="0.25">
      <c r="A249">
        <v>8.2299999999999995E-5</v>
      </c>
      <c r="B249">
        <v>12150</v>
      </c>
      <c r="C249">
        <v>10520</v>
      </c>
      <c r="D249">
        <v>12150</v>
      </c>
      <c r="E249">
        <v>0.51</v>
      </c>
      <c r="F249">
        <v>255173</v>
      </c>
      <c r="G249">
        <v>60.64</v>
      </c>
      <c r="H249">
        <v>60.65</v>
      </c>
      <c r="I249">
        <v>255173</v>
      </c>
      <c r="J249" t="s">
        <v>740</v>
      </c>
    </row>
    <row r="250" spans="1:15" x14ac:dyDescent="0.25">
      <c r="A250">
        <v>8.2379999999999994E-5</v>
      </c>
      <c r="B250">
        <v>12138</v>
      </c>
      <c r="C250">
        <v>10520</v>
      </c>
      <c r="D250">
        <v>12138</v>
      </c>
      <c r="E250">
        <v>0.63</v>
      </c>
      <c r="F250">
        <v>250776</v>
      </c>
      <c r="G250">
        <v>60.68</v>
      </c>
      <c r="H250">
        <v>60.69</v>
      </c>
      <c r="I250">
        <v>250776</v>
      </c>
      <c r="J250" t="s">
        <v>741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8.2639999999999995E-5</v>
      </c>
      <c r="B251">
        <v>12100</v>
      </c>
      <c r="C251">
        <v>10520</v>
      </c>
      <c r="D251">
        <v>12100</v>
      </c>
      <c r="E251">
        <v>0.56999999999999995</v>
      </c>
      <c r="F251">
        <v>254822</v>
      </c>
      <c r="G251">
        <v>60.72</v>
      </c>
      <c r="H251">
        <v>60.72</v>
      </c>
      <c r="I251">
        <v>254822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8.2390000000000002E-5</v>
      </c>
      <c r="B252">
        <v>12137</v>
      </c>
      <c r="C252">
        <v>10520</v>
      </c>
      <c r="D252">
        <v>12137</v>
      </c>
      <c r="E252">
        <v>0.61</v>
      </c>
      <c r="F252">
        <v>251553</v>
      </c>
      <c r="G252">
        <v>59.75</v>
      </c>
      <c r="H252">
        <v>60.16</v>
      </c>
      <c r="I252">
        <v>253166</v>
      </c>
      <c r="J252" t="s">
        <v>743</v>
      </c>
      <c r="L252">
        <f>MIN(B248:B252)</f>
        <v>12100</v>
      </c>
      <c r="M252">
        <f>MAX(C248:C252)</f>
        <v>10520</v>
      </c>
      <c r="N252">
        <f>MIN(D248:D252)</f>
        <v>12100</v>
      </c>
      <c r="O252">
        <f>MAX(D248:D252)</f>
        <v>12150</v>
      </c>
    </row>
    <row r="253" spans="1:15" x14ac:dyDescent="0.25">
      <c r="A253">
        <v>9.0950000000000002E-5</v>
      </c>
      <c r="B253">
        <v>10994</v>
      </c>
      <c r="C253">
        <v>9833</v>
      </c>
      <c r="D253">
        <v>10994</v>
      </c>
      <c r="E253">
        <v>0.54</v>
      </c>
      <c r="F253">
        <v>248000</v>
      </c>
      <c r="G253">
        <v>60.78</v>
      </c>
      <c r="H253">
        <v>60.78</v>
      </c>
      <c r="I253">
        <v>248000</v>
      </c>
      <c r="J253" t="s">
        <v>744</v>
      </c>
    </row>
    <row r="254" spans="1:15" x14ac:dyDescent="0.25">
      <c r="A254">
        <v>9.1180000000000005E-5</v>
      </c>
      <c r="B254">
        <v>10966</v>
      </c>
      <c r="C254">
        <v>9833</v>
      </c>
      <c r="D254">
        <v>10966</v>
      </c>
      <c r="E254">
        <v>0.55000000000000004</v>
      </c>
      <c r="F254">
        <v>249799</v>
      </c>
      <c r="G254">
        <v>60.45</v>
      </c>
      <c r="H254">
        <v>60.45</v>
      </c>
      <c r="I254">
        <v>249799</v>
      </c>
      <c r="J254" t="s">
        <v>745</v>
      </c>
    </row>
    <row r="255" spans="1:15" x14ac:dyDescent="0.25">
      <c r="A255">
        <v>9.0840000000000004E-5</v>
      </c>
      <c r="B255">
        <v>11007</v>
      </c>
      <c r="C255">
        <v>9833</v>
      </c>
      <c r="D255">
        <v>11007</v>
      </c>
      <c r="E255">
        <v>0.49</v>
      </c>
      <c r="F255">
        <v>248305</v>
      </c>
      <c r="G255">
        <v>59.99</v>
      </c>
      <c r="H255">
        <v>60.43</v>
      </c>
      <c r="I255">
        <v>249952</v>
      </c>
      <c r="J255" t="s">
        <v>746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9.1130000000000003E-5</v>
      </c>
      <c r="B256">
        <v>10972</v>
      </c>
      <c r="C256">
        <v>9833</v>
      </c>
      <c r="D256">
        <v>10972</v>
      </c>
      <c r="E256">
        <v>0.6</v>
      </c>
      <c r="F256">
        <v>253045</v>
      </c>
      <c r="G256">
        <v>60.43</v>
      </c>
      <c r="H256">
        <v>60.43</v>
      </c>
      <c r="I256">
        <v>253045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9.0989999999999994E-5</v>
      </c>
      <c r="B257">
        <v>10989</v>
      </c>
      <c r="C257">
        <v>9833</v>
      </c>
      <c r="D257">
        <v>10989</v>
      </c>
      <c r="E257">
        <v>0.61</v>
      </c>
      <c r="F257">
        <v>249580</v>
      </c>
      <c r="G257">
        <v>60.09</v>
      </c>
      <c r="H257">
        <v>60.1</v>
      </c>
      <c r="I257">
        <v>249580</v>
      </c>
      <c r="J257" t="s">
        <v>748</v>
      </c>
      <c r="L257">
        <f>MIN(B253:B257)</f>
        <v>10966</v>
      </c>
      <c r="M257">
        <f>MAX(C253:C257)</f>
        <v>9833</v>
      </c>
      <c r="N257">
        <f>MIN(D253:D257)</f>
        <v>10966</v>
      </c>
      <c r="O257">
        <f>MAX(D253:D257)</f>
        <v>11007</v>
      </c>
    </row>
    <row r="258" spans="1:15" x14ac:dyDescent="0.25">
      <c r="A258">
        <v>7.6500000000000003E-5</v>
      </c>
      <c r="B258">
        <v>13071</v>
      </c>
      <c r="C258">
        <v>11861</v>
      </c>
      <c r="D258">
        <v>13071</v>
      </c>
      <c r="E258">
        <v>0.56000000000000005</v>
      </c>
      <c r="F258">
        <v>253353</v>
      </c>
      <c r="G258">
        <v>60.63</v>
      </c>
      <c r="H258">
        <v>60.64</v>
      </c>
      <c r="I258">
        <v>253353</v>
      </c>
      <c r="J258" t="s">
        <v>749</v>
      </c>
    </row>
    <row r="259" spans="1:15" x14ac:dyDescent="0.25">
      <c r="A259">
        <v>7.6030000000000002E-5</v>
      </c>
      <c r="B259">
        <v>13151</v>
      </c>
      <c r="C259">
        <v>11779</v>
      </c>
      <c r="D259">
        <v>13151</v>
      </c>
      <c r="E259">
        <v>0.5</v>
      </c>
      <c r="F259">
        <v>253413</v>
      </c>
      <c r="G259">
        <v>60.72</v>
      </c>
      <c r="H259">
        <v>60.72</v>
      </c>
      <c r="I259">
        <v>253413</v>
      </c>
      <c r="J259" t="s">
        <v>750</v>
      </c>
    </row>
    <row r="260" spans="1:15" x14ac:dyDescent="0.25">
      <c r="A260">
        <v>7.6210000000000004E-5</v>
      </c>
      <c r="B260">
        <v>13120</v>
      </c>
      <c r="C260">
        <v>11840</v>
      </c>
      <c r="D260">
        <v>13120</v>
      </c>
      <c r="E260">
        <v>0.49</v>
      </c>
      <c r="F260">
        <v>253232</v>
      </c>
      <c r="G260">
        <v>60.06</v>
      </c>
      <c r="H260">
        <v>60.07</v>
      </c>
      <c r="I260">
        <v>253232</v>
      </c>
      <c r="J260" t="s">
        <v>751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7.627E-5</v>
      </c>
      <c r="B261">
        <v>13111</v>
      </c>
      <c r="C261">
        <v>11779</v>
      </c>
      <c r="D261">
        <v>13111</v>
      </c>
      <c r="E261">
        <v>0.54</v>
      </c>
      <c r="F261">
        <v>254234</v>
      </c>
      <c r="G261">
        <v>60.06</v>
      </c>
      <c r="H261">
        <v>60.07</v>
      </c>
      <c r="I261">
        <v>254234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7.6329999999999996E-5</v>
      </c>
      <c r="B262">
        <v>13100</v>
      </c>
      <c r="C262">
        <v>11779</v>
      </c>
      <c r="D262">
        <v>13100</v>
      </c>
      <c r="E262">
        <v>0.46</v>
      </c>
      <c r="F262">
        <v>250103</v>
      </c>
      <c r="G262">
        <v>60.39</v>
      </c>
      <c r="H262">
        <v>60.4</v>
      </c>
      <c r="I262">
        <v>250103</v>
      </c>
      <c r="J262" t="s">
        <v>753</v>
      </c>
      <c r="L262">
        <f>MIN(B258:B262)</f>
        <v>13071</v>
      </c>
      <c r="M262">
        <f>MAX(C258:C262)</f>
        <v>11861</v>
      </c>
      <c r="N262">
        <f>MIN(D258:D262)</f>
        <v>13071</v>
      </c>
      <c r="O262">
        <f>MAX(D258:D262)</f>
        <v>13151</v>
      </c>
    </row>
    <row r="263" spans="1:15" x14ac:dyDescent="0.25">
      <c r="A263">
        <v>7.8040000000000005E-5</v>
      </c>
      <c r="B263">
        <v>12813</v>
      </c>
      <c r="C263">
        <v>11250</v>
      </c>
      <c r="D263">
        <v>12813</v>
      </c>
      <c r="E263">
        <v>0.51</v>
      </c>
      <c r="F263">
        <v>266931</v>
      </c>
      <c r="G263">
        <v>60.58</v>
      </c>
      <c r="H263">
        <v>60.59</v>
      </c>
      <c r="I263">
        <v>266931</v>
      </c>
      <c r="J263" t="s">
        <v>754</v>
      </c>
    </row>
    <row r="264" spans="1:15" x14ac:dyDescent="0.25">
      <c r="A264">
        <v>7.8700000000000002E-5</v>
      </c>
      <c r="B264">
        <v>12706</v>
      </c>
      <c r="C264">
        <v>11124</v>
      </c>
      <c r="D264">
        <v>12706</v>
      </c>
      <c r="E264">
        <v>0.46</v>
      </c>
      <c r="F264">
        <v>273544</v>
      </c>
      <c r="G264">
        <v>60.57</v>
      </c>
      <c r="H264">
        <v>60.58</v>
      </c>
      <c r="I264">
        <v>273544</v>
      </c>
      <c r="J264" t="s">
        <v>755</v>
      </c>
    </row>
    <row r="265" spans="1:15" x14ac:dyDescent="0.25">
      <c r="A265">
        <v>7.8330000000000004E-5</v>
      </c>
      <c r="B265">
        <v>12766</v>
      </c>
      <c r="C265">
        <v>11356</v>
      </c>
      <c r="D265">
        <v>12766</v>
      </c>
      <c r="E265">
        <v>0.48</v>
      </c>
      <c r="F265">
        <v>270400</v>
      </c>
      <c r="G265">
        <v>60.35</v>
      </c>
      <c r="H265">
        <v>60.35</v>
      </c>
      <c r="I265">
        <v>270400</v>
      </c>
      <c r="J265" t="s">
        <v>756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7.8670000000000004E-5</v>
      </c>
      <c r="B266">
        <v>12710</v>
      </c>
      <c r="C266">
        <v>11124</v>
      </c>
      <c r="D266">
        <v>12710</v>
      </c>
      <c r="E266">
        <v>0.5</v>
      </c>
      <c r="F266">
        <v>269383</v>
      </c>
      <c r="G266">
        <v>60.48</v>
      </c>
      <c r="H266">
        <v>60.48</v>
      </c>
      <c r="I266">
        <v>269383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7.8650000000000001E-5</v>
      </c>
      <c r="B267">
        <v>12714</v>
      </c>
      <c r="C267">
        <v>11156</v>
      </c>
      <c r="D267">
        <v>12714</v>
      </c>
      <c r="E267">
        <v>0.56999999999999995</v>
      </c>
      <c r="F267">
        <v>268602</v>
      </c>
      <c r="G267">
        <v>60.13</v>
      </c>
      <c r="H267">
        <v>60.14</v>
      </c>
      <c r="I267">
        <v>268602</v>
      </c>
      <c r="J267" t="s">
        <v>758</v>
      </c>
      <c r="L267">
        <f>MIN(B263:B267)</f>
        <v>12706</v>
      </c>
      <c r="M267">
        <f>MAX(C263:C267)</f>
        <v>11356</v>
      </c>
      <c r="N267">
        <f>MIN(D263:D267)</f>
        <v>12706</v>
      </c>
      <c r="O267">
        <f>MAX(D263:D267)</f>
        <v>12813</v>
      </c>
    </row>
    <row r="268" spans="1:15" x14ac:dyDescent="0.25">
      <c r="A268">
        <v>8.3720000000000005E-5</v>
      </c>
      <c r="B268">
        <v>11944</v>
      </c>
      <c r="C268">
        <v>10645</v>
      </c>
      <c r="D268">
        <v>11944</v>
      </c>
      <c r="E268">
        <v>0.55000000000000004</v>
      </c>
      <c r="F268">
        <v>254420</v>
      </c>
      <c r="G268">
        <v>60.19</v>
      </c>
      <c r="H268">
        <v>60.19</v>
      </c>
      <c r="I268">
        <v>254420</v>
      </c>
      <c r="J268" t="s">
        <v>759</v>
      </c>
    </row>
    <row r="269" spans="1:15" x14ac:dyDescent="0.25">
      <c r="A269">
        <v>8.3469999999999999E-5</v>
      </c>
      <c r="B269">
        <v>11979</v>
      </c>
      <c r="C269">
        <v>10645</v>
      </c>
      <c r="D269">
        <v>11979</v>
      </c>
      <c r="E269">
        <v>0.57999999999999996</v>
      </c>
      <c r="F269">
        <v>255813</v>
      </c>
      <c r="G269">
        <v>60.37</v>
      </c>
      <c r="H269">
        <v>60.38</v>
      </c>
      <c r="I269">
        <v>255813</v>
      </c>
      <c r="J269" t="s">
        <v>760</v>
      </c>
    </row>
    <row r="270" spans="1:15" x14ac:dyDescent="0.25">
      <c r="A270">
        <v>8.3449999999999996E-5</v>
      </c>
      <c r="B270">
        <v>11982</v>
      </c>
      <c r="C270">
        <v>10627</v>
      </c>
      <c r="D270">
        <v>11982</v>
      </c>
      <c r="E270">
        <v>0.55000000000000004</v>
      </c>
      <c r="F270">
        <v>256382</v>
      </c>
      <c r="G270">
        <v>60.7</v>
      </c>
      <c r="H270">
        <v>60.7</v>
      </c>
      <c r="I270">
        <v>256382</v>
      </c>
      <c r="J270" t="s">
        <v>761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8.3720000000000005E-5</v>
      </c>
      <c r="B271">
        <v>11943</v>
      </c>
      <c r="C271">
        <v>10645</v>
      </c>
      <c r="D271">
        <v>11943</v>
      </c>
      <c r="E271">
        <v>0.54</v>
      </c>
      <c r="F271">
        <v>255182</v>
      </c>
      <c r="G271">
        <v>59.95</v>
      </c>
      <c r="H271">
        <v>60.35</v>
      </c>
      <c r="I271">
        <v>256833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8.3759999999999998E-5</v>
      </c>
      <c r="B272">
        <v>11938</v>
      </c>
      <c r="C272">
        <v>10627</v>
      </c>
      <c r="D272">
        <v>11938</v>
      </c>
      <c r="E272">
        <v>0.46</v>
      </c>
      <c r="F272">
        <v>253379</v>
      </c>
      <c r="G272">
        <v>60.2</v>
      </c>
      <c r="H272">
        <v>60.2</v>
      </c>
      <c r="I272">
        <v>253379</v>
      </c>
      <c r="J272" t="s">
        <v>763</v>
      </c>
      <c r="L272">
        <f>MIN(B268:B272)</f>
        <v>11938</v>
      </c>
      <c r="M272">
        <f>MAX(C268:C272)</f>
        <v>10645</v>
      </c>
      <c r="N272">
        <f>MIN(D268:D272)</f>
        <v>11938</v>
      </c>
      <c r="O272">
        <f>MAX(D268:D272)</f>
        <v>11982</v>
      </c>
    </row>
    <row r="273" spans="1:15" x14ac:dyDescent="0.25">
      <c r="A273">
        <v>8.9409999999999999E-5</v>
      </c>
      <c r="B273">
        <v>11183</v>
      </c>
      <c r="C273">
        <v>9478</v>
      </c>
      <c r="D273">
        <v>11183</v>
      </c>
      <c r="E273">
        <v>0.48</v>
      </c>
      <c r="F273">
        <v>258775</v>
      </c>
      <c r="G273">
        <v>60.66</v>
      </c>
      <c r="H273">
        <v>60.67</v>
      </c>
      <c r="I273">
        <v>258775</v>
      </c>
      <c r="J273" t="s">
        <v>764</v>
      </c>
    </row>
    <row r="274" spans="1:15" x14ac:dyDescent="0.25">
      <c r="A274">
        <v>8.8939999999999999E-5</v>
      </c>
      <c r="B274">
        <v>11242</v>
      </c>
      <c r="C274">
        <v>9478</v>
      </c>
      <c r="D274">
        <v>11242</v>
      </c>
      <c r="E274">
        <v>0.57999999999999996</v>
      </c>
      <c r="F274">
        <v>256843</v>
      </c>
      <c r="G274">
        <v>60.15</v>
      </c>
      <c r="H274">
        <v>60.16</v>
      </c>
      <c r="I274">
        <v>256843</v>
      </c>
      <c r="J274" t="s">
        <v>765</v>
      </c>
    </row>
    <row r="275" spans="1:15" x14ac:dyDescent="0.25">
      <c r="A275">
        <v>8.8980000000000005E-5</v>
      </c>
      <c r="B275">
        <v>11237</v>
      </c>
      <c r="C275">
        <v>9478</v>
      </c>
      <c r="D275">
        <v>11237</v>
      </c>
      <c r="E275">
        <v>0.57999999999999996</v>
      </c>
      <c r="F275">
        <v>251786</v>
      </c>
      <c r="G275">
        <v>60.16</v>
      </c>
      <c r="H275">
        <v>60.17</v>
      </c>
      <c r="I275">
        <v>251786</v>
      </c>
      <c r="J275" t="s">
        <v>766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8.9380000000000001E-5</v>
      </c>
      <c r="B276">
        <v>11187</v>
      </c>
      <c r="C276">
        <v>9478</v>
      </c>
      <c r="D276">
        <v>11187</v>
      </c>
      <c r="E276">
        <v>0.42</v>
      </c>
      <c r="F276">
        <v>261590</v>
      </c>
      <c r="G276">
        <v>61.13</v>
      </c>
      <c r="H276">
        <v>61.13</v>
      </c>
      <c r="I276">
        <v>261590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8.9019999999999998E-5</v>
      </c>
      <c r="B277">
        <v>11233</v>
      </c>
      <c r="C277">
        <v>9478</v>
      </c>
      <c r="D277">
        <v>11233</v>
      </c>
      <c r="E277">
        <v>0.49</v>
      </c>
      <c r="F277">
        <v>252763</v>
      </c>
      <c r="G277">
        <v>59.62</v>
      </c>
      <c r="H277">
        <v>60.01</v>
      </c>
      <c r="I277">
        <v>254405</v>
      </c>
      <c r="J277" t="s">
        <v>768</v>
      </c>
      <c r="L277">
        <f>MIN(B273:B277)</f>
        <v>11183</v>
      </c>
      <c r="M277">
        <f>MAX(C273:C277)</f>
        <v>9478</v>
      </c>
      <c r="N277">
        <f>MIN(D273:D277)</f>
        <v>11183</v>
      </c>
      <c r="O277">
        <f>MAX(D273:D277)</f>
        <v>11242</v>
      </c>
    </row>
    <row r="278" spans="1:15" x14ac:dyDescent="0.25">
      <c r="A278">
        <v>7.9229999999999999E-5</v>
      </c>
      <c r="B278">
        <v>12621</v>
      </c>
      <c r="C278">
        <v>10683</v>
      </c>
      <c r="D278">
        <v>12621</v>
      </c>
      <c r="E278">
        <v>0.52</v>
      </c>
      <c r="F278">
        <v>264897</v>
      </c>
      <c r="G278">
        <v>60.49</v>
      </c>
      <c r="H278">
        <v>60.49</v>
      </c>
      <c r="I278">
        <v>264897</v>
      </c>
      <c r="J278" t="s">
        <v>769</v>
      </c>
    </row>
    <row r="279" spans="1:15" x14ac:dyDescent="0.25">
      <c r="A279">
        <v>7.8830000000000002E-5</v>
      </c>
      <c r="B279">
        <v>12684</v>
      </c>
      <c r="C279">
        <v>10907</v>
      </c>
      <c r="D279">
        <v>12684</v>
      </c>
      <c r="E279">
        <v>0.54</v>
      </c>
      <c r="F279">
        <v>268922</v>
      </c>
      <c r="G279">
        <v>60.26</v>
      </c>
      <c r="H279">
        <v>60.26</v>
      </c>
      <c r="I279">
        <v>268922</v>
      </c>
      <c r="J279" t="s">
        <v>770</v>
      </c>
    </row>
    <row r="280" spans="1:15" x14ac:dyDescent="0.25">
      <c r="A280">
        <v>7.9590000000000002E-5</v>
      </c>
      <c r="B280">
        <v>12564</v>
      </c>
      <c r="C280">
        <v>10810</v>
      </c>
      <c r="D280">
        <v>12564</v>
      </c>
      <c r="E280">
        <v>0.6</v>
      </c>
      <c r="F280">
        <v>269418</v>
      </c>
      <c r="G280">
        <v>60.7</v>
      </c>
      <c r="H280">
        <v>60.7</v>
      </c>
      <c r="I280">
        <v>269418</v>
      </c>
      <c r="J280" t="s">
        <v>771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7.8700000000000002E-5</v>
      </c>
      <c r="B281">
        <v>12705</v>
      </c>
      <c r="C281">
        <v>10765</v>
      </c>
      <c r="D281">
        <v>12705</v>
      </c>
      <c r="E281">
        <v>0.52</v>
      </c>
      <c r="F281">
        <v>269153</v>
      </c>
      <c r="G281">
        <v>60.21</v>
      </c>
      <c r="H281">
        <v>60.22</v>
      </c>
      <c r="I281">
        <v>269153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7.8830000000000002E-5</v>
      </c>
      <c r="B282">
        <v>12685</v>
      </c>
      <c r="C282">
        <v>10810</v>
      </c>
      <c r="D282">
        <v>12685</v>
      </c>
      <c r="E282">
        <v>0.61</v>
      </c>
      <c r="F282">
        <v>269986</v>
      </c>
      <c r="G282">
        <v>60.8</v>
      </c>
      <c r="H282">
        <v>60.8</v>
      </c>
      <c r="I282">
        <v>269986</v>
      </c>
      <c r="J282" t="s">
        <v>773</v>
      </c>
      <c r="L282">
        <f>MIN(B278:B282)</f>
        <v>12564</v>
      </c>
      <c r="M282">
        <f>MAX(C278:C282)</f>
        <v>10907</v>
      </c>
      <c r="N282">
        <f>MIN(D278:D282)</f>
        <v>12564</v>
      </c>
      <c r="O282">
        <f>MAX(D278:D282)</f>
        <v>12705</v>
      </c>
    </row>
    <row r="283" spans="1:15" x14ac:dyDescent="0.25">
      <c r="A283">
        <v>7.3100000000000001E-5</v>
      </c>
      <c r="B283">
        <v>13679</v>
      </c>
      <c r="C283">
        <v>12381</v>
      </c>
      <c r="D283">
        <v>13679</v>
      </c>
      <c r="E283">
        <v>0.4</v>
      </c>
      <c r="F283">
        <v>264482</v>
      </c>
      <c r="G283">
        <v>60.17</v>
      </c>
      <c r="H283">
        <v>60.17</v>
      </c>
      <c r="I283">
        <v>264482</v>
      </c>
      <c r="J283" t="s">
        <v>774</v>
      </c>
    </row>
    <row r="284" spans="1:15" x14ac:dyDescent="0.25">
      <c r="A284">
        <v>7.3139999999999994E-5</v>
      </c>
      <c r="B284">
        <v>13672</v>
      </c>
      <c r="C284">
        <v>12419</v>
      </c>
      <c r="D284">
        <v>13672</v>
      </c>
      <c r="E284">
        <v>0.45</v>
      </c>
      <c r="F284">
        <v>268950</v>
      </c>
      <c r="G284">
        <v>60.65</v>
      </c>
      <c r="H284">
        <v>60.66</v>
      </c>
      <c r="I284">
        <v>268950</v>
      </c>
      <c r="J284" t="s">
        <v>775</v>
      </c>
    </row>
    <row r="285" spans="1:15" x14ac:dyDescent="0.25">
      <c r="A285">
        <v>7.2910000000000005E-5</v>
      </c>
      <c r="B285">
        <v>13715</v>
      </c>
      <c r="C285">
        <v>12300</v>
      </c>
      <c r="D285">
        <v>13715</v>
      </c>
      <c r="E285">
        <v>0.49</v>
      </c>
      <c r="F285">
        <v>268077</v>
      </c>
      <c r="G285">
        <v>60.26</v>
      </c>
      <c r="H285">
        <v>60.26</v>
      </c>
      <c r="I285">
        <v>268077</v>
      </c>
      <c r="J285" t="s">
        <v>776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7.3170000000000006E-5</v>
      </c>
      <c r="B286">
        <v>13666</v>
      </c>
      <c r="C286">
        <v>12412</v>
      </c>
      <c r="D286">
        <v>13666</v>
      </c>
      <c r="E286">
        <v>0.48</v>
      </c>
      <c r="F286">
        <v>270108</v>
      </c>
      <c r="G286">
        <v>60.52</v>
      </c>
      <c r="H286">
        <v>60.53</v>
      </c>
      <c r="I286">
        <v>270108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7.3269999999999995E-5</v>
      </c>
      <c r="B287">
        <v>13647</v>
      </c>
      <c r="C287">
        <v>12464</v>
      </c>
      <c r="D287">
        <v>13647</v>
      </c>
      <c r="E287">
        <v>0.51</v>
      </c>
      <c r="F287">
        <v>270674</v>
      </c>
      <c r="G287">
        <v>60.45</v>
      </c>
      <c r="H287">
        <v>60.45</v>
      </c>
      <c r="I287">
        <v>270674</v>
      </c>
      <c r="J287" t="s">
        <v>778</v>
      </c>
      <c r="L287">
        <f>MIN(B283:B287)</f>
        <v>13647</v>
      </c>
      <c r="M287">
        <f>MAX(C283:C287)</f>
        <v>12464</v>
      </c>
      <c r="N287">
        <f>MIN(D283:D287)</f>
        <v>13647</v>
      </c>
      <c r="O287">
        <f>MAX(D283:D287)</f>
        <v>13715</v>
      </c>
    </row>
    <row r="288" spans="1:15" x14ac:dyDescent="0.25">
      <c r="A288">
        <v>7.8839999999999997E-5</v>
      </c>
      <c r="B288">
        <v>12683</v>
      </c>
      <c r="C288">
        <v>10932</v>
      </c>
      <c r="D288">
        <v>12683</v>
      </c>
      <c r="E288">
        <v>0.5</v>
      </c>
      <c r="F288">
        <v>275170</v>
      </c>
      <c r="G288">
        <v>60.06</v>
      </c>
      <c r="H288">
        <v>60.07</v>
      </c>
      <c r="I288">
        <v>275170</v>
      </c>
      <c r="J288" t="s">
        <v>779</v>
      </c>
    </row>
    <row r="289" spans="1:15" x14ac:dyDescent="0.25">
      <c r="A289">
        <v>7.8780000000000001E-5</v>
      </c>
      <c r="B289">
        <v>12693</v>
      </c>
      <c r="C289">
        <v>10948</v>
      </c>
      <c r="D289">
        <v>12693</v>
      </c>
      <c r="E289">
        <v>0.55000000000000004</v>
      </c>
      <c r="F289">
        <v>271759</v>
      </c>
      <c r="G289">
        <v>60.16</v>
      </c>
      <c r="H289">
        <v>60.17</v>
      </c>
      <c r="I289">
        <v>271759</v>
      </c>
      <c r="J289" t="s">
        <v>780</v>
      </c>
    </row>
    <row r="290" spans="1:15" x14ac:dyDescent="0.25">
      <c r="A290">
        <v>7.9149999999999999E-5</v>
      </c>
      <c r="B290">
        <v>12633</v>
      </c>
      <c r="C290">
        <v>10763</v>
      </c>
      <c r="D290">
        <v>12633</v>
      </c>
      <c r="E290">
        <v>0.65</v>
      </c>
      <c r="F290">
        <v>278424</v>
      </c>
      <c r="G290">
        <v>60.11</v>
      </c>
      <c r="H290">
        <v>60.49</v>
      </c>
      <c r="I290">
        <v>279954</v>
      </c>
      <c r="J290" t="s">
        <v>781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7.8659999999999996E-5</v>
      </c>
      <c r="B291">
        <v>12712</v>
      </c>
      <c r="C291">
        <v>10996</v>
      </c>
      <c r="D291">
        <v>12712</v>
      </c>
      <c r="E291">
        <v>0.56999999999999995</v>
      </c>
      <c r="F291">
        <v>274377</v>
      </c>
      <c r="G291">
        <v>60.29</v>
      </c>
      <c r="H291">
        <v>60.69</v>
      </c>
      <c r="I291">
        <v>275930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7.9010000000000004E-5</v>
      </c>
      <c r="B292">
        <v>12655</v>
      </c>
      <c r="C292">
        <v>10732</v>
      </c>
      <c r="D292">
        <v>12655</v>
      </c>
      <c r="E292">
        <v>0.61</v>
      </c>
      <c r="F292">
        <v>278321</v>
      </c>
      <c r="G292">
        <v>60.55</v>
      </c>
      <c r="H292">
        <v>60.55</v>
      </c>
      <c r="I292">
        <v>278321</v>
      </c>
      <c r="J292" t="s">
        <v>783</v>
      </c>
      <c r="L292">
        <f>MIN(B288:B292)</f>
        <v>12633</v>
      </c>
      <c r="M292">
        <f>MAX(C288:C292)</f>
        <v>10996</v>
      </c>
      <c r="N292">
        <f>MIN(D288:D292)</f>
        <v>12633</v>
      </c>
      <c r="O292">
        <f>MAX(D288:D292)</f>
        <v>12712</v>
      </c>
    </row>
    <row r="293" spans="1:15" x14ac:dyDescent="0.25">
      <c r="A293">
        <v>8.0799999999999999E-5</v>
      </c>
      <c r="B293">
        <v>12376</v>
      </c>
      <c r="C293">
        <v>10689</v>
      </c>
      <c r="D293">
        <v>12376</v>
      </c>
      <c r="E293">
        <v>0.45</v>
      </c>
      <c r="F293">
        <v>268101</v>
      </c>
      <c r="G293">
        <v>60.66</v>
      </c>
      <c r="H293">
        <v>60.66</v>
      </c>
      <c r="I293">
        <v>268101</v>
      </c>
      <c r="J293" t="s">
        <v>784</v>
      </c>
    </row>
    <row r="294" spans="1:15" x14ac:dyDescent="0.25">
      <c r="A294">
        <v>8.0530000000000003E-5</v>
      </c>
      <c r="B294">
        <v>12417</v>
      </c>
      <c r="C294">
        <v>10689</v>
      </c>
      <c r="D294">
        <v>12417</v>
      </c>
      <c r="E294">
        <v>0.46</v>
      </c>
      <c r="F294">
        <v>265030</v>
      </c>
      <c r="G294">
        <v>60.34</v>
      </c>
      <c r="H294">
        <v>60.34</v>
      </c>
      <c r="I294">
        <v>265030</v>
      </c>
      <c r="J294" t="s">
        <v>785</v>
      </c>
    </row>
    <row r="295" spans="1:15" x14ac:dyDescent="0.25">
      <c r="A295">
        <v>8.0649999999999995E-5</v>
      </c>
      <c r="B295">
        <v>12399</v>
      </c>
      <c r="C295">
        <v>10689</v>
      </c>
      <c r="D295">
        <v>12399</v>
      </c>
      <c r="E295">
        <v>0.48</v>
      </c>
      <c r="F295">
        <v>266077</v>
      </c>
      <c r="G295">
        <v>60.09</v>
      </c>
      <c r="H295">
        <v>60.09</v>
      </c>
      <c r="I295">
        <v>266077</v>
      </c>
      <c r="J295" t="s">
        <v>786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8.0630000000000006E-5</v>
      </c>
      <c r="B296">
        <v>12402</v>
      </c>
      <c r="C296">
        <v>10689</v>
      </c>
      <c r="D296">
        <v>12402</v>
      </c>
      <c r="E296">
        <v>0.54</v>
      </c>
      <c r="F296">
        <v>264366</v>
      </c>
      <c r="G296">
        <v>60.66</v>
      </c>
      <c r="H296">
        <v>60.67</v>
      </c>
      <c r="I296">
        <v>264366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8.0879999999999998E-5</v>
      </c>
      <c r="B297">
        <v>12363</v>
      </c>
      <c r="C297">
        <v>10689</v>
      </c>
      <c r="D297">
        <v>12363</v>
      </c>
      <c r="E297">
        <v>0.52</v>
      </c>
      <c r="F297">
        <v>263115</v>
      </c>
      <c r="G297">
        <v>60.11</v>
      </c>
      <c r="H297">
        <v>60.11</v>
      </c>
      <c r="I297">
        <v>263115</v>
      </c>
      <c r="J297" t="s">
        <v>788</v>
      </c>
      <c r="L297">
        <f>MIN(B293:B297)</f>
        <v>12363</v>
      </c>
      <c r="M297">
        <f>MAX(C293:C297)</f>
        <v>10689</v>
      </c>
      <c r="N297">
        <f>MIN(D293:D297)</f>
        <v>12363</v>
      </c>
      <c r="O297">
        <f>MAX(D293:D297)</f>
        <v>12417</v>
      </c>
    </row>
    <row r="298" spans="1:15" x14ac:dyDescent="0.25">
      <c r="A298">
        <v>8.8209999999999997E-5</v>
      </c>
      <c r="B298">
        <v>11336</v>
      </c>
      <c r="C298">
        <v>9862</v>
      </c>
      <c r="D298">
        <v>11336</v>
      </c>
      <c r="E298">
        <v>0.55000000000000004</v>
      </c>
      <c r="F298">
        <v>250961</v>
      </c>
      <c r="G298">
        <v>60.23</v>
      </c>
      <c r="H298">
        <v>60.23</v>
      </c>
      <c r="I298">
        <v>250961</v>
      </c>
      <c r="J298" t="s">
        <v>789</v>
      </c>
    </row>
    <row r="299" spans="1:15" x14ac:dyDescent="0.25">
      <c r="A299">
        <v>8.844E-5</v>
      </c>
      <c r="B299">
        <v>11306</v>
      </c>
      <c r="C299">
        <v>9862</v>
      </c>
      <c r="D299">
        <v>11306</v>
      </c>
      <c r="E299">
        <v>0.56000000000000005</v>
      </c>
      <c r="F299">
        <v>248473</v>
      </c>
      <c r="G299">
        <v>60.22</v>
      </c>
      <c r="H299">
        <v>60.23</v>
      </c>
      <c r="I299">
        <v>248473</v>
      </c>
      <c r="J299" t="s">
        <v>790</v>
      </c>
    </row>
    <row r="300" spans="1:15" x14ac:dyDescent="0.25">
      <c r="A300">
        <v>8.8170000000000005E-5</v>
      </c>
      <c r="B300">
        <v>11341</v>
      </c>
      <c r="C300">
        <v>9862</v>
      </c>
      <c r="D300">
        <v>11341</v>
      </c>
      <c r="E300">
        <v>0.56000000000000005</v>
      </c>
      <c r="F300">
        <v>243812</v>
      </c>
      <c r="G300">
        <v>60.33</v>
      </c>
      <c r="H300">
        <v>60.33</v>
      </c>
      <c r="I300">
        <v>243812</v>
      </c>
      <c r="J300" t="s">
        <v>791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8.8430000000000005E-5</v>
      </c>
      <c r="B301">
        <v>11307</v>
      </c>
      <c r="C301">
        <v>9862</v>
      </c>
      <c r="D301">
        <v>11307</v>
      </c>
      <c r="E301">
        <v>0.54</v>
      </c>
      <c r="F301">
        <v>249412</v>
      </c>
      <c r="G301">
        <v>60.59</v>
      </c>
      <c r="H301">
        <v>60.6</v>
      </c>
      <c r="I301">
        <v>249412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8.8319999999999995E-5</v>
      </c>
      <c r="B302">
        <v>11322</v>
      </c>
      <c r="C302">
        <v>9862</v>
      </c>
      <c r="D302">
        <v>11322</v>
      </c>
      <c r="E302">
        <v>0.46</v>
      </c>
      <c r="F302">
        <v>249660</v>
      </c>
      <c r="G302">
        <v>60.05</v>
      </c>
      <c r="H302">
        <v>60.54</v>
      </c>
      <c r="I302">
        <v>251289</v>
      </c>
      <c r="J302" t="s">
        <v>793</v>
      </c>
      <c r="L302">
        <f>MIN(B298:B302)</f>
        <v>11306</v>
      </c>
      <c r="M302">
        <f>MAX(C298:C302)</f>
        <v>9862</v>
      </c>
      <c r="N302">
        <f>MIN(D298:D302)</f>
        <v>11306</v>
      </c>
      <c r="O302">
        <f>MAX(D298:D302)</f>
        <v>11341</v>
      </c>
    </row>
    <row r="303" spans="1:15" x14ac:dyDescent="0.25">
      <c r="A303">
        <v>7.3239999999999997E-5</v>
      </c>
      <c r="B303">
        <v>13652</v>
      </c>
      <c r="C303">
        <v>12175</v>
      </c>
      <c r="D303">
        <v>13652</v>
      </c>
      <c r="E303">
        <v>0.51</v>
      </c>
      <c r="F303">
        <v>267085</v>
      </c>
      <c r="G303">
        <v>60.05</v>
      </c>
      <c r="H303">
        <v>60.06</v>
      </c>
      <c r="I303">
        <v>267085</v>
      </c>
      <c r="J303" t="s">
        <v>794</v>
      </c>
    </row>
    <row r="304" spans="1:15" x14ac:dyDescent="0.25">
      <c r="A304">
        <v>7.2929999999999995E-5</v>
      </c>
      <c r="B304">
        <v>13711</v>
      </c>
      <c r="C304">
        <v>12331</v>
      </c>
      <c r="D304">
        <v>13711</v>
      </c>
      <c r="E304">
        <v>0.42</v>
      </c>
      <c r="F304">
        <v>270416</v>
      </c>
      <c r="G304">
        <v>60.59</v>
      </c>
      <c r="H304">
        <v>60.59</v>
      </c>
      <c r="I304">
        <v>270416</v>
      </c>
      <c r="J304" t="s">
        <v>795</v>
      </c>
    </row>
    <row r="305" spans="1:15" x14ac:dyDescent="0.25">
      <c r="A305">
        <v>7.3129999999999999E-5</v>
      </c>
      <c r="B305">
        <v>13674</v>
      </c>
      <c r="C305">
        <v>12477</v>
      </c>
      <c r="D305">
        <v>13674</v>
      </c>
      <c r="E305">
        <v>0.46</v>
      </c>
      <c r="F305">
        <v>268600</v>
      </c>
      <c r="G305">
        <v>60.54</v>
      </c>
      <c r="H305">
        <v>60.54</v>
      </c>
      <c r="I305">
        <v>268600</v>
      </c>
      <c r="J305" t="s">
        <v>796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7.3460000000000005E-5</v>
      </c>
      <c r="B306">
        <v>13611</v>
      </c>
      <c r="C306">
        <v>12091</v>
      </c>
      <c r="D306">
        <v>13611</v>
      </c>
      <c r="E306">
        <v>0.48</v>
      </c>
      <c r="F306">
        <v>272839</v>
      </c>
      <c r="G306">
        <v>60.69</v>
      </c>
      <c r="H306">
        <v>60.69</v>
      </c>
      <c r="I306">
        <v>272839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7.3029999999999997E-5</v>
      </c>
      <c r="B307">
        <v>13692</v>
      </c>
      <c r="C307">
        <v>12073</v>
      </c>
      <c r="D307">
        <v>13692</v>
      </c>
      <c r="E307">
        <v>0.5</v>
      </c>
      <c r="F307">
        <v>269126</v>
      </c>
      <c r="G307">
        <v>60.47</v>
      </c>
      <c r="H307">
        <v>60.47</v>
      </c>
      <c r="I307">
        <v>269126</v>
      </c>
      <c r="J307" t="s">
        <v>798</v>
      </c>
      <c r="L307">
        <f>MIN(B303:B307)</f>
        <v>13611</v>
      </c>
      <c r="M307">
        <f>MAX(C303:C307)</f>
        <v>12477</v>
      </c>
      <c r="N307">
        <f>MIN(D303:D307)</f>
        <v>13611</v>
      </c>
      <c r="O307">
        <f>MAX(D303:D307)</f>
        <v>13711</v>
      </c>
    </row>
    <row r="308" spans="1:15" x14ac:dyDescent="0.25">
      <c r="A308">
        <v>7.2059999999999998E-5</v>
      </c>
      <c r="B308">
        <v>13877</v>
      </c>
      <c r="C308">
        <v>12685</v>
      </c>
      <c r="D308">
        <v>13877</v>
      </c>
      <c r="E308">
        <v>0.52</v>
      </c>
      <c r="F308">
        <v>264559</v>
      </c>
      <c r="G308">
        <v>60.43</v>
      </c>
      <c r="H308">
        <v>60.43</v>
      </c>
      <c r="I308">
        <v>264559</v>
      </c>
      <c r="J308" t="s">
        <v>799</v>
      </c>
    </row>
    <row r="309" spans="1:15" x14ac:dyDescent="0.25">
      <c r="A309">
        <v>7.2119999999999994E-5</v>
      </c>
      <c r="B309">
        <v>13865</v>
      </c>
      <c r="C309">
        <v>12763</v>
      </c>
      <c r="D309">
        <v>13865</v>
      </c>
      <c r="E309">
        <v>0.49</v>
      </c>
      <c r="F309">
        <v>270770</v>
      </c>
      <c r="G309">
        <v>60.34</v>
      </c>
      <c r="H309">
        <v>60.34</v>
      </c>
      <c r="I309">
        <v>270770</v>
      </c>
      <c r="J309" t="s">
        <v>800</v>
      </c>
    </row>
    <row r="310" spans="1:15" x14ac:dyDescent="0.25">
      <c r="A310">
        <v>7.2009999999999997E-5</v>
      </c>
      <c r="B310">
        <v>13886</v>
      </c>
      <c r="C310">
        <v>12749</v>
      </c>
      <c r="D310">
        <v>13886</v>
      </c>
      <c r="E310">
        <v>0.57999999999999996</v>
      </c>
      <c r="F310">
        <v>264700</v>
      </c>
      <c r="G310">
        <v>60.72</v>
      </c>
      <c r="H310">
        <v>60.73</v>
      </c>
      <c r="I310">
        <v>264700</v>
      </c>
      <c r="J310" t="s">
        <v>801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7.1810000000000005E-5</v>
      </c>
      <c r="B311">
        <v>13924</v>
      </c>
      <c r="C311">
        <v>12779</v>
      </c>
      <c r="D311">
        <v>13924</v>
      </c>
      <c r="E311">
        <v>0.52</v>
      </c>
      <c r="F311">
        <v>263351</v>
      </c>
      <c r="G311">
        <v>59.92</v>
      </c>
      <c r="H311">
        <v>60.3</v>
      </c>
      <c r="I311">
        <v>264934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7.1799999999999997E-5</v>
      </c>
      <c r="B312">
        <v>13927</v>
      </c>
      <c r="C312">
        <v>12685</v>
      </c>
      <c r="D312">
        <v>13927</v>
      </c>
      <c r="E312">
        <v>0.46</v>
      </c>
      <c r="F312">
        <v>270934</v>
      </c>
      <c r="G312">
        <v>60.49</v>
      </c>
      <c r="H312">
        <v>60.5</v>
      </c>
      <c r="I312">
        <v>270934</v>
      </c>
      <c r="J312" t="s">
        <v>803</v>
      </c>
      <c r="L312">
        <f>MIN(B308:B312)</f>
        <v>13865</v>
      </c>
      <c r="M312">
        <f>MAX(C308:C312)</f>
        <v>12779</v>
      </c>
      <c r="N312">
        <f>MIN(D308:D312)</f>
        <v>13865</v>
      </c>
      <c r="O312">
        <f>MAX(D308:D312)</f>
        <v>13927</v>
      </c>
    </row>
    <row r="313" spans="1:15" x14ac:dyDescent="0.25">
      <c r="A313">
        <v>7.4610000000000006E-5</v>
      </c>
      <c r="B313">
        <v>13402</v>
      </c>
      <c r="C313">
        <v>11658</v>
      </c>
      <c r="D313">
        <v>13402</v>
      </c>
      <c r="E313">
        <v>0.44</v>
      </c>
      <c r="F313">
        <v>262147</v>
      </c>
      <c r="G313">
        <v>60.17</v>
      </c>
      <c r="H313">
        <v>60.18</v>
      </c>
      <c r="I313">
        <v>262147</v>
      </c>
      <c r="J313" t="s">
        <v>804</v>
      </c>
    </row>
    <row r="314" spans="1:15" x14ac:dyDescent="0.25">
      <c r="A314">
        <v>7.4540000000000001E-5</v>
      </c>
      <c r="B314">
        <v>13415</v>
      </c>
      <c r="C314">
        <v>11658</v>
      </c>
      <c r="D314">
        <v>13415</v>
      </c>
      <c r="E314">
        <v>0.51</v>
      </c>
      <c r="F314">
        <v>267459</v>
      </c>
      <c r="G314">
        <v>60.49</v>
      </c>
      <c r="H314">
        <v>60.5</v>
      </c>
      <c r="I314">
        <v>267459</v>
      </c>
      <c r="J314" t="s">
        <v>805</v>
      </c>
    </row>
    <row r="315" spans="1:15" x14ac:dyDescent="0.25">
      <c r="A315">
        <v>7.4649999999999998E-5</v>
      </c>
      <c r="B315">
        <v>13395</v>
      </c>
      <c r="C315">
        <v>11658</v>
      </c>
      <c r="D315">
        <v>13395</v>
      </c>
      <c r="E315">
        <v>0.46</v>
      </c>
      <c r="F315">
        <v>269435</v>
      </c>
      <c r="G315">
        <v>60.49</v>
      </c>
      <c r="H315">
        <v>60.49</v>
      </c>
      <c r="I315">
        <v>269435</v>
      </c>
      <c r="J315" t="s">
        <v>806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7.4649999999999998E-5</v>
      </c>
      <c r="B316">
        <v>13395</v>
      </c>
      <c r="C316">
        <v>11658</v>
      </c>
      <c r="D316">
        <v>13395</v>
      </c>
      <c r="E316">
        <v>0.6</v>
      </c>
      <c r="F316">
        <v>265070</v>
      </c>
      <c r="G316">
        <v>60.02</v>
      </c>
      <c r="H316">
        <v>60.03</v>
      </c>
      <c r="I316">
        <v>265070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7.4930000000000003E-5</v>
      </c>
      <c r="B317">
        <v>13344</v>
      </c>
      <c r="C317">
        <v>11658</v>
      </c>
      <c r="D317">
        <v>13344</v>
      </c>
      <c r="E317">
        <v>0.52</v>
      </c>
      <c r="F317">
        <v>268147</v>
      </c>
      <c r="G317">
        <v>60.53</v>
      </c>
      <c r="H317">
        <v>60.53</v>
      </c>
      <c r="I317">
        <v>268147</v>
      </c>
      <c r="J317" t="s">
        <v>808</v>
      </c>
      <c r="L317">
        <f>MIN(B313:B317)</f>
        <v>13344</v>
      </c>
      <c r="M317">
        <f>MAX(C313:C317)</f>
        <v>11658</v>
      </c>
      <c r="N317">
        <f>MIN(D313:D317)</f>
        <v>13344</v>
      </c>
      <c r="O317">
        <f>MAX(D313:D317)</f>
        <v>13415</v>
      </c>
    </row>
    <row r="318" spans="1:15" x14ac:dyDescent="0.25">
      <c r="A318">
        <v>7.8289999999999998E-5</v>
      </c>
      <c r="B318">
        <v>12772</v>
      </c>
      <c r="C318">
        <v>11642</v>
      </c>
      <c r="D318">
        <v>12772</v>
      </c>
      <c r="E318">
        <v>0.45</v>
      </c>
      <c r="F318">
        <v>265233</v>
      </c>
      <c r="G318">
        <v>60.01</v>
      </c>
      <c r="H318">
        <v>60.01</v>
      </c>
      <c r="I318">
        <v>265233</v>
      </c>
      <c r="J318" t="s">
        <v>809</v>
      </c>
    </row>
    <row r="319" spans="1:15" x14ac:dyDescent="0.25">
      <c r="A319">
        <v>7.8499999999999997E-5</v>
      </c>
      <c r="B319">
        <v>12738</v>
      </c>
      <c r="C319">
        <v>11703</v>
      </c>
      <c r="D319">
        <v>12738</v>
      </c>
      <c r="E319">
        <v>0.5</v>
      </c>
      <c r="F319">
        <v>270960</v>
      </c>
      <c r="G319">
        <v>60.61</v>
      </c>
      <c r="H319">
        <v>60.61</v>
      </c>
      <c r="I319">
        <v>270960</v>
      </c>
      <c r="J319" t="s">
        <v>810</v>
      </c>
    </row>
    <row r="320" spans="1:15" x14ac:dyDescent="0.25">
      <c r="A320">
        <v>7.8360000000000002E-5</v>
      </c>
      <c r="B320">
        <v>12760</v>
      </c>
      <c r="C320">
        <v>11785</v>
      </c>
      <c r="D320">
        <v>12760</v>
      </c>
      <c r="E320">
        <v>0.5</v>
      </c>
      <c r="F320">
        <v>267724</v>
      </c>
      <c r="G320">
        <v>60.49</v>
      </c>
      <c r="H320">
        <v>60.49</v>
      </c>
      <c r="I320">
        <v>267724</v>
      </c>
      <c r="J320" t="s">
        <v>811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7.8689999999999994E-5</v>
      </c>
      <c r="B321">
        <v>12707</v>
      </c>
      <c r="C321">
        <v>11642</v>
      </c>
      <c r="D321">
        <v>12707</v>
      </c>
      <c r="E321">
        <v>0.51</v>
      </c>
      <c r="F321">
        <v>274395</v>
      </c>
      <c r="G321">
        <v>60.59</v>
      </c>
      <c r="H321">
        <v>60.59</v>
      </c>
      <c r="I321">
        <v>274395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7.8609999999999994E-5</v>
      </c>
      <c r="B322">
        <v>12720</v>
      </c>
      <c r="C322">
        <v>11703</v>
      </c>
      <c r="D322">
        <v>12720</v>
      </c>
      <c r="E322">
        <v>0.54</v>
      </c>
      <c r="F322">
        <v>272846</v>
      </c>
      <c r="G322">
        <v>60.47</v>
      </c>
      <c r="H322">
        <v>60.48</v>
      </c>
      <c r="I322">
        <v>272846</v>
      </c>
      <c r="J322" t="s">
        <v>813</v>
      </c>
      <c r="L322">
        <f>MIN(B318:B322)</f>
        <v>12707</v>
      </c>
      <c r="M322">
        <f>MAX(C318:C322)</f>
        <v>11785</v>
      </c>
      <c r="N322">
        <f>MIN(D318:D322)</f>
        <v>12707</v>
      </c>
      <c r="O322">
        <f>MAX(D318:D322)</f>
        <v>12772</v>
      </c>
    </row>
    <row r="323" spans="1:15" x14ac:dyDescent="0.25">
      <c r="A323">
        <v>6.4659999999999994E-5</v>
      </c>
      <c r="B323">
        <v>15465</v>
      </c>
      <c r="C323">
        <v>14056</v>
      </c>
      <c r="D323">
        <v>15465</v>
      </c>
      <c r="E323">
        <v>0.5</v>
      </c>
      <c r="F323">
        <v>287536</v>
      </c>
      <c r="G323">
        <v>60.04</v>
      </c>
      <c r="H323">
        <v>60.04</v>
      </c>
      <c r="I323">
        <v>287536</v>
      </c>
      <c r="J323" t="s">
        <v>814</v>
      </c>
    </row>
    <row r="324" spans="1:15" x14ac:dyDescent="0.25">
      <c r="A324">
        <v>6.4460000000000003E-5</v>
      </c>
      <c r="B324">
        <v>15512</v>
      </c>
      <c r="C324">
        <v>14027</v>
      </c>
      <c r="D324">
        <v>15512</v>
      </c>
      <c r="E324">
        <v>0.49</v>
      </c>
      <c r="F324">
        <v>286288</v>
      </c>
      <c r="G324">
        <v>60.6</v>
      </c>
      <c r="H324">
        <v>60.61</v>
      </c>
      <c r="I324">
        <v>286288</v>
      </c>
      <c r="J324" t="s">
        <v>815</v>
      </c>
    </row>
    <row r="325" spans="1:15" x14ac:dyDescent="0.25">
      <c r="A325">
        <v>6.4540000000000002E-5</v>
      </c>
      <c r="B325">
        <v>15493</v>
      </c>
      <c r="C325">
        <v>14092</v>
      </c>
      <c r="D325">
        <v>15493</v>
      </c>
      <c r="E325">
        <v>0.44</v>
      </c>
      <c r="F325">
        <v>286139</v>
      </c>
      <c r="G325">
        <v>60.42</v>
      </c>
      <c r="H325">
        <v>60.42</v>
      </c>
      <c r="I325">
        <v>286139</v>
      </c>
      <c r="J325" t="s">
        <v>816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6.4449999999999994E-5</v>
      </c>
      <c r="B326">
        <v>15514</v>
      </c>
      <c r="C326">
        <v>14236</v>
      </c>
      <c r="D326">
        <v>15514</v>
      </c>
      <c r="E326">
        <v>0.52</v>
      </c>
      <c r="F326">
        <v>283837</v>
      </c>
      <c r="G326">
        <v>60.36</v>
      </c>
      <c r="H326">
        <v>60.36</v>
      </c>
      <c r="I326">
        <v>283837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6.4250000000000003E-5</v>
      </c>
      <c r="B327">
        <v>15562</v>
      </c>
      <c r="C327">
        <v>14199</v>
      </c>
      <c r="D327">
        <v>15562</v>
      </c>
      <c r="E327">
        <v>0.44</v>
      </c>
      <c r="F327">
        <v>285950</v>
      </c>
      <c r="G327">
        <v>60.55</v>
      </c>
      <c r="H327">
        <v>60.56</v>
      </c>
      <c r="I327">
        <v>285950</v>
      </c>
      <c r="J327" t="s">
        <v>818</v>
      </c>
      <c r="L327">
        <f>MIN(B323:B327)</f>
        <v>15465</v>
      </c>
      <c r="M327">
        <f>MAX(C323:C327)</f>
        <v>14236</v>
      </c>
      <c r="N327">
        <f>MIN(D323:D327)</f>
        <v>15465</v>
      </c>
      <c r="O327">
        <f>MAX(D323:D327)</f>
        <v>15562</v>
      </c>
    </row>
    <row r="328" spans="1:15" x14ac:dyDescent="0.25">
      <c r="A328">
        <v>6.9120000000000002E-5</v>
      </c>
      <c r="B328">
        <v>14467</v>
      </c>
      <c r="C328">
        <v>13042</v>
      </c>
      <c r="D328">
        <v>14467</v>
      </c>
      <c r="E328">
        <v>0.52</v>
      </c>
      <c r="F328">
        <v>273879</v>
      </c>
      <c r="G328">
        <v>60.26</v>
      </c>
      <c r="H328">
        <v>60.27</v>
      </c>
      <c r="I328">
        <v>273879</v>
      </c>
      <c r="J328" t="s">
        <v>819</v>
      </c>
    </row>
    <row r="329" spans="1:15" x14ac:dyDescent="0.25">
      <c r="A329">
        <v>6.9289999999999996E-5</v>
      </c>
      <c r="B329">
        <v>14432</v>
      </c>
      <c r="C329">
        <v>13042</v>
      </c>
      <c r="D329">
        <v>14432</v>
      </c>
      <c r="E329">
        <v>0.56999999999999995</v>
      </c>
      <c r="F329">
        <v>270054</v>
      </c>
      <c r="G329">
        <v>60.56</v>
      </c>
      <c r="H329">
        <v>60.57</v>
      </c>
      <c r="I329">
        <v>270054</v>
      </c>
      <c r="J329" t="s">
        <v>820</v>
      </c>
    </row>
    <row r="330" spans="1:15" x14ac:dyDescent="0.25">
      <c r="A330">
        <v>6.9099999999999999E-5</v>
      </c>
      <c r="B330">
        <v>14471</v>
      </c>
      <c r="C330">
        <v>13042</v>
      </c>
      <c r="D330">
        <v>14471</v>
      </c>
      <c r="E330">
        <v>0.48</v>
      </c>
      <c r="F330">
        <v>276695</v>
      </c>
      <c r="G330">
        <v>60.72</v>
      </c>
      <c r="H330">
        <v>60.72</v>
      </c>
      <c r="I330">
        <v>276695</v>
      </c>
      <c r="J330" t="s">
        <v>821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6.8940000000000001E-5</v>
      </c>
      <c r="B331">
        <v>14505</v>
      </c>
      <c r="C331">
        <v>13197</v>
      </c>
      <c r="D331">
        <v>14505</v>
      </c>
      <c r="E331">
        <v>0.5</v>
      </c>
      <c r="F331">
        <v>273897</v>
      </c>
      <c r="G331">
        <v>60.18</v>
      </c>
      <c r="H331">
        <v>60.18</v>
      </c>
      <c r="I331">
        <v>273897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6.9270000000000006E-5</v>
      </c>
      <c r="B332">
        <v>14435</v>
      </c>
      <c r="C332">
        <v>13026</v>
      </c>
      <c r="D332">
        <v>14435</v>
      </c>
      <c r="E332">
        <v>0.56999999999999995</v>
      </c>
      <c r="F332">
        <v>274692</v>
      </c>
      <c r="G332">
        <v>60.38</v>
      </c>
      <c r="H332">
        <v>60.39</v>
      </c>
      <c r="I332">
        <v>274692</v>
      </c>
      <c r="J332" t="s">
        <v>823</v>
      </c>
      <c r="L332">
        <f>MIN(B328:B332)</f>
        <v>14432</v>
      </c>
      <c r="M332">
        <f>MAX(C328:C332)</f>
        <v>13197</v>
      </c>
      <c r="N332">
        <f>MIN(D328:D332)</f>
        <v>14432</v>
      </c>
      <c r="O332">
        <f>MAX(D328:D332)</f>
        <v>14505</v>
      </c>
    </row>
    <row r="333" spans="1:15" x14ac:dyDescent="0.25">
      <c r="A333">
        <v>6.4610000000000007E-5</v>
      </c>
      <c r="B333">
        <v>15476</v>
      </c>
      <c r="C333">
        <v>13948</v>
      </c>
      <c r="D333">
        <v>15476</v>
      </c>
      <c r="E333">
        <v>0.56000000000000005</v>
      </c>
      <c r="F333">
        <v>276237</v>
      </c>
      <c r="G333">
        <v>60.43</v>
      </c>
      <c r="H333">
        <v>60.44</v>
      </c>
      <c r="I333">
        <v>276237</v>
      </c>
      <c r="J333" t="s">
        <v>824</v>
      </c>
    </row>
    <row r="334" spans="1:15" x14ac:dyDescent="0.25">
      <c r="A334">
        <v>6.4720000000000004E-5</v>
      </c>
      <c r="B334">
        <v>15450</v>
      </c>
      <c r="C334">
        <v>14169</v>
      </c>
      <c r="D334">
        <v>15450</v>
      </c>
      <c r="E334">
        <v>0.42</v>
      </c>
      <c r="F334">
        <v>276100</v>
      </c>
      <c r="G334">
        <v>60.26</v>
      </c>
      <c r="H334">
        <v>60.27</v>
      </c>
      <c r="I334">
        <v>276100</v>
      </c>
      <c r="J334" t="s">
        <v>825</v>
      </c>
    </row>
    <row r="335" spans="1:15" x14ac:dyDescent="0.25">
      <c r="A335">
        <v>6.4969999999999996E-5</v>
      </c>
      <c r="B335">
        <v>15391</v>
      </c>
      <c r="C335">
        <v>13948</v>
      </c>
      <c r="D335">
        <v>15391</v>
      </c>
      <c r="E335">
        <v>0.48</v>
      </c>
      <c r="F335">
        <v>274239</v>
      </c>
      <c r="G335">
        <v>60.06</v>
      </c>
      <c r="H335">
        <v>60.4</v>
      </c>
      <c r="I335">
        <v>275838</v>
      </c>
      <c r="J335" t="s">
        <v>826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6.4830000000000001E-5</v>
      </c>
      <c r="B336">
        <v>15425</v>
      </c>
      <c r="C336">
        <v>14196</v>
      </c>
      <c r="D336">
        <v>15425</v>
      </c>
      <c r="E336">
        <v>0.46</v>
      </c>
      <c r="F336">
        <v>279301</v>
      </c>
      <c r="G336">
        <v>60.62</v>
      </c>
      <c r="H336">
        <v>60.62</v>
      </c>
      <c r="I336">
        <v>279301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6.4800000000000003E-5</v>
      </c>
      <c r="B337">
        <v>15431</v>
      </c>
      <c r="C337">
        <v>14101</v>
      </c>
      <c r="D337">
        <v>15431</v>
      </c>
      <c r="E337">
        <v>0.39</v>
      </c>
      <c r="F337">
        <v>278234</v>
      </c>
      <c r="G337">
        <v>60.65</v>
      </c>
      <c r="H337">
        <v>60.65</v>
      </c>
      <c r="I337">
        <v>278234</v>
      </c>
      <c r="J337" t="s">
        <v>828</v>
      </c>
      <c r="L337">
        <f>MIN(B333:B337)</f>
        <v>15391</v>
      </c>
      <c r="M337">
        <f>MAX(C333:C337)</f>
        <v>14196</v>
      </c>
      <c r="N337">
        <f>MIN(D333:D337)</f>
        <v>15391</v>
      </c>
      <c r="O337">
        <f>MAX(D333:D337)</f>
        <v>15476</v>
      </c>
    </row>
    <row r="338" spans="1:15" x14ac:dyDescent="0.25">
      <c r="A338">
        <v>8.4489999999999999E-5</v>
      </c>
      <c r="B338">
        <v>11835</v>
      </c>
      <c r="C338">
        <v>10407</v>
      </c>
      <c r="D338">
        <v>11835</v>
      </c>
      <c r="E338">
        <v>0.5</v>
      </c>
      <c r="F338">
        <v>274534</v>
      </c>
      <c r="G338">
        <v>60.63</v>
      </c>
      <c r="H338">
        <v>60.64</v>
      </c>
      <c r="I338">
        <v>274534</v>
      </c>
      <c r="J338" t="s">
        <v>829</v>
      </c>
    </row>
    <row r="339" spans="1:15" x14ac:dyDescent="0.25">
      <c r="A339">
        <v>8.4079999999999995E-5</v>
      </c>
      <c r="B339">
        <v>11893</v>
      </c>
      <c r="C339">
        <v>10521</v>
      </c>
      <c r="D339">
        <v>11893</v>
      </c>
      <c r="E339">
        <v>0.48</v>
      </c>
      <c r="F339">
        <v>267824</v>
      </c>
      <c r="G339">
        <v>60.33</v>
      </c>
      <c r="H339">
        <v>60.34</v>
      </c>
      <c r="I339">
        <v>267824</v>
      </c>
      <c r="J339" t="s">
        <v>830</v>
      </c>
    </row>
    <row r="340" spans="1:15" x14ac:dyDescent="0.25">
      <c r="A340">
        <v>8.441E-5</v>
      </c>
      <c r="B340">
        <v>11846</v>
      </c>
      <c r="C340">
        <v>10407</v>
      </c>
      <c r="D340">
        <v>11846</v>
      </c>
      <c r="E340">
        <v>0.49</v>
      </c>
      <c r="F340">
        <v>272368</v>
      </c>
      <c r="G340">
        <v>60.17</v>
      </c>
      <c r="H340">
        <v>60.18</v>
      </c>
      <c r="I340">
        <v>272368</v>
      </c>
      <c r="J340" t="s">
        <v>831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8.4380000000000002E-5</v>
      </c>
      <c r="B341">
        <v>11850</v>
      </c>
      <c r="C341">
        <v>10577</v>
      </c>
      <c r="D341">
        <v>11850</v>
      </c>
      <c r="E341">
        <v>0.51</v>
      </c>
      <c r="F341">
        <v>270732</v>
      </c>
      <c r="G341">
        <v>60.09</v>
      </c>
      <c r="H341">
        <v>60.1</v>
      </c>
      <c r="I341">
        <v>270732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8.4040000000000002E-5</v>
      </c>
      <c r="B342">
        <v>11898</v>
      </c>
      <c r="C342">
        <v>10577</v>
      </c>
      <c r="D342">
        <v>11898</v>
      </c>
      <c r="E342">
        <v>0.54</v>
      </c>
      <c r="F342">
        <v>269235</v>
      </c>
      <c r="G342">
        <v>60.47</v>
      </c>
      <c r="H342">
        <v>60.47</v>
      </c>
      <c r="I342">
        <v>269235</v>
      </c>
      <c r="J342" t="s">
        <v>833</v>
      </c>
      <c r="L342">
        <f>MIN(B338:B342)</f>
        <v>11835</v>
      </c>
      <c r="M342">
        <f>MAX(C338:C342)</f>
        <v>10577</v>
      </c>
      <c r="N342">
        <f>MIN(D338:D342)</f>
        <v>11835</v>
      </c>
      <c r="O342">
        <f>MAX(D338:D342)</f>
        <v>11898</v>
      </c>
    </row>
    <row r="343" spans="1:15" x14ac:dyDescent="0.25">
      <c r="A343">
        <v>7.3419999999999998E-5</v>
      </c>
      <c r="B343">
        <v>13620</v>
      </c>
      <c r="C343">
        <v>12399</v>
      </c>
      <c r="D343">
        <v>13620</v>
      </c>
      <c r="E343">
        <v>0.5</v>
      </c>
      <c r="F343">
        <v>284725</v>
      </c>
      <c r="G343">
        <v>60.65</v>
      </c>
      <c r="H343">
        <v>60.66</v>
      </c>
      <c r="I343">
        <v>284725</v>
      </c>
      <c r="J343" t="s">
        <v>834</v>
      </c>
    </row>
    <row r="344" spans="1:15" x14ac:dyDescent="0.25">
      <c r="A344">
        <v>7.3839999999999998E-5</v>
      </c>
      <c r="B344">
        <v>13541</v>
      </c>
      <c r="C344">
        <v>12396</v>
      </c>
      <c r="D344">
        <v>13541</v>
      </c>
      <c r="E344">
        <v>0.46</v>
      </c>
      <c r="F344">
        <v>285871</v>
      </c>
      <c r="G344">
        <v>60.67</v>
      </c>
      <c r="H344">
        <v>60.68</v>
      </c>
      <c r="I344">
        <v>285871</v>
      </c>
      <c r="J344" t="s">
        <v>835</v>
      </c>
    </row>
    <row r="345" spans="1:15" x14ac:dyDescent="0.25">
      <c r="A345">
        <v>7.3529999999999996E-5</v>
      </c>
      <c r="B345">
        <v>13599</v>
      </c>
      <c r="C345">
        <v>12315</v>
      </c>
      <c r="D345">
        <v>13599</v>
      </c>
      <c r="E345">
        <v>0.52</v>
      </c>
      <c r="F345">
        <v>283677</v>
      </c>
      <c r="G345">
        <v>60.56</v>
      </c>
      <c r="H345">
        <v>60.57</v>
      </c>
      <c r="I345">
        <v>283677</v>
      </c>
      <c r="J345" t="s">
        <v>836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7.3230000000000002E-5</v>
      </c>
      <c r="B346">
        <v>13655</v>
      </c>
      <c r="C346">
        <v>12444</v>
      </c>
      <c r="D346">
        <v>13655</v>
      </c>
      <c r="E346">
        <v>0.52</v>
      </c>
      <c r="F346">
        <v>276923</v>
      </c>
      <c r="G346">
        <v>60.58</v>
      </c>
      <c r="H346">
        <v>60.58</v>
      </c>
      <c r="I346">
        <v>276923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7.3720000000000006E-5</v>
      </c>
      <c r="B347">
        <v>13564</v>
      </c>
      <c r="C347">
        <v>12399</v>
      </c>
      <c r="D347">
        <v>13564</v>
      </c>
      <c r="E347">
        <v>0.55000000000000004</v>
      </c>
      <c r="F347">
        <v>280778</v>
      </c>
      <c r="G347">
        <v>60.18</v>
      </c>
      <c r="H347">
        <v>60.18</v>
      </c>
      <c r="I347">
        <v>280778</v>
      </c>
      <c r="J347" t="s">
        <v>838</v>
      </c>
      <c r="L347">
        <f>MIN(B343:B347)</f>
        <v>13541</v>
      </c>
      <c r="M347">
        <f>MAX(C343:C347)</f>
        <v>12444</v>
      </c>
      <c r="N347">
        <f>MIN(D343:D347)</f>
        <v>13541</v>
      </c>
      <c r="O347">
        <f>MAX(D343:D347)</f>
        <v>13655</v>
      </c>
    </row>
    <row r="348" spans="1:15" x14ac:dyDescent="0.25">
      <c r="A348">
        <v>7.8640000000000006E-5</v>
      </c>
      <c r="B348">
        <v>12715</v>
      </c>
      <c r="C348">
        <v>11363</v>
      </c>
      <c r="D348">
        <v>12715</v>
      </c>
      <c r="E348">
        <v>0.56999999999999995</v>
      </c>
      <c r="F348">
        <v>270664</v>
      </c>
      <c r="G348">
        <v>60.61</v>
      </c>
      <c r="H348">
        <v>60.62</v>
      </c>
      <c r="I348">
        <v>270664</v>
      </c>
      <c r="J348" t="s">
        <v>839</v>
      </c>
    </row>
    <row r="349" spans="1:15" x14ac:dyDescent="0.25">
      <c r="A349">
        <v>7.8479999999999994E-5</v>
      </c>
      <c r="B349">
        <v>12741</v>
      </c>
      <c r="C349">
        <v>11465</v>
      </c>
      <c r="D349">
        <v>12741</v>
      </c>
      <c r="E349">
        <v>0.51</v>
      </c>
      <c r="F349">
        <v>272496</v>
      </c>
      <c r="G349">
        <v>60.5</v>
      </c>
      <c r="H349">
        <v>60.51</v>
      </c>
      <c r="I349">
        <v>272496</v>
      </c>
      <c r="J349" t="s">
        <v>840</v>
      </c>
    </row>
    <row r="350" spans="1:15" x14ac:dyDescent="0.25">
      <c r="A350">
        <v>7.8419999999999998E-5</v>
      </c>
      <c r="B350">
        <v>12751</v>
      </c>
      <c r="C350">
        <v>11363</v>
      </c>
      <c r="D350">
        <v>12751</v>
      </c>
      <c r="E350">
        <v>0.5</v>
      </c>
      <c r="F350">
        <v>271766</v>
      </c>
      <c r="G350">
        <v>60.6</v>
      </c>
      <c r="H350">
        <v>60.6</v>
      </c>
      <c r="I350">
        <v>271766</v>
      </c>
      <c r="J350" t="s">
        <v>841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7.8490000000000002E-5</v>
      </c>
      <c r="B351">
        <v>12739</v>
      </c>
      <c r="C351">
        <v>11392</v>
      </c>
      <c r="D351">
        <v>12739</v>
      </c>
      <c r="E351">
        <v>0.48</v>
      </c>
      <c r="F351">
        <v>270452</v>
      </c>
      <c r="G351">
        <v>60.61</v>
      </c>
      <c r="H351">
        <v>60.62</v>
      </c>
      <c r="I351">
        <v>270452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7.894E-5</v>
      </c>
      <c r="B352">
        <v>12667</v>
      </c>
      <c r="C352">
        <v>11465</v>
      </c>
      <c r="D352">
        <v>12667</v>
      </c>
      <c r="E352">
        <v>0.49</v>
      </c>
      <c r="F352">
        <v>270916</v>
      </c>
      <c r="G352">
        <v>60.13</v>
      </c>
      <c r="H352">
        <v>60.14</v>
      </c>
      <c r="I352">
        <v>270916</v>
      </c>
      <c r="J352" t="s">
        <v>843</v>
      </c>
      <c r="L352">
        <f>MIN(B348:B352)</f>
        <v>12667</v>
      </c>
      <c r="M352">
        <f>MAX(C348:C352)</f>
        <v>11465</v>
      </c>
      <c r="N352">
        <f>MIN(D348:D352)</f>
        <v>12667</v>
      </c>
      <c r="O352">
        <f>MAX(D348:D352)</f>
        <v>12751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1.3702000000000001E-4</v>
      </c>
      <c r="B3">
        <v>7297</v>
      </c>
      <c r="C3">
        <v>7297</v>
      </c>
      <c r="D3">
        <v>9099</v>
      </c>
      <c r="E3">
        <v>0.51</v>
      </c>
      <c r="F3">
        <v>279439</v>
      </c>
      <c r="G3">
        <v>58.81</v>
      </c>
      <c r="H3">
        <v>61.2</v>
      </c>
      <c r="I3">
        <v>289577</v>
      </c>
      <c r="J3" t="s">
        <v>494</v>
      </c>
    </row>
    <row r="4" spans="1:15" x14ac:dyDescent="0.25">
      <c r="A4">
        <v>1.3702000000000001E-4</v>
      </c>
      <c r="B4">
        <v>7297</v>
      </c>
      <c r="C4">
        <v>7297</v>
      </c>
      <c r="D4">
        <v>9113</v>
      </c>
      <c r="E4">
        <v>0.56999999999999995</v>
      </c>
      <c r="F4">
        <v>273980</v>
      </c>
      <c r="G4">
        <v>57.86</v>
      </c>
      <c r="H4">
        <v>60.17</v>
      </c>
      <c r="I4">
        <v>283916</v>
      </c>
      <c r="J4" t="s">
        <v>495</v>
      </c>
    </row>
    <row r="5" spans="1:15" x14ac:dyDescent="0.25">
      <c r="A5">
        <v>1.3702000000000001E-4</v>
      </c>
      <c r="B5">
        <v>7297</v>
      </c>
      <c r="C5">
        <v>7297</v>
      </c>
      <c r="D5">
        <v>9099</v>
      </c>
      <c r="E5">
        <v>0.6</v>
      </c>
      <c r="F5">
        <v>283809</v>
      </c>
      <c r="G5">
        <v>58.77</v>
      </c>
      <c r="H5">
        <v>61.21</v>
      </c>
      <c r="I5">
        <v>294519</v>
      </c>
      <c r="J5" t="s">
        <v>496</v>
      </c>
      <c r="L5" s="19" t="s">
        <v>420</v>
      </c>
      <c r="M5" s="19"/>
      <c r="N5" s="19" t="s">
        <v>423</v>
      </c>
      <c r="O5" s="19"/>
    </row>
    <row r="6" spans="1:15" x14ac:dyDescent="0.25">
      <c r="A6">
        <v>1.3702000000000001E-4</v>
      </c>
      <c r="B6">
        <v>7297</v>
      </c>
      <c r="C6">
        <v>7297</v>
      </c>
      <c r="D6">
        <v>9083</v>
      </c>
      <c r="E6">
        <v>0.46</v>
      </c>
      <c r="F6">
        <v>285577</v>
      </c>
      <c r="G6">
        <v>60.14</v>
      </c>
      <c r="H6">
        <v>62.94</v>
      </c>
      <c r="I6">
        <v>298717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1.3702000000000001E-4</v>
      </c>
      <c r="B7">
        <v>7297</v>
      </c>
      <c r="C7">
        <v>7297</v>
      </c>
      <c r="D7">
        <v>9088</v>
      </c>
      <c r="E7">
        <v>0.54</v>
      </c>
      <c r="F7">
        <v>269442</v>
      </c>
      <c r="G7">
        <v>58.43</v>
      </c>
      <c r="H7">
        <v>61.17</v>
      </c>
      <c r="I7">
        <v>281714</v>
      </c>
      <c r="J7" t="s">
        <v>498</v>
      </c>
      <c r="L7">
        <f>MIN(B3:B7)</f>
        <v>7297</v>
      </c>
      <c r="M7">
        <f>MAX(C3:C7)</f>
        <v>7297</v>
      </c>
      <c r="N7">
        <f>MIN(D3:D7)</f>
        <v>9083</v>
      </c>
      <c r="O7">
        <f>MAX(D3:D7)</f>
        <v>9113</v>
      </c>
    </row>
    <row r="8" spans="1:15" x14ac:dyDescent="0.25">
      <c r="A8">
        <v>2.1871999999999999E-4</v>
      </c>
      <c r="B8">
        <v>4571</v>
      </c>
      <c r="C8">
        <v>4571</v>
      </c>
      <c r="D8">
        <v>9023</v>
      </c>
      <c r="E8">
        <v>0.48</v>
      </c>
      <c r="F8">
        <v>341495</v>
      </c>
      <c r="G8">
        <v>57.96</v>
      </c>
      <c r="H8">
        <v>61.03</v>
      </c>
      <c r="I8">
        <v>358616</v>
      </c>
      <c r="J8" t="s">
        <v>499</v>
      </c>
    </row>
    <row r="9" spans="1:15" x14ac:dyDescent="0.25">
      <c r="A9">
        <v>2.1871999999999999E-4</v>
      </c>
      <c r="B9">
        <v>4571</v>
      </c>
      <c r="C9">
        <v>4571</v>
      </c>
      <c r="D9">
        <v>9023</v>
      </c>
      <c r="E9">
        <v>0.54</v>
      </c>
      <c r="F9">
        <v>343601</v>
      </c>
      <c r="G9">
        <v>59</v>
      </c>
      <c r="H9">
        <v>62.03</v>
      </c>
      <c r="I9">
        <v>359999</v>
      </c>
      <c r="J9" t="s">
        <v>500</v>
      </c>
    </row>
    <row r="10" spans="1:15" x14ac:dyDescent="0.25">
      <c r="A10">
        <v>2.1871999999999999E-4</v>
      </c>
      <c r="B10">
        <v>4571</v>
      </c>
      <c r="C10">
        <v>4571</v>
      </c>
      <c r="D10">
        <v>9073</v>
      </c>
      <c r="E10">
        <v>0.39</v>
      </c>
      <c r="F10">
        <v>338538</v>
      </c>
      <c r="G10">
        <v>57.99</v>
      </c>
      <c r="H10">
        <v>61.11</v>
      </c>
      <c r="I10">
        <v>356128</v>
      </c>
      <c r="J10" t="s">
        <v>501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2.1871999999999999E-4</v>
      </c>
      <c r="B11">
        <v>4571</v>
      </c>
      <c r="C11">
        <v>4571</v>
      </c>
      <c r="D11">
        <v>9039</v>
      </c>
      <c r="E11">
        <v>0.52</v>
      </c>
      <c r="F11">
        <v>343063</v>
      </c>
      <c r="G11">
        <v>58.25</v>
      </c>
      <c r="H11">
        <v>61.38</v>
      </c>
      <c r="I11">
        <v>360702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2.1871999999999999E-4</v>
      </c>
      <c r="B12">
        <v>4571</v>
      </c>
      <c r="C12">
        <v>4571</v>
      </c>
      <c r="D12">
        <v>9009</v>
      </c>
      <c r="E12">
        <v>0.56999999999999995</v>
      </c>
      <c r="F12">
        <v>352474</v>
      </c>
      <c r="G12">
        <v>57.09</v>
      </c>
      <c r="H12">
        <v>60.22</v>
      </c>
      <c r="I12">
        <v>371037</v>
      </c>
      <c r="J12" t="s">
        <v>503</v>
      </c>
      <c r="L12">
        <f>MIN(B8:B12)</f>
        <v>4571</v>
      </c>
      <c r="M12">
        <f>MAX(C8:C12)</f>
        <v>4571</v>
      </c>
      <c r="N12">
        <f>MIN(D8:D12)</f>
        <v>9009</v>
      </c>
      <c r="O12">
        <f>MAX(D8:D12)</f>
        <v>9073</v>
      </c>
    </row>
    <row r="13" spans="1:15" x14ac:dyDescent="0.25">
      <c r="A13">
        <v>1.2957999999999999E-4</v>
      </c>
      <c r="B13">
        <v>7716</v>
      </c>
      <c r="C13">
        <v>7716</v>
      </c>
      <c r="D13">
        <v>9702</v>
      </c>
      <c r="E13">
        <v>0.38</v>
      </c>
      <c r="F13">
        <v>295409</v>
      </c>
      <c r="G13">
        <v>59.82</v>
      </c>
      <c r="H13">
        <v>62.29</v>
      </c>
      <c r="I13">
        <v>306982</v>
      </c>
      <c r="J13" t="s">
        <v>504</v>
      </c>
    </row>
    <row r="14" spans="1:15" x14ac:dyDescent="0.25">
      <c r="A14">
        <v>1.2957999999999999E-4</v>
      </c>
      <c r="B14">
        <v>7716</v>
      </c>
      <c r="C14">
        <v>7716</v>
      </c>
      <c r="D14">
        <v>9708</v>
      </c>
      <c r="E14">
        <v>0.49</v>
      </c>
      <c r="F14">
        <v>288662</v>
      </c>
      <c r="G14">
        <v>58.42</v>
      </c>
      <c r="H14">
        <v>60.99</v>
      </c>
      <c r="I14">
        <v>300489</v>
      </c>
      <c r="J14" t="s">
        <v>505</v>
      </c>
    </row>
    <row r="15" spans="1:15" x14ac:dyDescent="0.25">
      <c r="A15">
        <v>1.2957999999999999E-4</v>
      </c>
      <c r="B15">
        <v>7716</v>
      </c>
      <c r="C15">
        <v>7716</v>
      </c>
      <c r="D15">
        <v>9711</v>
      </c>
      <c r="E15">
        <v>0.42</v>
      </c>
      <c r="F15">
        <v>289750</v>
      </c>
      <c r="G15">
        <v>57.97</v>
      </c>
      <c r="H15">
        <v>60.39</v>
      </c>
      <c r="I15">
        <v>301292</v>
      </c>
      <c r="J15" t="s">
        <v>506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1.2957999999999999E-4</v>
      </c>
      <c r="B16">
        <v>7716</v>
      </c>
      <c r="C16">
        <v>7716</v>
      </c>
      <c r="D16">
        <v>9749</v>
      </c>
      <c r="E16">
        <v>0.48</v>
      </c>
      <c r="F16">
        <v>284617</v>
      </c>
      <c r="G16">
        <v>59.12</v>
      </c>
      <c r="H16">
        <v>62.19</v>
      </c>
      <c r="I16">
        <v>298702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1.2957999999999999E-4</v>
      </c>
      <c r="B17">
        <v>7716</v>
      </c>
      <c r="C17">
        <v>7716</v>
      </c>
      <c r="D17">
        <v>9728</v>
      </c>
      <c r="E17">
        <v>0.45</v>
      </c>
      <c r="F17">
        <v>278009</v>
      </c>
      <c r="G17">
        <v>57.68</v>
      </c>
      <c r="H17">
        <v>60.57</v>
      </c>
      <c r="I17">
        <v>293301</v>
      </c>
      <c r="J17" t="s">
        <v>508</v>
      </c>
      <c r="L17">
        <f>MIN(B13:B17)</f>
        <v>7716</v>
      </c>
      <c r="M17">
        <f>MAX(C13:C17)</f>
        <v>7716</v>
      </c>
      <c r="N17">
        <f>MIN(D13:D17)</f>
        <v>9702</v>
      </c>
      <c r="O17">
        <f>MAX(D13:D17)</f>
        <v>9749</v>
      </c>
    </row>
    <row r="18" spans="1:15" x14ac:dyDescent="0.25">
      <c r="A18">
        <v>2.4546000000000002E-4</v>
      </c>
      <c r="B18">
        <v>4073</v>
      </c>
      <c r="C18">
        <v>4073</v>
      </c>
      <c r="D18">
        <v>9383</v>
      </c>
      <c r="E18">
        <v>0.46</v>
      </c>
      <c r="F18">
        <v>358736</v>
      </c>
      <c r="G18">
        <v>59.06</v>
      </c>
      <c r="H18">
        <v>62.04</v>
      </c>
      <c r="I18">
        <v>376739</v>
      </c>
      <c r="J18" t="s">
        <v>509</v>
      </c>
    </row>
    <row r="19" spans="1:15" x14ac:dyDescent="0.25">
      <c r="A19">
        <v>2.4546000000000002E-4</v>
      </c>
      <c r="B19">
        <v>4073</v>
      </c>
      <c r="C19">
        <v>4073</v>
      </c>
      <c r="D19">
        <v>9343</v>
      </c>
      <c r="E19">
        <v>0.43</v>
      </c>
      <c r="F19">
        <v>364105</v>
      </c>
      <c r="G19">
        <v>58.7</v>
      </c>
      <c r="H19">
        <v>61.66</v>
      </c>
      <c r="I19">
        <v>381918</v>
      </c>
      <c r="J19" t="s">
        <v>510</v>
      </c>
    </row>
    <row r="20" spans="1:15" x14ac:dyDescent="0.25">
      <c r="A20">
        <v>2.4546000000000002E-4</v>
      </c>
      <c r="B20">
        <v>4073</v>
      </c>
      <c r="C20">
        <v>4073</v>
      </c>
      <c r="D20">
        <v>9342</v>
      </c>
      <c r="E20">
        <v>0.42</v>
      </c>
      <c r="F20">
        <v>365369</v>
      </c>
      <c r="G20">
        <v>59.56</v>
      </c>
      <c r="H20">
        <v>62.36</v>
      </c>
      <c r="I20">
        <v>381056</v>
      </c>
      <c r="J20" t="s">
        <v>511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2.4546000000000002E-4</v>
      </c>
      <c r="B21">
        <v>4073</v>
      </c>
      <c r="C21">
        <v>4073</v>
      </c>
      <c r="D21">
        <v>9349</v>
      </c>
      <c r="E21">
        <v>0.39</v>
      </c>
      <c r="F21">
        <v>356575</v>
      </c>
      <c r="G21">
        <v>57.63</v>
      </c>
      <c r="H21">
        <v>60.38</v>
      </c>
      <c r="I21">
        <v>372743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2.4546000000000002E-4</v>
      </c>
      <c r="B22">
        <v>4073</v>
      </c>
      <c r="C22">
        <v>4073</v>
      </c>
      <c r="D22">
        <v>9426</v>
      </c>
      <c r="E22">
        <v>0.51</v>
      </c>
      <c r="F22">
        <v>352713</v>
      </c>
      <c r="G22">
        <v>57.86</v>
      </c>
      <c r="H22">
        <v>60.8</v>
      </c>
      <c r="I22">
        <v>369611</v>
      </c>
      <c r="J22" t="s">
        <v>513</v>
      </c>
      <c r="L22">
        <f>MIN(B18:B22)</f>
        <v>4073</v>
      </c>
      <c r="M22">
        <f>MAX(C18:C22)</f>
        <v>4073</v>
      </c>
      <c r="N22">
        <f>MIN(D18:D22)</f>
        <v>9342</v>
      </c>
      <c r="O22">
        <f>MAX(D18:D22)</f>
        <v>9426</v>
      </c>
    </row>
    <row r="23" spans="1:15" x14ac:dyDescent="0.25">
      <c r="A23">
        <v>1.6469E-4</v>
      </c>
      <c r="B23">
        <v>6071</v>
      </c>
      <c r="C23">
        <v>6071</v>
      </c>
      <c r="D23">
        <v>8432</v>
      </c>
      <c r="E23">
        <v>0.5</v>
      </c>
      <c r="F23">
        <v>306552</v>
      </c>
      <c r="G23">
        <v>59.09</v>
      </c>
      <c r="H23">
        <v>61.57</v>
      </c>
      <c r="I23">
        <v>319276</v>
      </c>
      <c r="J23" t="s">
        <v>514</v>
      </c>
    </row>
    <row r="24" spans="1:15" x14ac:dyDescent="0.25">
      <c r="A24">
        <v>1.6469E-4</v>
      </c>
      <c r="B24">
        <v>6071</v>
      </c>
      <c r="C24">
        <v>6071</v>
      </c>
      <c r="D24">
        <v>8446</v>
      </c>
      <c r="E24">
        <v>0.42</v>
      </c>
      <c r="F24">
        <v>305328</v>
      </c>
      <c r="G24">
        <v>58.05</v>
      </c>
      <c r="H24">
        <v>60.64</v>
      </c>
      <c r="I24">
        <v>318666</v>
      </c>
      <c r="J24" t="s">
        <v>515</v>
      </c>
    </row>
    <row r="25" spans="1:15" x14ac:dyDescent="0.25">
      <c r="A25">
        <v>1.6469E-4</v>
      </c>
      <c r="B25">
        <v>6071</v>
      </c>
      <c r="C25">
        <v>6071</v>
      </c>
      <c r="D25">
        <v>8439</v>
      </c>
      <c r="E25">
        <v>0.5</v>
      </c>
      <c r="F25">
        <v>311283</v>
      </c>
      <c r="G25">
        <v>60.14</v>
      </c>
      <c r="H25">
        <v>62.75</v>
      </c>
      <c r="I25">
        <v>323982</v>
      </c>
      <c r="J25" t="s">
        <v>516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1.6469E-4</v>
      </c>
      <c r="B26">
        <v>6071</v>
      </c>
      <c r="C26">
        <v>6071</v>
      </c>
      <c r="D26">
        <v>8467</v>
      </c>
      <c r="E26">
        <v>0.46</v>
      </c>
      <c r="F26">
        <v>303160</v>
      </c>
      <c r="G26">
        <v>57.78</v>
      </c>
      <c r="H26">
        <v>60.34</v>
      </c>
      <c r="I26">
        <v>315851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1.6469E-4</v>
      </c>
      <c r="B27">
        <v>6071</v>
      </c>
      <c r="C27">
        <v>6071</v>
      </c>
      <c r="D27">
        <v>8472</v>
      </c>
      <c r="E27">
        <v>0.49</v>
      </c>
      <c r="F27">
        <v>292386</v>
      </c>
      <c r="G27">
        <v>57.64</v>
      </c>
      <c r="H27">
        <v>60.42</v>
      </c>
      <c r="I27">
        <v>306502</v>
      </c>
      <c r="J27" t="s">
        <v>518</v>
      </c>
      <c r="L27">
        <f>MIN(B23:B27)</f>
        <v>6071</v>
      </c>
      <c r="M27">
        <f>MAX(C23:C27)</f>
        <v>6071</v>
      </c>
      <c r="N27">
        <f>MIN(D23:D27)</f>
        <v>8432</v>
      </c>
      <c r="O27">
        <f>MAX(D23:D27)</f>
        <v>8472</v>
      </c>
    </row>
    <row r="28" spans="1:15" x14ac:dyDescent="0.25">
      <c r="A28">
        <v>1.6639000000000001E-4</v>
      </c>
      <c r="B28">
        <v>6009</v>
      </c>
      <c r="C28">
        <v>6009</v>
      </c>
      <c r="D28">
        <v>7796</v>
      </c>
      <c r="E28">
        <v>0.46</v>
      </c>
      <c r="F28">
        <v>270167</v>
      </c>
      <c r="G28">
        <v>59.49</v>
      </c>
      <c r="H28">
        <v>62.55</v>
      </c>
      <c r="I28">
        <v>283591</v>
      </c>
      <c r="J28" t="s">
        <v>519</v>
      </c>
    </row>
    <row r="29" spans="1:15" x14ac:dyDescent="0.25">
      <c r="A29">
        <v>1.6639000000000001E-4</v>
      </c>
      <c r="B29">
        <v>6009</v>
      </c>
      <c r="C29">
        <v>6009</v>
      </c>
      <c r="D29">
        <v>7804</v>
      </c>
      <c r="E29">
        <v>0.44</v>
      </c>
      <c r="F29">
        <v>270463</v>
      </c>
      <c r="G29">
        <v>59.38</v>
      </c>
      <c r="H29">
        <v>62.6</v>
      </c>
      <c r="I29">
        <v>284545</v>
      </c>
      <c r="J29" t="s">
        <v>520</v>
      </c>
    </row>
    <row r="30" spans="1:15" x14ac:dyDescent="0.25">
      <c r="A30">
        <v>1.6639000000000001E-4</v>
      </c>
      <c r="B30">
        <v>6009</v>
      </c>
      <c r="C30">
        <v>6009</v>
      </c>
      <c r="D30">
        <v>7794</v>
      </c>
      <c r="E30">
        <v>0.51</v>
      </c>
      <c r="F30">
        <v>261502</v>
      </c>
      <c r="G30">
        <v>57.91</v>
      </c>
      <c r="H30">
        <v>60.71</v>
      </c>
      <c r="I30">
        <v>273976</v>
      </c>
      <c r="J30" t="s">
        <v>521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1.6639000000000001E-4</v>
      </c>
      <c r="B31">
        <v>6009</v>
      </c>
      <c r="C31">
        <v>6009</v>
      </c>
      <c r="D31">
        <v>7792</v>
      </c>
      <c r="E31">
        <v>0.43</v>
      </c>
      <c r="F31">
        <v>264977</v>
      </c>
      <c r="G31">
        <v>59.17</v>
      </c>
      <c r="H31">
        <v>62.33</v>
      </c>
      <c r="I31">
        <v>279027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1.6639000000000001E-4</v>
      </c>
      <c r="B32">
        <v>6009</v>
      </c>
      <c r="C32">
        <v>6009</v>
      </c>
      <c r="D32">
        <v>7794</v>
      </c>
      <c r="E32">
        <v>0.5</v>
      </c>
      <c r="F32">
        <v>273715</v>
      </c>
      <c r="G32">
        <v>58.21</v>
      </c>
      <c r="H32">
        <v>61.13</v>
      </c>
      <c r="I32">
        <v>286896</v>
      </c>
      <c r="J32" t="s">
        <v>523</v>
      </c>
      <c r="L32">
        <f>MIN(B28:B32)</f>
        <v>6009</v>
      </c>
      <c r="M32">
        <f>MAX(C28:C32)</f>
        <v>6009</v>
      </c>
      <c r="N32">
        <f>MIN(D28:D32)</f>
        <v>7792</v>
      </c>
      <c r="O32">
        <f>MAX(D28:D32)</f>
        <v>7804</v>
      </c>
    </row>
    <row r="33" spans="1:15" x14ac:dyDescent="0.25">
      <c r="A33">
        <v>1.8288000000000001E-4</v>
      </c>
      <c r="B33">
        <v>5467</v>
      </c>
      <c r="C33">
        <v>5467</v>
      </c>
      <c r="D33">
        <v>9844</v>
      </c>
      <c r="E33">
        <v>0.43</v>
      </c>
      <c r="F33">
        <v>360841</v>
      </c>
      <c r="G33">
        <v>58.57</v>
      </c>
      <c r="H33">
        <v>61.6</v>
      </c>
      <c r="I33">
        <v>379159</v>
      </c>
      <c r="J33" t="s">
        <v>524</v>
      </c>
    </row>
    <row r="34" spans="1:15" x14ac:dyDescent="0.25">
      <c r="A34">
        <v>1.8288000000000001E-4</v>
      </c>
      <c r="B34">
        <v>5467</v>
      </c>
      <c r="C34">
        <v>5467</v>
      </c>
      <c r="D34">
        <v>9870</v>
      </c>
      <c r="E34">
        <v>0.44</v>
      </c>
      <c r="F34">
        <v>379014</v>
      </c>
      <c r="G34">
        <v>59.5</v>
      </c>
      <c r="H34">
        <v>62.26</v>
      </c>
      <c r="I34">
        <v>395209</v>
      </c>
      <c r="J34" t="s">
        <v>525</v>
      </c>
    </row>
    <row r="35" spans="1:15" x14ac:dyDescent="0.25">
      <c r="A35">
        <v>1.8288000000000001E-4</v>
      </c>
      <c r="B35">
        <v>5467</v>
      </c>
      <c r="C35">
        <v>5467</v>
      </c>
      <c r="D35">
        <v>9848</v>
      </c>
      <c r="E35">
        <v>0.45</v>
      </c>
      <c r="F35">
        <v>373919</v>
      </c>
      <c r="G35">
        <v>58.5</v>
      </c>
      <c r="H35">
        <v>61.84</v>
      </c>
      <c r="I35">
        <v>395540</v>
      </c>
      <c r="J35" t="s">
        <v>526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1.8288000000000001E-4</v>
      </c>
      <c r="B36">
        <v>5467</v>
      </c>
      <c r="C36">
        <v>5467</v>
      </c>
      <c r="D36">
        <v>9893</v>
      </c>
      <c r="E36">
        <v>0.44</v>
      </c>
      <c r="F36">
        <v>349697</v>
      </c>
      <c r="G36">
        <v>58.74</v>
      </c>
      <c r="H36">
        <v>61.26</v>
      </c>
      <c r="I36">
        <v>363339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1.8288000000000001E-4</v>
      </c>
      <c r="B37">
        <v>5467</v>
      </c>
      <c r="C37">
        <v>5467</v>
      </c>
      <c r="D37">
        <v>9890</v>
      </c>
      <c r="E37">
        <v>0.46</v>
      </c>
      <c r="F37">
        <v>364991</v>
      </c>
      <c r="G37">
        <v>58.67</v>
      </c>
      <c r="H37">
        <v>61.26</v>
      </c>
      <c r="I37">
        <v>379489</v>
      </c>
      <c r="J37" t="s">
        <v>528</v>
      </c>
      <c r="L37">
        <f>MIN(B33:B37)</f>
        <v>5467</v>
      </c>
      <c r="M37">
        <f>MAX(C33:C37)</f>
        <v>5467</v>
      </c>
      <c r="N37">
        <f>MIN(D33:D37)</f>
        <v>9844</v>
      </c>
      <c r="O37">
        <f>MAX(D33:D37)</f>
        <v>9893</v>
      </c>
    </row>
    <row r="38" spans="1:15" x14ac:dyDescent="0.25">
      <c r="A38">
        <v>2.5832999999999997E-4</v>
      </c>
      <c r="B38">
        <v>3870</v>
      </c>
      <c r="C38">
        <v>3870</v>
      </c>
      <c r="D38">
        <v>8878</v>
      </c>
      <c r="E38">
        <v>0.52</v>
      </c>
      <c r="F38">
        <v>380884</v>
      </c>
      <c r="G38">
        <v>60.02</v>
      </c>
      <c r="H38">
        <v>62.6</v>
      </c>
      <c r="I38">
        <v>396576</v>
      </c>
      <c r="J38" t="s">
        <v>529</v>
      </c>
    </row>
    <row r="39" spans="1:15" x14ac:dyDescent="0.25">
      <c r="A39">
        <v>2.5832999999999997E-4</v>
      </c>
      <c r="B39">
        <v>3870</v>
      </c>
      <c r="C39">
        <v>3870</v>
      </c>
      <c r="D39">
        <v>8880</v>
      </c>
      <c r="E39">
        <v>0.4</v>
      </c>
      <c r="F39">
        <v>400246</v>
      </c>
      <c r="G39">
        <v>59.75</v>
      </c>
      <c r="H39">
        <v>62.54</v>
      </c>
      <c r="I39">
        <v>418745</v>
      </c>
      <c r="J39" t="s">
        <v>530</v>
      </c>
    </row>
    <row r="40" spans="1:15" x14ac:dyDescent="0.25">
      <c r="A40">
        <v>2.5832999999999997E-4</v>
      </c>
      <c r="B40">
        <v>3870</v>
      </c>
      <c r="C40">
        <v>3870</v>
      </c>
      <c r="D40">
        <v>8955</v>
      </c>
      <c r="E40">
        <v>0.46</v>
      </c>
      <c r="F40">
        <v>361763</v>
      </c>
      <c r="G40">
        <v>58.05</v>
      </c>
      <c r="H40">
        <v>60.85</v>
      </c>
      <c r="I40">
        <v>378889</v>
      </c>
      <c r="J40" t="s">
        <v>531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2.5832999999999997E-4</v>
      </c>
      <c r="B41">
        <v>3870</v>
      </c>
      <c r="C41">
        <v>3870</v>
      </c>
      <c r="D41">
        <v>8893</v>
      </c>
      <c r="E41">
        <v>0.38</v>
      </c>
      <c r="F41">
        <v>383500</v>
      </c>
      <c r="G41">
        <v>57.29</v>
      </c>
      <c r="H41">
        <v>60.17</v>
      </c>
      <c r="I41">
        <v>402255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2.5832999999999997E-4</v>
      </c>
      <c r="B42">
        <v>3870</v>
      </c>
      <c r="C42">
        <v>3870</v>
      </c>
      <c r="D42">
        <v>8890</v>
      </c>
      <c r="E42">
        <v>0.48</v>
      </c>
      <c r="F42">
        <v>403459</v>
      </c>
      <c r="G42">
        <v>59.55</v>
      </c>
      <c r="H42">
        <v>62.29</v>
      </c>
      <c r="I42">
        <v>421737</v>
      </c>
      <c r="J42" t="s">
        <v>533</v>
      </c>
      <c r="L42">
        <f>MIN(B38:B42)</f>
        <v>3870</v>
      </c>
      <c r="M42">
        <f>MAX(C38:C42)</f>
        <v>3870</v>
      </c>
      <c r="N42">
        <f>MIN(D38:D42)</f>
        <v>8878</v>
      </c>
      <c r="O42">
        <f>MAX(D38:D42)</f>
        <v>8955</v>
      </c>
    </row>
    <row r="43" spans="1:15" x14ac:dyDescent="0.25">
      <c r="A43">
        <v>1.1387000000000001E-4</v>
      </c>
      <c r="B43">
        <v>8781</v>
      </c>
      <c r="C43">
        <v>8781</v>
      </c>
      <c r="D43">
        <v>10360</v>
      </c>
      <c r="E43">
        <v>0.55000000000000004</v>
      </c>
      <c r="F43">
        <v>294870</v>
      </c>
      <c r="G43">
        <v>60.12</v>
      </c>
      <c r="H43">
        <v>62.81</v>
      </c>
      <c r="I43">
        <v>309158</v>
      </c>
      <c r="J43" t="s">
        <v>534</v>
      </c>
    </row>
    <row r="44" spans="1:15" x14ac:dyDescent="0.25">
      <c r="A44">
        <v>1.1387000000000001E-4</v>
      </c>
      <c r="B44">
        <v>8781</v>
      </c>
      <c r="C44">
        <v>8781</v>
      </c>
      <c r="D44">
        <v>10351</v>
      </c>
      <c r="E44">
        <v>0.52</v>
      </c>
      <c r="F44">
        <v>293431</v>
      </c>
      <c r="G44">
        <v>58.72</v>
      </c>
      <c r="H44">
        <v>60.93</v>
      </c>
      <c r="I44">
        <v>304003</v>
      </c>
      <c r="J44" t="s">
        <v>535</v>
      </c>
    </row>
    <row r="45" spans="1:15" x14ac:dyDescent="0.25">
      <c r="A45">
        <v>1.1387000000000001E-4</v>
      </c>
      <c r="B45">
        <v>8781</v>
      </c>
      <c r="C45">
        <v>8781</v>
      </c>
      <c r="D45">
        <v>10398</v>
      </c>
      <c r="E45">
        <v>0.46</v>
      </c>
      <c r="F45">
        <v>288575</v>
      </c>
      <c r="G45">
        <v>59.29</v>
      </c>
      <c r="H45">
        <v>61.7</v>
      </c>
      <c r="I45">
        <v>299254</v>
      </c>
      <c r="J45" t="s">
        <v>536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1.1387000000000001E-4</v>
      </c>
      <c r="B46">
        <v>8781</v>
      </c>
      <c r="C46">
        <v>8781</v>
      </c>
      <c r="D46">
        <v>10410</v>
      </c>
      <c r="E46">
        <v>0.43</v>
      </c>
      <c r="F46">
        <v>279311</v>
      </c>
      <c r="G46">
        <v>57.59</v>
      </c>
      <c r="H46">
        <v>60.15</v>
      </c>
      <c r="I46">
        <v>290901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1.1387000000000001E-4</v>
      </c>
      <c r="B47">
        <v>8781</v>
      </c>
      <c r="C47">
        <v>8781</v>
      </c>
      <c r="D47">
        <v>10390</v>
      </c>
      <c r="E47">
        <v>0.56999999999999995</v>
      </c>
      <c r="F47">
        <v>287235</v>
      </c>
      <c r="G47">
        <v>58.73</v>
      </c>
      <c r="H47">
        <v>60.94</v>
      </c>
      <c r="I47">
        <v>297125</v>
      </c>
      <c r="J47" t="s">
        <v>538</v>
      </c>
      <c r="L47">
        <f>MIN(B43:B47)</f>
        <v>8781</v>
      </c>
      <c r="M47">
        <f>MAX(C43:C47)</f>
        <v>8781</v>
      </c>
      <c r="N47">
        <f>MIN(D43:D47)</f>
        <v>10351</v>
      </c>
      <c r="O47">
        <f>MAX(D43:D47)</f>
        <v>10410</v>
      </c>
    </row>
    <row r="48" spans="1:15" x14ac:dyDescent="0.25">
      <c r="A48">
        <v>2.6960999999999999E-4</v>
      </c>
      <c r="B48">
        <v>3708</v>
      </c>
      <c r="C48">
        <v>3708</v>
      </c>
      <c r="D48">
        <v>11941</v>
      </c>
      <c r="E48">
        <v>0.4</v>
      </c>
      <c r="F48">
        <v>380164</v>
      </c>
      <c r="G48">
        <v>59.04</v>
      </c>
      <c r="H48">
        <v>61.82</v>
      </c>
      <c r="I48">
        <v>396761</v>
      </c>
      <c r="J48" t="s">
        <v>539</v>
      </c>
    </row>
    <row r="49" spans="1:15" x14ac:dyDescent="0.25">
      <c r="A49">
        <v>2.6960999999999999E-4</v>
      </c>
      <c r="B49">
        <v>3708</v>
      </c>
      <c r="C49">
        <v>3708</v>
      </c>
      <c r="D49">
        <v>12076</v>
      </c>
      <c r="E49">
        <v>0.42</v>
      </c>
      <c r="F49">
        <v>383648</v>
      </c>
      <c r="G49">
        <v>59.58</v>
      </c>
      <c r="H49">
        <v>62.29</v>
      </c>
      <c r="I49">
        <v>400038</v>
      </c>
      <c r="J49" t="s">
        <v>540</v>
      </c>
    </row>
    <row r="50" spans="1:15" x14ac:dyDescent="0.25">
      <c r="A50">
        <v>2.6960999999999999E-4</v>
      </c>
      <c r="B50">
        <v>3708</v>
      </c>
      <c r="C50">
        <v>3708</v>
      </c>
      <c r="D50">
        <v>12140</v>
      </c>
      <c r="E50">
        <v>0.49</v>
      </c>
      <c r="F50">
        <v>376680</v>
      </c>
      <c r="G50">
        <v>59.5</v>
      </c>
      <c r="H50">
        <v>62.5</v>
      </c>
      <c r="I50">
        <v>395613</v>
      </c>
      <c r="J50" t="s">
        <v>541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2.6960999999999999E-4</v>
      </c>
      <c r="B51">
        <v>3708</v>
      </c>
      <c r="C51">
        <v>3708</v>
      </c>
      <c r="D51">
        <v>11868</v>
      </c>
      <c r="E51">
        <v>0.46</v>
      </c>
      <c r="F51">
        <v>381380</v>
      </c>
      <c r="G51">
        <v>58.75</v>
      </c>
      <c r="H51">
        <v>62.04</v>
      </c>
      <c r="I51">
        <v>402456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2.6960999999999999E-4</v>
      </c>
      <c r="B52">
        <v>3708</v>
      </c>
      <c r="C52">
        <v>3708</v>
      </c>
      <c r="D52">
        <v>12496</v>
      </c>
      <c r="E52">
        <v>0.39</v>
      </c>
      <c r="F52">
        <v>365174</v>
      </c>
      <c r="G52">
        <v>57.14</v>
      </c>
      <c r="H52">
        <v>60.03</v>
      </c>
      <c r="I52">
        <v>382310</v>
      </c>
      <c r="J52" t="s">
        <v>543</v>
      </c>
      <c r="L52">
        <f>MIN(B48:B52)</f>
        <v>3708</v>
      </c>
      <c r="M52">
        <f>MAX(C48:C52)</f>
        <v>3708</v>
      </c>
      <c r="N52">
        <f>MIN(D48:D52)</f>
        <v>11868</v>
      </c>
      <c r="O52">
        <f>MAX(D48:D52)</f>
        <v>12496</v>
      </c>
    </row>
    <row r="53" spans="1:15" x14ac:dyDescent="0.25">
      <c r="A53">
        <v>1.3783999999999999E-4</v>
      </c>
      <c r="B53">
        <v>7254</v>
      </c>
      <c r="C53">
        <v>7254</v>
      </c>
      <c r="D53">
        <v>8771</v>
      </c>
      <c r="E53">
        <v>0.48</v>
      </c>
      <c r="F53">
        <v>302512</v>
      </c>
      <c r="G53">
        <v>58.87</v>
      </c>
      <c r="H53">
        <v>62.18</v>
      </c>
      <c r="I53">
        <v>319006</v>
      </c>
      <c r="J53" t="s">
        <v>544</v>
      </c>
    </row>
    <row r="54" spans="1:15" x14ac:dyDescent="0.25">
      <c r="A54">
        <v>1.3783999999999999E-4</v>
      </c>
      <c r="B54">
        <v>7254</v>
      </c>
      <c r="C54">
        <v>7254</v>
      </c>
      <c r="D54">
        <v>8737</v>
      </c>
      <c r="E54">
        <v>0.48</v>
      </c>
      <c r="F54">
        <v>298711</v>
      </c>
      <c r="G54">
        <v>56.94</v>
      </c>
      <c r="H54">
        <v>60.06</v>
      </c>
      <c r="I54">
        <v>314221</v>
      </c>
      <c r="J54" t="s">
        <v>545</v>
      </c>
    </row>
    <row r="55" spans="1:15" x14ac:dyDescent="0.25">
      <c r="A55">
        <v>1.3783999999999999E-4</v>
      </c>
      <c r="B55">
        <v>7254</v>
      </c>
      <c r="C55">
        <v>7254</v>
      </c>
      <c r="D55">
        <v>8734</v>
      </c>
      <c r="E55">
        <v>0.49</v>
      </c>
      <c r="F55">
        <v>308317</v>
      </c>
      <c r="G55">
        <v>58.79</v>
      </c>
      <c r="H55">
        <v>61.96</v>
      </c>
      <c r="I55">
        <v>323855</v>
      </c>
      <c r="J55" t="s">
        <v>546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1.3783999999999999E-4</v>
      </c>
      <c r="B56">
        <v>7254</v>
      </c>
      <c r="C56">
        <v>7254</v>
      </c>
      <c r="D56">
        <v>8677</v>
      </c>
      <c r="E56">
        <v>0.56999999999999995</v>
      </c>
      <c r="F56">
        <v>300623</v>
      </c>
      <c r="G56">
        <v>59.17</v>
      </c>
      <c r="H56">
        <v>62.71</v>
      </c>
      <c r="I56">
        <v>317122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1.3783999999999999E-4</v>
      </c>
      <c r="B57">
        <v>7254</v>
      </c>
      <c r="C57">
        <v>7254</v>
      </c>
      <c r="D57">
        <v>8739</v>
      </c>
      <c r="E57">
        <v>0.42</v>
      </c>
      <c r="F57">
        <v>307148</v>
      </c>
      <c r="G57">
        <v>58.69</v>
      </c>
      <c r="H57">
        <v>61.67</v>
      </c>
      <c r="I57">
        <v>321460</v>
      </c>
      <c r="J57" t="s">
        <v>548</v>
      </c>
      <c r="L57">
        <f>MIN(B53:B57)</f>
        <v>7254</v>
      </c>
      <c r="M57">
        <f>MAX(C53:C57)</f>
        <v>7254</v>
      </c>
      <c r="N57">
        <f>MIN(D53:D57)</f>
        <v>8677</v>
      </c>
      <c r="O57">
        <f>MAX(D53:D57)</f>
        <v>8771</v>
      </c>
    </row>
    <row r="58" spans="1:15" x14ac:dyDescent="0.25">
      <c r="A58">
        <v>1.2002000000000001E-4</v>
      </c>
      <c r="B58">
        <v>8331</v>
      </c>
      <c r="C58">
        <v>8331</v>
      </c>
      <c r="D58">
        <v>10401</v>
      </c>
      <c r="E58">
        <v>0.45</v>
      </c>
      <c r="F58">
        <v>309570</v>
      </c>
      <c r="G58">
        <v>57.74</v>
      </c>
      <c r="H58">
        <v>60.37</v>
      </c>
      <c r="I58">
        <v>323386</v>
      </c>
      <c r="J58" t="s">
        <v>549</v>
      </c>
    </row>
    <row r="59" spans="1:15" x14ac:dyDescent="0.25">
      <c r="A59">
        <v>1.2002000000000001E-4</v>
      </c>
      <c r="B59">
        <v>8331</v>
      </c>
      <c r="C59">
        <v>8331</v>
      </c>
      <c r="D59">
        <v>10405</v>
      </c>
      <c r="E59">
        <v>0.49</v>
      </c>
      <c r="F59">
        <v>316880</v>
      </c>
      <c r="G59">
        <v>60.19</v>
      </c>
      <c r="H59">
        <v>62.6</v>
      </c>
      <c r="I59">
        <v>329310</v>
      </c>
      <c r="J59" t="s">
        <v>550</v>
      </c>
    </row>
    <row r="60" spans="1:15" x14ac:dyDescent="0.25">
      <c r="A60">
        <v>1.2002000000000001E-4</v>
      </c>
      <c r="B60">
        <v>8331</v>
      </c>
      <c r="C60">
        <v>8331</v>
      </c>
      <c r="D60">
        <v>10422</v>
      </c>
      <c r="E60">
        <v>0.5</v>
      </c>
      <c r="F60">
        <v>300267</v>
      </c>
      <c r="G60">
        <v>57.43</v>
      </c>
      <c r="H60">
        <v>60.17</v>
      </c>
      <c r="I60">
        <v>314385</v>
      </c>
      <c r="J60" t="s">
        <v>551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1.2002000000000001E-4</v>
      </c>
      <c r="B61">
        <v>8331</v>
      </c>
      <c r="C61">
        <v>8331</v>
      </c>
      <c r="D61">
        <v>10409</v>
      </c>
      <c r="E61">
        <v>0.52</v>
      </c>
      <c r="F61">
        <v>306287</v>
      </c>
      <c r="G61">
        <v>58.21</v>
      </c>
      <c r="H61">
        <v>60.89</v>
      </c>
      <c r="I61">
        <v>319002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1.2002000000000001E-4</v>
      </c>
      <c r="B62">
        <v>8331</v>
      </c>
      <c r="C62">
        <v>8331</v>
      </c>
      <c r="D62">
        <v>10432</v>
      </c>
      <c r="E62">
        <v>0.39</v>
      </c>
      <c r="F62">
        <v>300852</v>
      </c>
      <c r="G62">
        <v>58.47</v>
      </c>
      <c r="H62">
        <v>61.01</v>
      </c>
      <c r="I62">
        <v>313902</v>
      </c>
      <c r="J62" t="s">
        <v>553</v>
      </c>
      <c r="L62">
        <f>MIN(B58:B62)</f>
        <v>8331</v>
      </c>
      <c r="M62">
        <f>MAX(C58:C62)</f>
        <v>8331</v>
      </c>
      <c r="N62">
        <f>MIN(D58:D62)</f>
        <v>10401</v>
      </c>
      <c r="O62">
        <f>MAX(D58:D62)</f>
        <v>10432</v>
      </c>
    </row>
    <row r="63" spans="1:15" x14ac:dyDescent="0.25">
      <c r="A63">
        <v>1.7091E-4</v>
      </c>
      <c r="B63">
        <v>5850</v>
      </c>
      <c r="C63">
        <v>5850</v>
      </c>
      <c r="D63">
        <v>8213</v>
      </c>
      <c r="E63">
        <v>0.44</v>
      </c>
      <c r="F63">
        <v>312758</v>
      </c>
      <c r="G63">
        <v>58.68</v>
      </c>
      <c r="H63">
        <v>61.89</v>
      </c>
      <c r="I63">
        <v>329843</v>
      </c>
      <c r="J63" t="s">
        <v>554</v>
      </c>
    </row>
    <row r="64" spans="1:15" x14ac:dyDescent="0.25">
      <c r="A64">
        <v>1.7091E-4</v>
      </c>
      <c r="B64">
        <v>5850</v>
      </c>
      <c r="C64">
        <v>5850</v>
      </c>
      <c r="D64">
        <v>8226</v>
      </c>
      <c r="E64">
        <v>0.4</v>
      </c>
      <c r="F64">
        <v>313979</v>
      </c>
      <c r="G64">
        <v>58.49</v>
      </c>
      <c r="H64">
        <v>61.28</v>
      </c>
      <c r="I64">
        <v>328005</v>
      </c>
      <c r="J64" t="s">
        <v>555</v>
      </c>
    </row>
    <row r="65" spans="1:15" x14ac:dyDescent="0.25">
      <c r="A65">
        <v>1.7091E-4</v>
      </c>
      <c r="B65">
        <v>5850</v>
      </c>
      <c r="C65">
        <v>5850</v>
      </c>
      <c r="D65">
        <v>8204</v>
      </c>
      <c r="E65">
        <v>0.4</v>
      </c>
      <c r="F65">
        <v>328522</v>
      </c>
      <c r="G65">
        <v>58.76</v>
      </c>
      <c r="H65">
        <v>61.8</v>
      </c>
      <c r="I65">
        <v>344940</v>
      </c>
      <c r="J65" t="s">
        <v>556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1.7091E-4</v>
      </c>
      <c r="B66">
        <v>5850</v>
      </c>
      <c r="C66">
        <v>5850</v>
      </c>
      <c r="D66">
        <v>8213</v>
      </c>
      <c r="E66">
        <v>0.43</v>
      </c>
      <c r="F66">
        <v>328097</v>
      </c>
      <c r="G66">
        <v>59.06</v>
      </c>
      <c r="H66">
        <v>62.09</v>
      </c>
      <c r="I66">
        <v>344525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1.7091E-4</v>
      </c>
      <c r="B67">
        <v>5850</v>
      </c>
      <c r="C67">
        <v>5850</v>
      </c>
      <c r="D67">
        <v>8206</v>
      </c>
      <c r="E67">
        <v>0.42</v>
      </c>
      <c r="F67">
        <v>325488</v>
      </c>
      <c r="G67">
        <v>58.91</v>
      </c>
      <c r="H67">
        <v>61.8</v>
      </c>
      <c r="I67">
        <v>340519</v>
      </c>
      <c r="J67" t="s">
        <v>558</v>
      </c>
      <c r="L67">
        <f>MIN(B63:B67)</f>
        <v>5850</v>
      </c>
      <c r="M67">
        <f>MAX(C63:C67)</f>
        <v>5850</v>
      </c>
      <c r="N67">
        <f>MIN(D63:D67)</f>
        <v>8204</v>
      </c>
      <c r="O67">
        <f>MAX(D63:D67)</f>
        <v>8226</v>
      </c>
    </row>
    <row r="68" spans="1:15" x14ac:dyDescent="0.25">
      <c r="A68">
        <v>1.7340000000000001E-4</v>
      </c>
      <c r="B68">
        <v>5766</v>
      </c>
      <c r="C68">
        <v>5766</v>
      </c>
      <c r="D68">
        <v>8443</v>
      </c>
      <c r="E68">
        <v>0.46</v>
      </c>
      <c r="F68">
        <v>304062</v>
      </c>
      <c r="G68">
        <v>58.25</v>
      </c>
      <c r="H68">
        <v>61.38</v>
      </c>
      <c r="I68">
        <v>319778</v>
      </c>
      <c r="J68" t="s">
        <v>559</v>
      </c>
    </row>
    <row r="69" spans="1:15" x14ac:dyDescent="0.25">
      <c r="A69">
        <v>1.7340000000000001E-4</v>
      </c>
      <c r="B69">
        <v>5766</v>
      </c>
      <c r="C69">
        <v>5766</v>
      </c>
      <c r="D69">
        <v>8440</v>
      </c>
      <c r="E69">
        <v>0.4</v>
      </c>
      <c r="F69">
        <v>312682</v>
      </c>
      <c r="G69">
        <v>58.71</v>
      </c>
      <c r="H69">
        <v>61.68</v>
      </c>
      <c r="I69">
        <v>327956</v>
      </c>
      <c r="J69" t="s">
        <v>560</v>
      </c>
    </row>
    <row r="70" spans="1:15" x14ac:dyDescent="0.25">
      <c r="A70">
        <v>1.7340000000000001E-4</v>
      </c>
      <c r="B70">
        <v>5766</v>
      </c>
      <c r="C70">
        <v>5766</v>
      </c>
      <c r="D70">
        <v>8414</v>
      </c>
      <c r="E70">
        <v>0.5</v>
      </c>
      <c r="F70">
        <v>310932</v>
      </c>
      <c r="G70">
        <v>58.39</v>
      </c>
      <c r="H70">
        <v>61.68</v>
      </c>
      <c r="I70">
        <v>328373</v>
      </c>
      <c r="J70" t="s">
        <v>561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1.7340000000000001E-4</v>
      </c>
      <c r="B71">
        <v>5766</v>
      </c>
      <c r="C71">
        <v>5766</v>
      </c>
      <c r="D71">
        <v>8442</v>
      </c>
      <c r="E71">
        <v>0.48</v>
      </c>
      <c r="F71">
        <v>317879</v>
      </c>
      <c r="G71">
        <v>58.16</v>
      </c>
      <c r="H71">
        <v>61.26</v>
      </c>
      <c r="I71">
        <v>334370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1.7340000000000001E-4</v>
      </c>
      <c r="B72">
        <v>5766</v>
      </c>
      <c r="C72">
        <v>5766</v>
      </c>
      <c r="D72">
        <v>8462</v>
      </c>
      <c r="E72">
        <v>0.55000000000000004</v>
      </c>
      <c r="F72">
        <v>319004</v>
      </c>
      <c r="G72">
        <v>59.75</v>
      </c>
      <c r="H72">
        <v>62.77</v>
      </c>
      <c r="I72">
        <v>334697</v>
      </c>
      <c r="J72" t="s">
        <v>563</v>
      </c>
      <c r="L72">
        <f>MIN(B68:B72)</f>
        <v>5766</v>
      </c>
      <c r="M72">
        <f>MAX(C68:C72)</f>
        <v>5766</v>
      </c>
      <c r="N72">
        <f>MIN(D68:D72)</f>
        <v>8414</v>
      </c>
      <c r="O72">
        <f>MAX(D68:D72)</f>
        <v>8462</v>
      </c>
    </row>
    <row r="73" spans="1:15" x14ac:dyDescent="0.25">
      <c r="A73">
        <v>1.2812000000000001E-4</v>
      </c>
      <c r="B73">
        <v>7804</v>
      </c>
      <c r="C73">
        <v>7804</v>
      </c>
      <c r="D73">
        <v>9409</v>
      </c>
      <c r="E73">
        <v>0.45</v>
      </c>
      <c r="F73">
        <v>273269</v>
      </c>
      <c r="G73">
        <v>57.11</v>
      </c>
      <c r="H73">
        <v>60.06</v>
      </c>
      <c r="I73">
        <v>287168</v>
      </c>
      <c r="J73" t="s">
        <v>564</v>
      </c>
    </row>
    <row r="74" spans="1:15" x14ac:dyDescent="0.25">
      <c r="A74">
        <v>1.2812000000000001E-4</v>
      </c>
      <c r="B74">
        <v>7804</v>
      </c>
      <c r="C74">
        <v>7804</v>
      </c>
      <c r="D74">
        <v>9345</v>
      </c>
      <c r="E74">
        <v>0.5</v>
      </c>
      <c r="F74">
        <v>291400</v>
      </c>
      <c r="G74">
        <v>60.01</v>
      </c>
      <c r="H74">
        <v>62.48</v>
      </c>
      <c r="I74">
        <v>302887</v>
      </c>
      <c r="J74" t="s">
        <v>565</v>
      </c>
    </row>
    <row r="75" spans="1:15" x14ac:dyDescent="0.25">
      <c r="A75">
        <v>1.2812000000000001E-4</v>
      </c>
      <c r="B75">
        <v>7804</v>
      </c>
      <c r="C75">
        <v>7804</v>
      </c>
      <c r="D75">
        <v>9355</v>
      </c>
      <c r="E75">
        <v>0.55000000000000004</v>
      </c>
      <c r="F75">
        <v>276357</v>
      </c>
      <c r="G75">
        <v>58.59</v>
      </c>
      <c r="H75">
        <v>61.09</v>
      </c>
      <c r="I75">
        <v>288191</v>
      </c>
      <c r="J75" t="s">
        <v>566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1.2812000000000001E-4</v>
      </c>
      <c r="B76">
        <v>7804</v>
      </c>
      <c r="C76">
        <v>7804</v>
      </c>
      <c r="D76">
        <v>9379</v>
      </c>
      <c r="E76">
        <v>0.44</v>
      </c>
      <c r="F76">
        <v>278689</v>
      </c>
      <c r="G76">
        <v>58</v>
      </c>
      <c r="H76">
        <v>61.03</v>
      </c>
      <c r="I76">
        <v>292098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1.2812000000000001E-4</v>
      </c>
      <c r="B77">
        <v>7804</v>
      </c>
      <c r="C77">
        <v>7804</v>
      </c>
      <c r="D77">
        <v>9407</v>
      </c>
      <c r="E77">
        <v>0.61</v>
      </c>
      <c r="F77">
        <v>262120</v>
      </c>
      <c r="G77">
        <v>58.03</v>
      </c>
      <c r="H77">
        <v>60.84</v>
      </c>
      <c r="I77">
        <v>275100</v>
      </c>
      <c r="J77" t="s">
        <v>568</v>
      </c>
      <c r="L77">
        <f>MIN(B73:B77)</f>
        <v>7804</v>
      </c>
      <c r="M77">
        <f>MAX(C73:C77)</f>
        <v>7804</v>
      </c>
      <c r="N77">
        <f>MIN(D73:D77)</f>
        <v>9345</v>
      </c>
      <c r="O77">
        <f>MAX(D73:D77)</f>
        <v>9409</v>
      </c>
    </row>
    <row r="78" spans="1:15" x14ac:dyDescent="0.25">
      <c r="A78">
        <v>1.3870000000000001E-4</v>
      </c>
      <c r="B78">
        <v>7209</v>
      </c>
      <c r="C78">
        <v>7209</v>
      </c>
      <c r="D78">
        <v>8988</v>
      </c>
      <c r="E78">
        <v>0.45</v>
      </c>
      <c r="F78">
        <v>277008</v>
      </c>
      <c r="G78">
        <v>57.72</v>
      </c>
      <c r="H78">
        <v>60.45</v>
      </c>
      <c r="I78">
        <v>289468</v>
      </c>
      <c r="J78" t="s">
        <v>569</v>
      </c>
    </row>
    <row r="79" spans="1:15" x14ac:dyDescent="0.25">
      <c r="A79">
        <v>1.3870000000000001E-4</v>
      </c>
      <c r="B79">
        <v>7209</v>
      </c>
      <c r="C79">
        <v>7209</v>
      </c>
      <c r="D79">
        <v>9018</v>
      </c>
      <c r="E79">
        <v>0.4</v>
      </c>
      <c r="F79">
        <v>277109</v>
      </c>
      <c r="G79">
        <v>58.74</v>
      </c>
      <c r="H79">
        <v>61.44</v>
      </c>
      <c r="I79">
        <v>288913</v>
      </c>
      <c r="J79" t="s">
        <v>570</v>
      </c>
    </row>
    <row r="80" spans="1:15" x14ac:dyDescent="0.25">
      <c r="A80">
        <v>1.3870000000000001E-4</v>
      </c>
      <c r="B80">
        <v>7209</v>
      </c>
      <c r="C80">
        <v>7209</v>
      </c>
      <c r="D80">
        <v>9015</v>
      </c>
      <c r="E80">
        <v>0.46</v>
      </c>
      <c r="F80">
        <v>281811</v>
      </c>
      <c r="G80">
        <v>58.31</v>
      </c>
      <c r="H80">
        <v>60.73</v>
      </c>
      <c r="I80">
        <v>292649</v>
      </c>
      <c r="J80" t="s">
        <v>571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1.3870000000000001E-4</v>
      </c>
      <c r="B81">
        <v>7209</v>
      </c>
      <c r="C81">
        <v>7209</v>
      </c>
      <c r="D81">
        <v>8988</v>
      </c>
      <c r="E81">
        <v>0.4</v>
      </c>
      <c r="F81">
        <v>287591</v>
      </c>
      <c r="G81">
        <v>60.21</v>
      </c>
      <c r="H81">
        <v>63.25</v>
      </c>
      <c r="I81">
        <v>301644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1.3870000000000001E-4</v>
      </c>
      <c r="B82">
        <v>7209</v>
      </c>
      <c r="C82">
        <v>7209</v>
      </c>
      <c r="D82">
        <v>8963</v>
      </c>
      <c r="E82">
        <v>0.49</v>
      </c>
      <c r="F82">
        <v>291254</v>
      </c>
      <c r="G82">
        <v>60.12</v>
      </c>
      <c r="H82">
        <v>62.72</v>
      </c>
      <c r="I82">
        <v>303016</v>
      </c>
      <c r="J82" t="s">
        <v>573</v>
      </c>
      <c r="L82">
        <f>MIN(B78:B82)</f>
        <v>7209</v>
      </c>
      <c r="M82">
        <f>MAX(C78:C82)</f>
        <v>7209</v>
      </c>
      <c r="N82">
        <f>MIN(D78:D82)</f>
        <v>8963</v>
      </c>
      <c r="O82">
        <f>MAX(D78:D82)</f>
        <v>9018</v>
      </c>
    </row>
    <row r="83" spans="1:15" x14ac:dyDescent="0.25">
      <c r="A83">
        <v>1.8474E-4</v>
      </c>
      <c r="B83">
        <v>5412</v>
      </c>
      <c r="C83">
        <v>5412</v>
      </c>
      <c r="D83">
        <v>7603</v>
      </c>
      <c r="E83">
        <v>0.51</v>
      </c>
      <c r="F83">
        <v>276801</v>
      </c>
      <c r="G83">
        <v>58.79</v>
      </c>
      <c r="H83">
        <v>61.71</v>
      </c>
      <c r="I83">
        <v>290950</v>
      </c>
      <c r="J83" t="s">
        <v>574</v>
      </c>
    </row>
    <row r="84" spans="1:15" x14ac:dyDescent="0.25">
      <c r="A84">
        <v>1.8474E-4</v>
      </c>
      <c r="B84">
        <v>5412</v>
      </c>
      <c r="C84">
        <v>5412</v>
      </c>
      <c r="D84">
        <v>7629</v>
      </c>
      <c r="E84">
        <v>0.46</v>
      </c>
      <c r="F84">
        <v>297257</v>
      </c>
      <c r="G84">
        <v>59.59</v>
      </c>
      <c r="H84">
        <v>62.46</v>
      </c>
      <c r="I84">
        <v>312049</v>
      </c>
      <c r="J84" t="s">
        <v>575</v>
      </c>
    </row>
    <row r="85" spans="1:15" x14ac:dyDescent="0.25">
      <c r="A85">
        <v>1.8474E-4</v>
      </c>
      <c r="B85">
        <v>5412</v>
      </c>
      <c r="C85">
        <v>5412</v>
      </c>
      <c r="D85">
        <v>7628</v>
      </c>
      <c r="E85">
        <v>0.45</v>
      </c>
      <c r="F85">
        <v>289159</v>
      </c>
      <c r="G85">
        <v>58.68</v>
      </c>
      <c r="H85">
        <v>61.78</v>
      </c>
      <c r="I85">
        <v>304185</v>
      </c>
      <c r="J85" t="s">
        <v>576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1.8474E-4</v>
      </c>
      <c r="B86">
        <v>5412</v>
      </c>
      <c r="C86">
        <v>5412</v>
      </c>
      <c r="D86">
        <v>7630</v>
      </c>
      <c r="E86">
        <v>0.46</v>
      </c>
      <c r="F86">
        <v>286858</v>
      </c>
      <c r="G86">
        <v>59.32</v>
      </c>
      <c r="H86">
        <v>62.05</v>
      </c>
      <c r="I86">
        <v>298854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1.8474E-4</v>
      </c>
      <c r="B87">
        <v>5412</v>
      </c>
      <c r="C87">
        <v>5412</v>
      </c>
      <c r="D87">
        <v>7599</v>
      </c>
      <c r="E87">
        <v>0.56000000000000005</v>
      </c>
      <c r="F87">
        <v>288626</v>
      </c>
      <c r="G87">
        <v>57.79</v>
      </c>
      <c r="H87">
        <v>60.88</v>
      </c>
      <c r="I87">
        <v>304712</v>
      </c>
      <c r="J87" t="s">
        <v>578</v>
      </c>
      <c r="L87">
        <f>MIN(B83:B87)</f>
        <v>5412</v>
      </c>
      <c r="M87">
        <f>MAX(C83:C87)</f>
        <v>5412</v>
      </c>
      <c r="N87">
        <f>MIN(D83:D87)</f>
        <v>7599</v>
      </c>
      <c r="O87">
        <f>MAX(D83:D87)</f>
        <v>7630</v>
      </c>
    </row>
    <row r="88" spans="1:15" x14ac:dyDescent="0.25">
      <c r="A88">
        <v>1.3700999999999999E-4</v>
      </c>
      <c r="B88">
        <v>7298</v>
      </c>
      <c r="C88">
        <v>7298</v>
      </c>
      <c r="D88">
        <v>9946</v>
      </c>
      <c r="E88">
        <v>0.44</v>
      </c>
      <c r="F88">
        <v>292684</v>
      </c>
      <c r="G88">
        <v>59.81</v>
      </c>
      <c r="H88">
        <v>63.15</v>
      </c>
      <c r="I88">
        <v>309168</v>
      </c>
      <c r="J88" t="s">
        <v>579</v>
      </c>
    </row>
    <row r="89" spans="1:15" x14ac:dyDescent="0.25">
      <c r="A89">
        <v>1.3700999999999999E-4</v>
      </c>
      <c r="B89">
        <v>7298</v>
      </c>
      <c r="C89">
        <v>7298</v>
      </c>
      <c r="D89">
        <v>9972</v>
      </c>
      <c r="E89">
        <v>0.5</v>
      </c>
      <c r="F89">
        <v>284334</v>
      </c>
      <c r="G89">
        <v>59.17</v>
      </c>
      <c r="H89">
        <v>62.18</v>
      </c>
      <c r="I89">
        <v>297719</v>
      </c>
      <c r="J89" t="s">
        <v>580</v>
      </c>
    </row>
    <row r="90" spans="1:15" x14ac:dyDescent="0.25">
      <c r="A90">
        <v>1.3700999999999999E-4</v>
      </c>
      <c r="B90">
        <v>7298</v>
      </c>
      <c r="C90">
        <v>7298</v>
      </c>
      <c r="D90">
        <v>9935</v>
      </c>
      <c r="E90">
        <v>0.49</v>
      </c>
      <c r="F90">
        <v>287640</v>
      </c>
      <c r="G90">
        <v>57.6</v>
      </c>
      <c r="H90">
        <v>60.63</v>
      </c>
      <c r="I90">
        <v>301894</v>
      </c>
      <c r="J90" t="s">
        <v>581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1.3700999999999999E-4</v>
      </c>
      <c r="B91">
        <v>7298</v>
      </c>
      <c r="C91">
        <v>7298</v>
      </c>
      <c r="D91">
        <v>9940</v>
      </c>
      <c r="E91">
        <v>0.56999999999999995</v>
      </c>
      <c r="F91">
        <v>296226</v>
      </c>
      <c r="G91">
        <v>60.18</v>
      </c>
      <c r="H91">
        <v>63.5</v>
      </c>
      <c r="I91">
        <v>311941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1.3700999999999999E-4</v>
      </c>
      <c r="B92">
        <v>7298</v>
      </c>
      <c r="C92">
        <v>7298</v>
      </c>
      <c r="D92">
        <v>9970</v>
      </c>
      <c r="E92">
        <v>0.4</v>
      </c>
      <c r="F92">
        <v>295750</v>
      </c>
      <c r="G92">
        <v>59.87</v>
      </c>
      <c r="H92">
        <v>62.77</v>
      </c>
      <c r="I92">
        <v>309787</v>
      </c>
      <c r="J92" t="s">
        <v>583</v>
      </c>
      <c r="L92">
        <f>MIN(B88:B92)</f>
        <v>7298</v>
      </c>
      <c r="M92">
        <f>MAX(C88:C92)</f>
        <v>7298</v>
      </c>
      <c r="N92">
        <f>MIN(D88:D92)</f>
        <v>9935</v>
      </c>
      <c r="O92">
        <f>MAX(D88:D92)</f>
        <v>9972</v>
      </c>
    </row>
    <row r="93" spans="1:15" x14ac:dyDescent="0.25">
      <c r="A93">
        <v>1.2687000000000001E-4</v>
      </c>
      <c r="B93">
        <v>7881</v>
      </c>
      <c r="C93">
        <v>7881</v>
      </c>
      <c r="D93">
        <v>9435</v>
      </c>
      <c r="E93">
        <v>0.6</v>
      </c>
      <c r="F93">
        <v>287514</v>
      </c>
      <c r="G93">
        <v>58.98</v>
      </c>
      <c r="H93">
        <v>61.3</v>
      </c>
      <c r="I93">
        <v>297950</v>
      </c>
      <c r="J93" t="s">
        <v>584</v>
      </c>
    </row>
    <row r="94" spans="1:15" x14ac:dyDescent="0.25">
      <c r="A94">
        <v>1.2687000000000001E-4</v>
      </c>
      <c r="B94">
        <v>7881</v>
      </c>
      <c r="C94">
        <v>7881</v>
      </c>
      <c r="D94">
        <v>9398</v>
      </c>
      <c r="E94">
        <v>0.61</v>
      </c>
      <c r="F94">
        <v>290617</v>
      </c>
      <c r="G94">
        <v>60.16</v>
      </c>
      <c r="H94">
        <v>62.67</v>
      </c>
      <c r="I94">
        <v>302321</v>
      </c>
      <c r="J94" t="s">
        <v>585</v>
      </c>
    </row>
    <row r="95" spans="1:15" x14ac:dyDescent="0.25">
      <c r="A95">
        <v>1.2687000000000001E-4</v>
      </c>
      <c r="B95">
        <v>7881</v>
      </c>
      <c r="C95">
        <v>7881</v>
      </c>
      <c r="D95">
        <v>9421</v>
      </c>
      <c r="E95">
        <v>0.5</v>
      </c>
      <c r="F95">
        <v>302935</v>
      </c>
      <c r="G95">
        <v>59.68</v>
      </c>
      <c r="H95">
        <v>61.77</v>
      </c>
      <c r="I95">
        <v>312880</v>
      </c>
      <c r="J95" t="s">
        <v>586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1.2687000000000001E-4</v>
      </c>
      <c r="B96">
        <v>7881</v>
      </c>
      <c r="C96">
        <v>7881</v>
      </c>
      <c r="D96">
        <v>9407</v>
      </c>
      <c r="E96">
        <v>0.54</v>
      </c>
      <c r="F96">
        <v>300806</v>
      </c>
      <c r="G96">
        <v>60.07</v>
      </c>
      <c r="H96">
        <v>62.54</v>
      </c>
      <c r="I96">
        <v>313497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1.2687000000000001E-4</v>
      </c>
      <c r="B97">
        <v>7881</v>
      </c>
      <c r="C97">
        <v>7881</v>
      </c>
      <c r="D97">
        <v>9390</v>
      </c>
      <c r="E97">
        <v>0.51</v>
      </c>
      <c r="F97">
        <v>297220</v>
      </c>
      <c r="G97">
        <v>58.81</v>
      </c>
      <c r="H97">
        <v>61.12</v>
      </c>
      <c r="I97">
        <v>308098</v>
      </c>
      <c r="J97" t="s">
        <v>588</v>
      </c>
      <c r="L97">
        <f>MIN(B93:B97)</f>
        <v>7881</v>
      </c>
      <c r="M97">
        <f>MAX(C93:C97)</f>
        <v>7881</v>
      </c>
      <c r="N97">
        <f>MIN(D93:D97)</f>
        <v>9390</v>
      </c>
      <c r="O97">
        <f>MAX(D93:D97)</f>
        <v>9435</v>
      </c>
    </row>
    <row r="98" spans="1:15" x14ac:dyDescent="0.25">
      <c r="A98">
        <v>1.0946E-4</v>
      </c>
      <c r="B98">
        <v>9135</v>
      </c>
      <c r="C98">
        <v>9135</v>
      </c>
      <c r="D98">
        <v>10546</v>
      </c>
      <c r="E98">
        <v>0.49</v>
      </c>
      <c r="F98">
        <v>285755</v>
      </c>
      <c r="G98">
        <v>59.04</v>
      </c>
      <c r="H98">
        <v>61.4</v>
      </c>
      <c r="I98">
        <v>296626</v>
      </c>
      <c r="J98" t="s">
        <v>589</v>
      </c>
    </row>
    <row r="99" spans="1:15" x14ac:dyDescent="0.25">
      <c r="A99">
        <v>1.0946E-4</v>
      </c>
      <c r="B99">
        <v>9135</v>
      </c>
      <c r="C99">
        <v>9135</v>
      </c>
      <c r="D99">
        <v>10535</v>
      </c>
      <c r="E99">
        <v>0.5</v>
      </c>
      <c r="F99">
        <v>287191</v>
      </c>
      <c r="G99">
        <v>59.87</v>
      </c>
      <c r="H99">
        <v>62.37</v>
      </c>
      <c r="I99">
        <v>299266</v>
      </c>
      <c r="J99" t="s">
        <v>590</v>
      </c>
    </row>
    <row r="100" spans="1:15" x14ac:dyDescent="0.25">
      <c r="A100">
        <v>1.0946E-4</v>
      </c>
      <c r="B100">
        <v>9135</v>
      </c>
      <c r="C100">
        <v>9135</v>
      </c>
      <c r="D100">
        <v>10519</v>
      </c>
      <c r="E100">
        <v>0.56999999999999995</v>
      </c>
      <c r="F100">
        <v>280704</v>
      </c>
      <c r="G100">
        <v>58.61</v>
      </c>
      <c r="H100">
        <v>61.09</v>
      </c>
      <c r="I100">
        <v>292780</v>
      </c>
      <c r="J100" t="s">
        <v>591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1.0946E-4</v>
      </c>
      <c r="B101">
        <v>9135</v>
      </c>
      <c r="C101">
        <v>9135</v>
      </c>
      <c r="D101">
        <v>10564</v>
      </c>
      <c r="E101">
        <v>0.48</v>
      </c>
      <c r="F101">
        <v>273717</v>
      </c>
      <c r="G101">
        <v>58.34</v>
      </c>
      <c r="H101">
        <v>60.96</v>
      </c>
      <c r="I101">
        <v>286098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1.0946E-4</v>
      </c>
      <c r="B102">
        <v>9135</v>
      </c>
      <c r="C102">
        <v>9135</v>
      </c>
      <c r="D102">
        <v>10554</v>
      </c>
      <c r="E102">
        <v>0.49</v>
      </c>
      <c r="F102">
        <v>282400</v>
      </c>
      <c r="G102">
        <v>58.4</v>
      </c>
      <c r="H102">
        <v>60.67</v>
      </c>
      <c r="I102">
        <v>292949</v>
      </c>
      <c r="J102" t="s">
        <v>593</v>
      </c>
      <c r="L102">
        <f>MIN(B98:B102)</f>
        <v>9135</v>
      </c>
      <c r="M102">
        <f>MAX(C98:C102)</f>
        <v>9135</v>
      </c>
      <c r="N102">
        <f>MIN(D98:D102)</f>
        <v>10519</v>
      </c>
      <c r="O102">
        <f>MAX(D98:D102)</f>
        <v>10564</v>
      </c>
    </row>
    <row r="103" spans="1:15" x14ac:dyDescent="0.25">
      <c r="A103">
        <v>1.1585E-4</v>
      </c>
      <c r="B103">
        <v>8631</v>
      </c>
      <c r="C103">
        <v>8631</v>
      </c>
      <c r="D103">
        <v>10475</v>
      </c>
      <c r="E103">
        <v>0.48</v>
      </c>
      <c r="F103">
        <v>276994</v>
      </c>
      <c r="G103">
        <v>57.92</v>
      </c>
      <c r="H103">
        <v>60.56</v>
      </c>
      <c r="I103">
        <v>289228</v>
      </c>
      <c r="J103" t="s">
        <v>594</v>
      </c>
    </row>
    <row r="104" spans="1:15" x14ac:dyDescent="0.25">
      <c r="A104">
        <v>1.1585E-4</v>
      </c>
      <c r="B104">
        <v>8631</v>
      </c>
      <c r="C104">
        <v>8631</v>
      </c>
      <c r="D104">
        <v>10528</v>
      </c>
      <c r="E104">
        <v>0.46</v>
      </c>
      <c r="F104">
        <v>284841</v>
      </c>
      <c r="G104">
        <v>60.06</v>
      </c>
      <c r="H104">
        <v>62.66</v>
      </c>
      <c r="I104">
        <v>296453</v>
      </c>
      <c r="J104" t="s">
        <v>595</v>
      </c>
    </row>
    <row r="105" spans="1:15" x14ac:dyDescent="0.25">
      <c r="A105">
        <v>1.1585E-4</v>
      </c>
      <c r="B105">
        <v>8631</v>
      </c>
      <c r="C105">
        <v>8631</v>
      </c>
      <c r="D105">
        <v>10472</v>
      </c>
      <c r="E105">
        <v>0.49</v>
      </c>
      <c r="F105">
        <v>288195</v>
      </c>
      <c r="G105">
        <v>59.53</v>
      </c>
      <c r="H105">
        <v>62.06</v>
      </c>
      <c r="I105">
        <v>301083</v>
      </c>
      <c r="J105" t="s">
        <v>596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1.1585E-4</v>
      </c>
      <c r="B106">
        <v>8631</v>
      </c>
      <c r="C106">
        <v>8631</v>
      </c>
      <c r="D106">
        <v>10537</v>
      </c>
      <c r="E106">
        <v>0.52</v>
      </c>
      <c r="F106">
        <v>276954</v>
      </c>
      <c r="G106">
        <v>57.92</v>
      </c>
      <c r="H106">
        <v>60.69</v>
      </c>
      <c r="I106">
        <v>290104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1.1585E-4</v>
      </c>
      <c r="B107">
        <v>8631</v>
      </c>
      <c r="C107">
        <v>8631</v>
      </c>
      <c r="D107">
        <v>10535</v>
      </c>
      <c r="E107">
        <v>0.52</v>
      </c>
      <c r="F107">
        <v>293777</v>
      </c>
      <c r="G107">
        <v>60.17</v>
      </c>
      <c r="H107">
        <v>62.61</v>
      </c>
      <c r="I107">
        <v>305150</v>
      </c>
      <c r="J107" t="s">
        <v>598</v>
      </c>
      <c r="L107">
        <f>MIN(B103:B107)</f>
        <v>8631</v>
      </c>
      <c r="M107">
        <f>MAX(C103:C107)</f>
        <v>8631</v>
      </c>
      <c r="N107">
        <f>MIN(D103:D107)</f>
        <v>10472</v>
      </c>
      <c r="O107">
        <f>MAX(D103:D107)</f>
        <v>10537</v>
      </c>
    </row>
    <row r="108" spans="1:15" x14ac:dyDescent="0.25">
      <c r="A108">
        <v>1.3731999999999999E-4</v>
      </c>
      <c r="B108">
        <v>7281</v>
      </c>
      <c r="C108">
        <v>7281</v>
      </c>
      <c r="D108">
        <v>9193</v>
      </c>
      <c r="E108">
        <v>0.55000000000000004</v>
      </c>
      <c r="F108">
        <v>306572</v>
      </c>
      <c r="G108">
        <v>59.73</v>
      </c>
      <c r="H108">
        <v>62.74</v>
      </c>
      <c r="I108">
        <v>320896</v>
      </c>
      <c r="J108" t="s">
        <v>599</v>
      </c>
    </row>
    <row r="109" spans="1:15" x14ac:dyDescent="0.25">
      <c r="A109">
        <v>1.3731999999999999E-4</v>
      </c>
      <c r="B109">
        <v>7281</v>
      </c>
      <c r="C109">
        <v>7281</v>
      </c>
      <c r="D109">
        <v>9198</v>
      </c>
      <c r="E109">
        <v>0.46</v>
      </c>
      <c r="F109">
        <v>301882</v>
      </c>
      <c r="G109">
        <v>57.75</v>
      </c>
      <c r="H109">
        <v>60.46</v>
      </c>
      <c r="I109">
        <v>314598</v>
      </c>
      <c r="J109" t="s">
        <v>600</v>
      </c>
    </row>
    <row r="110" spans="1:15" x14ac:dyDescent="0.25">
      <c r="A110">
        <v>1.3731999999999999E-4</v>
      </c>
      <c r="B110">
        <v>7281</v>
      </c>
      <c r="C110">
        <v>7281</v>
      </c>
      <c r="D110">
        <v>9190</v>
      </c>
      <c r="E110">
        <v>0.5</v>
      </c>
      <c r="F110">
        <v>298693</v>
      </c>
      <c r="G110">
        <v>59.06</v>
      </c>
      <c r="H110">
        <v>62.27</v>
      </c>
      <c r="I110">
        <v>315869</v>
      </c>
      <c r="J110" t="s">
        <v>601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1.3731999999999999E-4</v>
      </c>
      <c r="B111">
        <v>7281</v>
      </c>
      <c r="C111">
        <v>7281</v>
      </c>
      <c r="D111">
        <v>9201</v>
      </c>
      <c r="E111">
        <v>0.48</v>
      </c>
      <c r="F111">
        <v>282439</v>
      </c>
      <c r="G111">
        <v>57.85</v>
      </c>
      <c r="H111">
        <v>60.73</v>
      </c>
      <c r="I111">
        <v>296382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1.3731999999999999E-4</v>
      </c>
      <c r="B112">
        <v>7281</v>
      </c>
      <c r="C112">
        <v>7281</v>
      </c>
      <c r="D112">
        <v>9209</v>
      </c>
      <c r="E112">
        <v>0.51</v>
      </c>
      <c r="F112">
        <v>298162</v>
      </c>
      <c r="G112">
        <v>58.91</v>
      </c>
      <c r="H112">
        <v>62.04</v>
      </c>
      <c r="I112">
        <v>313968</v>
      </c>
      <c r="J112" t="s">
        <v>603</v>
      </c>
      <c r="L112">
        <f>MIN(B108:B112)</f>
        <v>7281</v>
      </c>
      <c r="M112">
        <f>MAX(C108:C112)</f>
        <v>7281</v>
      </c>
      <c r="N112">
        <f>MIN(D108:D112)</f>
        <v>9190</v>
      </c>
      <c r="O112">
        <f>MAX(D108:D112)</f>
        <v>9209</v>
      </c>
    </row>
    <row r="113" spans="1:15" x14ac:dyDescent="0.25">
      <c r="A113">
        <v>9.5240000000000003E-5</v>
      </c>
      <c r="B113">
        <v>10499</v>
      </c>
      <c r="C113">
        <v>10499</v>
      </c>
      <c r="D113">
        <v>12463</v>
      </c>
      <c r="E113">
        <v>0.52</v>
      </c>
      <c r="F113">
        <v>297140</v>
      </c>
      <c r="G113">
        <v>59.54</v>
      </c>
      <c r="H113">
        <v>62.07</v>
      </c>
      <c r="I113">
        <v>308860</v>
      </c>
      <c r="J113" t="s">
        <v>604</v>
      </c>
    </row>
    <row r="114" spans="1:15" x14ac:dyDescent="0.25">
      <c r="A114">
        <v>9.5240000000000003E-5</v>
      </c>
      <c r="B114">
        <v>10499</v>
      </c>
      <c r="C114">
        <v>10499</v>
      </c>
      <c r="D114">
        <v>12524</v>
      </c>
      <c r="E114">
        <v>0.56000000000000005</v>
      </c>
      <c r="F114">
        <v>283022</v>
      </c>
      <c r="G114">
        <v>58.85</v>
      </c>
      <c r="H114">
        <v>61.22</v>
      </c>
      <c r="I114">
        <v>293205</v>
      </c>
      <c r="J114" t="s">
        <v>605</v>
      </c>
    </row>
    <row r="115" spans="1:15" x14ac:dyDescent="0.25">
      <c r="A115">
        <v>9.5240000000000003E-5</v>
      </c>
      <c r="B115">
        <v>10499</v>
      </c>
      <c r="C115">
        <v>10499</v>
      </c>
      <c r="D115">
        <v>12413</v>
      </c>
      <c r="E115">
        <v>0.56000000000000005</v>
      </c>
      <c r="F115">
        <v>287583</v>
      </c>
      <c r="G115">
        <v>58.75</v>
      </c>
      <c r="H115">
        <v>61.36</v>
      </c>
      <c r="I115">
        <v>300035</v>
      </c>
      <c r="J115" t="s">
        <v>606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9.5240000000000003E-5</v>
      </c>
      <c r="B116">
        <v>10499</v>
      </c>
      <c r="C116">
        <v>10499</v>
      </c>
      <c r="D116">
        <v>12416</v>
      </c>
      <c r="E116">
        <v>0.54</v>
      </c>
      <c r="F116">
        <v>280345</v>
      </c>
      <c r="G116">
        <v>58.04</v>
      </c>
      <c r="H116">
        <v>60.68</v>
      </c>
      <c r="I116">
        <v>292145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9.5240000000000003E-5</v>
      </c>
      <c r="B117">
        <v>10499</v>
      </c>
      <c r="C117">
        <v>10499</v>
      </c>
      <c r="D117">
        <v>12498</v>
      </c>
      <c r="E117">
        <v>0.49</v>
      </c>
      <c r="F117">
        <v>284664</v>
      </c>
      <c r="G117">
        <v>57.93</v>
      </c>
      <c r="H117">
        <v>60.44</v>
      </c>
      <c r="I117">
        <v>296918</v>
      </c>
      <c r="J117" t="s">
        <v>608</v>
      </c>
      <c r="L117">
        <f>MIN(B113:B117)</f>
        <v>10499</v>
      </c>
      <c r="M117">
        <f>MAX(C113:C117)</f>
        <v>10499</v>
      </c>
      <c r="N117">
        <f>MIN(D113:D117)</f>
        <v>12413</v>
      </c>
      <c r="O117">
        <f>MAX(D113:D117)</f>
        <v>12524</v>
      </c>
    </row>
    <row r="118" spans="1:15" x14ac:dyDescent="0.25">
      <c r="A118">
        <v>1.0384E-4</v>
      </c>
      <c r="B118">
        <v>9629</v>
      </c>
      <c r="C118">
        <v>9629</v>
      </c>
      <c r="D118">
        <v>11681</v>
      </c>
      <c r="E118">
        <v>0.48</v>
      </c>
      <c r="F118">
        <v>308192</v>
      </c>
      <c r="G118">
        <v>58.31</v>
      </c>
      <c r="H118">
        <v>61.4</v>
      </c>
      <c r="I118">
        <v>322452</v>
      </c>
      <c r="J118" t="s">
        <v>609</v>
      </c>
    </row>
    <row r="119" spans="1:15" x14ac:dyDescent="0.25">
      <c r="A119">
        <v>1.0384E-4</v>
      </c>
      <c r="B119">
        <v>9629</v>
      </c>
      <c r="C119">
        <v>9629</v>
      </c>
      <c r="D119">
        <v>11655</v>
      </c>
      <c r="E119">
        <v>0.46</v>
      </c>
      <c r="F119">
        <v>300748</v>
      </c>
      <c r="G119">
        <v>58.02</v>
      </c>
      <c r="H119">
        <v>60.46</v>
      </c>
      <c r="I119">
        <v>312930</v>
      </c>
      <c r="J119" t="s">
        <v>610</v>
      </c>
    </row>
    <row r="120" spans="1:15" x14ac:dyDescent="0.25">
      <c r="A120">
        <v>1.0384E-4</v>
      </c>
      <c r="B120">
        <v>9629</v>
      </c>
      <c r="C120">
        <v>9629</v>
      </c>
      <c r="D120">
        <v>11631</v>
      </c>
      <c r="E120">
        <v>0.39</v>
      </c>
      <c r="F120">
        <v>303299</v>
      </c>
      <c r="G120">
        <v>58.37</v>
      </c>
      <c r="H120">
        <v>61.61</v>
      </c>
      <c r="I120">
        <v>320955</v>
      </c>
      <c r="J120" t="s">
        <v>611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1.0384E-4</v>
      </c>
      <c r="B121">
        <v>9629</v>
      </c>
      <c r="C121">
        <v>9629</v>
      </c>
      <c r="D121">
        <v>11676</v>
      </c>
      <c r="E121">
        <v>0.45</v>
      </c>
      <c r="F121">
        <v>313012</v>
      </c>
      <c r="G121">
        <v>59.1</v>
      </c>
      <c r="H121">
        <v>61.95</v>
      </c>
      <c r="I121">
        <v>327112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1.0384E-4</v>
      </c>
      <c r="B122">
        <v>9629</v>
      </c>
      <c r="C122">
        <v>9629</v>
      </c>
      <c r="D122">
        <v>11710</v>
      </c>
      <c r="E122">
        <v>0.36</v>
      </c>
      <c r="F122">
        <v>305780</v>
      </c>
      <c r="G122">
        <v>57.59</v>
      </c>
      <c r="H122">
        <v>60.23</v>
      </c>
      <c r="I122">
        <v>319034</v>
      </c>
      <c r="J122" t="s">
        <v>613</v>
      </c>
      <c r="L122">
        <f>MIN(B118:B122)</f>
        <v>9629</v>
      </c>
      <c r="M122">
        <f>MAX(C118:C122)</f>
        <v>9629</v>
      </c>
      <c r="N122">
        <f>MIN(D118:D122)</f>
        <v>11631</v>
      </c>
      <c r="O122">
        <f>MAX(D118:D122)</f>
        <v>11710</v>
      </c>
    </row>
    <row r="123" spans="1:15" x14ac:dyDescent="0.25">
      <c r="A123">
        <v>1.0459999999999999E-4</v>
      </c>
      <c r="B123">
        <v>9559</v>
      </c>
      <c r="C123">
        <v>9559</v>
      </c>
      <c r="D123">
        <v>11513</v>
      </c>
      <c r="E123">
        <v>0.46</v>
      </c>
      <c r="F123">
        <v>282323</v>
      </c>
      <c r="G123">
        <v>57.9</v>
      </c>
      <c r="H123">
        <v>60.55</v>
      </c>
      <c r="I123">
        <v>295289</v>
      </c>
      <c r="J123" t="s">
        <v>614</v>
      </c>
    </row>
    <row r="124" spans="1:15" x14ac:dyDescent="0.25">
      <c r="A124">
        <v>1.0459999999999999E-4</v>
      </c>
      <c r="B124">
        <v>9559</v>
      </c>
      <c r="C124">
        <v>9559</v>
      </c>
      <c r="D124">
        <v>11437</v>
      </c>
      <c r="E124">
        <v>0.48</v>
      </c>
      <c r="F124">
        <v>291333</v>
      </c>
      <c r="G124">
        <v>59.98</v>
      </c>
      <c r="H124">
        <v>62.54</v>
      </c>
      <c r="I124">
        <v>303596</v>
      </c>
      <c r="J124" t="s">
        <v>615</v>
      </c>
    </row>
    <row r="125" spans="1:15" x14ac:dyDescent="0.25">
      <c r="A125">
        <v>1.0459999999999999E-4</v>
      </c>
      <c r="B125">
        <v>9559</v>
      </c>
      <c r="C125">
        <v>9559</v>
      </c>
      <c r="D125">
        <v>11507</v>
      </c>
      <c r="E125">
        <v>0.49</v>
      </c>
      <c r="F125">
        <v>295473</v>
      </c>
      <c r="G125">
        <v>58.86</v>
      </c>
      <c r="H125">
        <v>61.46</v>
      </c>
      <c r="I125">
        <v>307216</v>
      </c>
      <c r="J125" t="s">
        <v>616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1.0459999999999999E-4</v>
      </c>
      <c r="B126">
        <v>9559</v>
      </c>
      <c r="C126">
        <v>9559</v>
      </c>
      <c r="D126">
        <v>11422</v>
      </c>
      <c r="E126">
        <v>0.38</v>
      </c>
      <c r="F126">
        <v>286539</v>
      </c>
      <c r="G126">
        <v>57.75</v>
      </c>
      <c r="H126">
        <v>60.42</v>
      </c>
      <c r="I126">
        <v>300669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1.0459999999999999E-4</v>
      </c>
      <c r="B127">
        <v>9559</v>
      </c>
      <c r="C127">
        <v>9559</v>
      </c>
      <c r="D127">
        <v>11479</v>
      </c>
      <c r="E127">
        <v>0.39</v>
      </c>
      <c r="F127">
        <v>279522</v>
      </c>
      <c r="G127">
        <v>58.12</v>
      </c>
      <c r="H127">
        <v>60.8</v>
      </c>
      <c r="I127">
        <v>292000</v>
      </c>
      <c r="J127" t="s">
        <v>618</v>
      </c>
      <c r="L127">
        <f>MIN(B123:B127)</f>
        <v>9559</v>
      </c>
      <c r="M127">
        <f>MAX(C123:C127)</f>
        <v>9559</v>
      </c>
      <c r="N127">
        <f>MIN(D123:D127)</f>
        <v>11422</v>
      </c>
      <c r="O127">
        <f>MAX(D123:D127)</f>
        <v>11513</v>
      </c>
    </row>
    <row r="128" spans="1:15" x14ac:dyDescent="0.25">
      <c r="A128">
        <v>1.7803E-4</v>
      </c>
      <c r="B128">
        <v>5616</v>
      </c>
      <c r="C128">
        <v>5616</v>
      </c>
      <c r="D128">
        <v>7924</v>
      </c>
      <c r="E128">
        <v>0.48</v>
      </c>
      <c r="F128">
        <v>300332</v>
      </c>
      <c r="G128">
        <v>58.68</v>
      </c>
      <c r="H128">
        <v>61.2</v>
      </c>
      <c r="I128">
        <v>312110</v>
      </c>
      <c r="J128" t="s">
        <v>619</v>
      </c>
    </row>
    <row r="129" spans="1:15" x14ac:dyDescent="0.25">
      <c r="A129">
        <v>1.7803E-4</v>
      </c>
      <c r="B129">
        <v>5616</v>
      </c>
      <c r="C129">
        <v>5616</v>
      </c>
      <c r="D129">
        <v>7914</v>
      </c>
      <c r="E129">
        <v>0.5</v>
      </c>
      <c r="F129">
        <v>302076</v>
      </c>
      <c r="G129">
        <v>58.51</v>
      </c>
      <c r="H129">
        <v>61.36</v>
      </c>
      <c r="I129">
        <v>315519</v>
      </c>
      <c r="J129" t="s">
        <v>620</v>
      </c>
    </row>
    <row r="130" spans="1:15" x14ac:dyDescent="0.25">
      <c r="A130">
        <v>1.7803E-4</v>
      </c>
      <c r="B130">
        <v>5616</v>
      </c>
      <c r="C130">
        <v>5616</v>
      </c>
      <c r="D130">
        <v>7914</v>
      </c>
      <c r="E130">
        <v>0.5</v>
      </c>
      <c r="F130">
        <v>300916</v>
      </c>
      <c r="G130">
        <v>58.51</v>
      </c>
      <c r="H130">
        <v>61.4</v>
      </c>
      <c r="I130">
        <v>315303</v>
      </c>
      <c r="J130" t="s">
        <v>621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1.7803E-4</v>
      </c>
      <c r="B131">
        <v>5616</v>
      </c>
      <c r="C131">
        <v>5616</v>
      </c>
      <c r="D131">
        <v>7912</v>
      </c>
      <c r="E131">
        <v>0.52</v>
      </c>
      <c r="F131">
        <v>291482</v>
      </c>
      <c r="G131">
        <v>57.93</v>
      </c>
      <c r="H131">
        <v>60.56</v>
      </c>
      <c r="I131">
        <v>304528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1.7803E-4</v>
      </c>
      <c r="B132">
        <v>5616</v>
      </c>
      <c r="C132">
        <v>5616</v>
      </c>
      <c r="D132">
        <v>7914</v>
      </c>
      <c r="E132">
        <v>0.49</v>
      </c>
      <c r="F132">
        <v>301862</v>
      </c>
      <c r="G132">
        <v>58.82</v>
      </c>
      <c r="H132">
        <v>61.58</v>
      </c>
      <c r="I132">
        <v>315267</v>
      </c>
      <c r="J132" t="s">
        <v>623</v>
      </c>
      <c r="L132">
        <f>MIN(B128:B132)</f>
        <v>5616</v>
      </c>
      <c r="M132">
        <f>MAX(C128:C132)</f>
        <v>5616</v>
      </c>
      <c r="N132">
        <f>MIN(D128:D132)</f>
        <v>7912</v>
      </c>
      <c r="O132">
        <f>MAX(D128:D132)</f>
        <v>7924</v>
      </c>
    </row>
    <row r="133" spans="1:15" x14ac:dyDescent="0.25">
      <c r="A133">
        <v>1.0671E-4</v>
      </c>
      <c r="B133">
        <v>9370</v>
      </c>
      <c r="C133">
        <v>9370</v>
      </c>
      <c r="D133">
        <v>10900</v>
      </c>
      <c r="E133">
        <v>0.49</v>
      </c>
      <c r="F133">
        <v>300694</v>
      </c>
      <c r="G133">
        <v>57.7</v>
      </c>
      <c r="H133">
        <v>60.13</v>
      </c>
      <c r="I133">
        <v>313836</v>
      </c>
      <c r="J133" t="s">
        <v>624</v>
      </c>
    </row>
    <row r="134" spans="1:15" x14ac:dyDescent="0.25">
      <c r="A134">
        <v>1.0671E-4</v>
      </c>
      <c r="B134">
        <v>9370</v>
      </c>
      <c r="C134">
        <v>9370</v>
      </c>
      <c r="D134">
        <v>10814</v>
      </c>
      <c r="E134">
        <v>0.51</v>
      </c>
      <c r="F134">
        <v>295396</v>
      </c>
      <c r="G134">
        <v>58.01</v>
      </c>
      <c r="H134">
        <v>60.12</v>
      </c>
      <c r="I134">
        <v>305280</v>
      </c>
      <c r="J134" t="s">
        <v>625</v>
      </c>
    </row>
    <row r="135" spans="1:15" x14ac:dyDescent="0.25">
      <c r="A135">
        <v>1.0671E-4</v>
      </c>
      <c r="B135">
        <v>9370</v>
      </c>
      <c r="C135">
        <v>9370</v>
      </c>
      <c r="D135">
        <v>10835</v>
      </c>
      <c r="E135">
        <v>0.54</v>
      </c>
      <c r="F135">
        <v>294426</v>
      </c>
      <c r="G135">
        <v>57.66</v>
      </c>
      <c r="H135">
        <v>60.1</v>
      </c>
      <c r="I135">
        <v>306214</v>
      </c>
      <c r="J135" t="s">
        <v>626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1.0671E-4</v>
      </c>
      <c r="B136">
        <v>9370</v>
      </c>
      <c r="C136">
        <v>9370</v>
      </c>
      <c r="D136">
        <v>10933</v>
      </c>
      <c r="E136">
        <v>0.48</v>
      </c>
      <c r="F136">
        <v>296211</v>
      </c>
      <c r="G136">
        <v>58.46</v>
      </c>
      <c r="H136">
        <v>60.48</v>
      </c>
      <c r="I136">
        <v>305410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1.0671E-4</v>
      </c>
      <c r="B137">
        <v>9370</v>
      </c>
      <c r="C137">
        <v>9370</v>
      </c>
      <c r="D137">
        <v>10816</v>
      </c>
      <c r="E137">
        <v>0.44</v>
      </c>
      <c r="F137">
        <v>311078</v>
      </c>
      <c r="G137">
        <v>59.41</v>
      </c>
      <c r="H137">
        <v>61.5</v>
      </c>
      <c r="I137">
        <v>321643</v>
      </c>
      <c r="J137" t="s">
        <v>628</v>
      </c>
      <c r="L137">
        <f>MIN(B133:B137)</f>
        <v>9370</v>
      </c>
      <c r="M137">
        <f>MAX(C133:C137)</f>
        <v>9370</v>
      </c>
      <c r="N137">
        <f>MIN(D133:D137)</f>
        <v>10814</v>
      </c>
      <c r="O137">
        <f>MAX(D133:D137)</f>
        <v>10933</v>
      </c>
    </row>
    <row r="138" spans="1:15" x14ac:dyDescent="0.25">
      <c r="A138">
        <v>1.4839000000000001E-4</v>
      </c>
      <c r="B138">
        <v>6738</v>
      </c>
      <c r="C138">
        <v>6738</v>
      </c>
      <c r="D138">
        <v>8604</v>
      </c>
      <c r="E138">
        <v>0.51</v>
      </c>
      <c r="F138">
        <v>294012</v>
      </c>
      <c r="G138">
        <v>57.72</v>
      </c>
      <c r="H138">
        <v>60.09</v>
      </c>
      <c r="I138">
        <v>304861</v>
      </c>
      <c r="J138" t="s">
        <v>629</v>
      </c>
    </row>
    <row r="139" spans="1:15" x14ac:dyDescent="0.25">
      <c r="A139">
        <v>1.4839000000000001E-4</v>
      </c>
      <c r="B139">
        <v>6738</v>
      </c>
      <c r="C139">
        <v>6738</v>
      </c>
      <c r="D139">
        <v>8584</v>
      </c>
      <c r="E139">
        <v>0.45</v>
      </c>
      <c r="F139">
        <v>293752</v>
      </c>
      <c r="G139">
        <v>58.62</v>
      </c>
      <c r="H139">
        <v>61.12</v>
      </c>
      <c r="I139">
        <v>305524</v>
      </c>
      <c r="J139" t="s">
        <v>630</v>
      </c>
    </row>
    <row r="140" spans="1:15" x14ac:dyDescent="0.25">
      <c r="A140">
        <v>1.4839000000000001E-4</v>
      </c>
      <c r="B140">
        <v>6738</v>
      </c>
      <c r="C140">
        <v>6738</v>
      </c>
      <c r="D140">
        <v>8608</v>
      </c>
      <c r="E140">
        <v>0.5</v>
      </c>
      <c r="F140">
        <v>294683</v>
      </c>
      <c r="G140">
        <v>58.19</v>
      </c>
      <c r="H140">
        <v>60.73</v>
      </c>
      <c r="I140">
        <v>307156</v>
      </c>
      <c r="J140" t="s">
        <v>631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1.4839000000000001E-4</v>
      </c>
      <c r="B141">
        <v>6738</v>
      </c>
      <c r="C141">
        <v>6738</v>
      </c>
      <c r="D141">
        <v>8630</v>
      </c>
      <c r="E141">
        <v>0.46</v>
      </c>
      <c r="F141">
        <v>301780</v>
      </c>
      <c r="G141">
        <v>60.2</v>
      </c>
      <c r="H141">
        <v>62.89</v>
      </c>
      <c r="I141">
        <v>314949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1.4839000000000001E-4</v>
      </c>
      <c r="B142">
        <v>6738</v>
      </c>
      <c r="C142">
        <v>6738</v>
      </c>
      <c r="D142">
        <v>8559</v>
      </c>
      <c r="E142">
        <v>0.48</v>
      </c>
      <c r="F142">
        <v>310460</v>
      </c>
      <c r="G142">
        <v>60.04</v>
      </c>
      <c r="H142">
        <v>62.79</v>
      </c>
      <c r="I142">
        <v>323781</v>
      </c>
      <c r="J142" t="s">
        <v>633</v>
      </c>
      <c r="L142">
        <f>MIN(B138:B142)</f>
        <v>6738</v>
      </c>
      <c r="M142">
        <f>MAX(C138:C142)</f>
        <v>6738</v>
      </c>
      <c r="N142">
        <f>MIN(D138:D142)</f>
        <v>8559</v>
      </c>
      <c r="O142">
        <f>MAX(D138:D142)</f>
        <v>8630</v>
      </c>
    </row>
    <row r="143" spans="1:15" x14ac:dyDescent="0.25">
      <c r="A143">
        <v>1.2543999999999999E-4</v>
      </c>
      <c r="B143">
        <v>7971</v>
      </c>
      <c r="C143">
        <v>7971</v>
      </c>
      <c r="D143">
        <v>9954</v>
      </c>
      <c r="E143">
        <v>0.6</v>
      </c>
      <c r="F143">
        <v>281742</v>
      </c>
      <c r="G143">
        <v>57.95</v>
      </c>
      <c r="H143">
        <v>60.92</v>
      </c>
      <c r="I143">
        <v>295662</v>
      </c>
      <c r="J143" t="s">
        <v>634</v>
      </c>
    </row>
    <row r="144" spans="1:15" x14ac:dyDescent="0.25">
      <c r="A144">
        <v>1.2543999999999999E-4</v>
      </c>
      <c r="B144">
        <v>7971</v>
      </c>
      <c r="C144">
        <v>7971</v>
      </c>
      <c r="D144">
        <v>9934</v>
      </c>
      <c r="E144">
        <v>0.61</v>
      </c>
      <c r="F144">
        <v>286542</v>
      </c>
      <c r="G144">
        <v>59.33</v>
      </c>
      <c r="H144">
        <v>62.21</v>
      </c>
      <c r="I144">
        <v>299932</v>
      </c>
      <c r="J144" t="s">
        <v>635</v>
      </c>
    </row>
    <row r="145" spans="1:15" x14ac:dyDescent="0.25">
      <c r="A145">
        <v>1.2543999999999999E-4</v>
      </c>
      <c r="B145">
        <v>7971</v>
      </c>
      <c r="C145">
        <v>7971</v>
      </c>
      <c r="D145">
        <v>9961</v>
      </c>
      <c r="E145">
        <v>0.52</v>
      </c>
      <c r="F145">
        <v>287716</v>
      </c>
      <c r="G145">
        <v>59.08</v>
      </c>
      <c r="H145">
        <v>61.21</v>
      </c>
      <c r="I145">
        <v>297615</v>
      </c>
      <c r="J145" t="s">
        <v>636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1.2543999999999999E-4</v>
      </c>
      <c r="B146">
        <v>7971</v>
      </c>
      <c r="C146">
        <v>7971</v>
      </c>
      <c r="D146">
        <v>9977</v>
      </c>
      <c r="E146">
        <v>0.61</v>
      </c>
      <c r="F146">
        <v>287534</v>
      </c>
      <c r="G146">
        <v>59.45</v>
      </c>
      <c r="H146">
        <v>62.1</v>
      </c>
      <c r="I146">
        <v>300645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1.2543999999999999E-4</v>
      </c>
      <c r="B147">
        <v>7971</v>
      </c>
      <c r="C147">
        <v>7971</v>
      </c>
      <c r="D147">
        <v>9949</v>
      </c>
      <c r="E147">
        <v>0.48</v>
      </c>
      <c r="F147">
        <v>289494</v>
      </c>
      <c r="G147">
        <v>59.05</v>
      </c>
      <c r="H147">
        <v>61.8</v>
      </c>
      <c r="I147">
        <v>302841</v>
      </c>
      <c r="J147" t="s">
        <v>638</v>
      </c>
      <c r="L147">
        <f>MIN(B143:B147)</f>
        <v>7971</v>
      </c>
      <c r="M147">
        <f>MAX(C143:C147)</f>
        <v>7971</v>
      </c>
      <c r="N147">
        <f>MIN(D143:D147)</f>
        <v>9934</v>
      </c>
      <c r="O147">
        <f>MAX(D143:D147)</f>
        <v>9977</v>
      </c>
    </row>
    <row r="148" spans="1:15" x14ac:dyDescent="0.25">
      <c r="A148">
        <v>1.1848E-4</v>
      </c>
      <c r="B148">
        <v>8439</v>
      </c>
      <c r="C148">
        <v>8439</v>
      </c>
      <c r="D148">
        <v>10427</v>
      </c>
      <c r="E148">
        <v>0.43</v>
      </c>
      <c r="F148">
        <v>290827</v>
      </c>
      <c r="G148">
        <v>58.7</v>
      </c>
      <c r="H148">
        <v>61.23</v>
      </c>
      <c r="I148">
        <v>302556</v>
      </c>
      <c r="J148" t="s">
        <v>639</v>
      </c>
    </row>
    <row r="149" spans="1:15" x14ac:dyDescent="0.25">
      <c r="A149">
        <v>1.1848E-4</v>
      </c>
      <c r="B149">
        <v>8439</v>
      </c>
      <c r="C149">
        <v>8439</v>
      </c>
      <c r="D149">
        <v>10427</v>
      </c>
      <c r="E149">
        <v>0.43</v>
      </c>
      <c r="F149">
        <v>298025</v>
      </c>
      <c r="G149">
        <v>59.09</v>
      </c>
      <c r="H149">
        <v>61.81</v>
      </c>
      <c r="I149">
        <v>311187</v>
      </c>
      <c r="J149" t="s">
        <v>640</v>
      </c>
    </row>
    <row r="150" spans="1:15" x14ac:dyDescent="0.25">
      <c r="A150">
        <v>1.1848E-4</v>
      </c>
      <c r="B150">
        <v>8439</v>
      </c>
      <c r="C150">
        <v>8439</v>
      </c>
      <c r="D150">
        <v>10470</v>
      </c>
      <c r="E150">
        <v>0.49</v>
      </c>
      <c r="F150">
        <v>281762</v>
      </c>
      <c r="G150">
        <v>57.77</v>
      </c>
      <c r="H150">
        <v>60.65</v>
      </c>
      <c r="I150">
        <v>295703</v>
      </c>
      <c r="J150" t="s">
        <v>641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1.1848E-4</v>
      </c>
      <c r="B151">
        <v>8439</v>
      </c>
      <c r="C151">
        <v>8439</v>
      </c>
      <c r="D151">
        <v>10442</v>
      </c>
      <c r="E151">
        <v>0.46</v>
      </c>
      <c r="F151">
        <v>280177</v>
      </c>
      <c r="G151">
        <v>57.67</v>
      </c>
      <c r="H151">
        <v>60.43</v>
      </c>
      <c r="I151">
        <v>292874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1.1848E-4</v>
      </c>
      <c r="B152">
        <v>8439</v>
      </c>
      <c r="C152">
        <v>8439</v>
      </c>
      <c r="D152">
        <v>10448</v>
      </c>
      <c r="E152">
        <v>0.51</v>
      </c>
      <c r="F152">
        <v>297843</v>
      </c>
      <c r="G152">
        <v>60.03</v>
      </c>
      <c r="H152">
        <v>63.17</v>
      </c>
      <c r="I152">
        <v>314114</v>
      </c>
      <c r="J152" t="s">
        <v>643</v>
      </c>
      <c r="L152">
        <f>MIN(B148:B152)</f>
        <v>8439</v>
      </c>
      <c r="M152">
        <f>MAX(C148:C152)</f>
        <v>8439</v>
      </c>
      <c r="N152">
        <f>MIN(D148:D152)</f>
        <v>10427</v>
      </c>
      <c r="O152">
        <f>MAX(D148:D152)</f>
        <v>10470</v>
      </c>
    </row>
    <row r="153" spans="1:15" x14ac:dyDescent="0.25">
      <c r="A153">
        <v>9.993E-5</v>
      </c>
      <c r="B153">
        <v>10006</v>
      </c>
      <c r="C153">
        <v>10006</v>
      </c>
      <c r="D153">
        <v>11487</v>
      </c>
      <c r="E153">
        <v>0.55000000000000004</v>
      </c>
      <c r="F153">
        <v>283334</v>
      </c>
      <c r="G153">
        <v>57.98</v>
      </c>
      <c r="H153">
        <v>60.38</v>
      </c>
      <c r="I153">
        <v>294805</v>
      </c>
      <c r="J153" t="s">
        <v>644</v>
      </c>
    </row>
    <row r="154" spans="1:15" x14ac:dyDescent="0.25">
      <c r="A154">
        <v>9.993E-5</v>
      </c>
      <c r="B154">
        <v>10006</v>
      </c>
      <c r="C154">
        <v>10006</v>
      </c>
      <c r="D154">
        <v>11489</v>
      </c>
      <c r="E154">
        <v>0.5</v>
      </c>
      <c r="F154">
        <v>285176</v>
      </c>
      <c r="G154">
        <v>58.38</v>
      </c>
      <c r="H154">
        <v>60.51</v>
      </c>
      <c r="I154">
        <v>294995</v>
      </c>
      <c r="J154" t="s">
        <v>645</v>
      </c>
    </row>
    <row r="155" spans="1:15" x14ac:dyDescent="0.25">
      <c r="A155">
        <v>9.993E-5</v>
      </c>
      <c r="B155">
        <v>10006</v>
      </c>
      <c r="C155">
        <v>10006</v>
      </c>
      <c r="D155">
        <v>11512</v>
      </c>
      <c r="E155">
        <v>0.44</v>
      </c>
      <c r="F155">
        <v>287963</v>
      </c>
      <c r="G155">
        <v>59.52</v>
      </c>
      <c r="H155">
        <v>62.11</v>
      </c>
      <c r="I155">
        <v>299701</v>
      </c>
      <c r="J155" t="s">
        <v>646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9.993E-5</v>
      </c>
      <c r="B156">
        <v>10006</v>
      </c>
      <c r="C156">
        <v>10006</v>
      </c>
      <c r="D156">
        <v>11536</v>
      </c>
      <c r="E156">
        <v>0.46</v>
      </c>
      <c r="F156">
        <v>298020</v>
      </c>
      <c r="G156">
        <v>59.79</v>
      </c>
      <c r="H156">
        <v>62.09</v>
      </c>
      <c r="I156">
        <v>309408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9.993E-5</v>
      </c>
      <c r="B157">
        <v>10006</v>
      </c>
      <c r="C157">
        <v>10006</v>
      </c>
      <c r="D157">
        <v>11470</v>
      </c>
      <c r="E157">
        <v>0.55000000000000004</v>
      </c>
      <c r="F157">
        <v>283906</v>
      </c>
      <c r="G157">
        <v>57.67</v>
      </c>
      <c r="H157">
        <v>60.29</v>
      </c>
      <c r="I157">
        <v>296388</v>
      </c>
      <c r="J157" t="s">
        <v>648</v>
      </c>
      <c r="L157">
        <f>MIN(B153:B157)</f>
        <v>10006</v>
      </c>
      <c r="M157">
        <f>MAX(C153:C157)</f>
        <v>10006</v>
      </c>
      <c r="N157">
        <f>MIN(D153:D157)</f>
        <v>11470</v>
      </c>
      <c r="O157">
        <f>MAX(D153:D157)</f>
        <v>11536</v>
      </c>
    </row>
    <row r="158" spans="1:15" x14ac:dyDescent="0.25">
      <c r="A158">
        <v>1.2502999999999999E-4</v>
      </c>
      <c r="B158">
        <v>7997</v>
      </c>
      <c r="C158">
        <v>7997</v>
      </c>
      <c r="D158">
        <v>10171</v>
      </c>
      <c r="E158">
        <v>0.49</v>
      </c>
      <c r="F158">
        <v>290685</v>
      </c>
      <c r="G158">
        <v>59.21</v>
      </c>
      <c r="H158">
        <v>61.53</v>
      </c>
      <c r="I158">
        <v>300823</v>
      </c>
      <c r="J158" t="s">
        <v>649</v>
      </c>
    </row>
    <row r="159" spans="1:15" x14ac:dyDescent="0.25">
      <c r="A159">
        <v>1.2502999999999999E-4</v>
      </c>
      <c r="B159">
        <v>7997</v>
      </c>
      <c r="C159">
        <v>7997</v>
      </c>
      <c r="D159">
        <v>10236</v>
      </c>
      <c r="E159">
        <v>0.54</v>
      </c>
      <c r="F159">
        <v>294633</v>
      </c>
      <c r="G159">
        <v>60.07</v>
      </c>
      <c r="H159">
        <v>62.41</v>
      </c>
      <c r="I159">
        <v>305456</v>
      </c>
      <c r="J159" t="s">
        <v>650</v>
      </c>
    </row>
    <row r="160" spans="1:15" x14ac:dyDescent="0.25">
      <c r="A160">
        <v>1.2502999999999999E-4</v>
      </c>
      <c r="B160">
        <v>7997</v>
      </c>
      <c r="C160">
        <v>7997</v>
      </c>
      <c r="D160">
        <v>10229</v>
      </c>
      <c r="E160">
        <v>0.39</v>
      </c>
      <c r="F160">
        <v>299236</v>
      </c>
      <c r="G160">
        <v>59.94</v>
      </c>
      <c r="H160">
        <v>62.47</v>
      </c>
      <c r="I160">
        <v>311028</v>
      </c>
      <c r="J160" t="s">
        <v>651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1.2502999999999999E-4</v>
      </c>
      <c r="B161">
        <v>7997</v>
      </c>
      <c r="C161">
        <v>7997</v>
      </c>
      <c r="D161">
        <v>10224</v>
      </c>
      <c r="E161">
        <v>0.42</v>
      </c>
      <c r="F161">
        <v>280840</v>
      </c>
      <c r="G161">
        <v>57.86</v>
      </c>
      <c r="H161">
        <v>60.21</v>
      </c>
      <c r="I161">
        <v>291009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1.2502999999999999E-4</v>
      </c>
      <c r="B162">
        <v>7997</v>
      </c>
      <c r="C162">
        <v>7997</v>
      </c>
      <c r="D162">
        <v>10293</v>
      </c>
      <c r="E162">
        <v>0.56000000000000005</v>
      </c>
      <c r="F162">
        <v>290821</v>
      </c>
      <c r="G162">
        <v>58.32</v>
      </c>
      <c r="H162">
        <v>60.47</v>
      </c>
      <c r="I162">
        <v>300754</v>
      </c>
      <c r="J162" t="s">
        <v>653</v>
      </c>
      <c r="L162">
        <f>MIN(B158:B162)</f>
        <v>7997</v>
      </c>
      <c r="M162">
        <f>MAX(C158:C162)</f>
        <v>7997</v>
      </c>
      <c r="N162">
        <f>MIN(D158:D162)</f>
        <v>10171</v>
      </c>
      <c r="O162">
        <f>MAX(D158:D162)</f>
        <v>10293</v>
      </c>
    </row>
    <row r="163" spans="1:15" x14ac:dyDescent="0.25">
      <c r="A163">
        <v>8.6069999999999994E-5</v>
      </c>
      <c r="B163">
        <v>11618</v>
      </c>
      <c r="C163">
        <v>11618</v>
      </c>
      <c r="D163">
        <v>12549</v>
      </c>
      <c r="E163">
        <v>0.44</v>
      </c>
      <c r="F163">
        <v>289933</v>
      </c>
      <c r="G163">
        <v>57.62</v>
      </c>
      <c r="H163">
        <v>60.06</v>
      </c>
      <c r="I163">
        <v>301656</v>
      </c>
      <c r="J163" t="s">
        <v>654</v>
      </c>
    </row>
    <row r="164" spans="1:15" x14ac:dyDescent="0.25">
      <c r="A164">
        <v>8.6069999999999994E-5</v>
      </c>
      <c r="B164">
        <v>11618</v>
      </c>
      <c r="C164">
        <v>11618</v>
      </c>
      <c r="D164">
        <v>12549</v>
      </c>
      <c r="E164">
        <v>0.49</v>
      </c>
      <c r="F164">
        <v>311504</v>
      </c>
      <c r="G164">
        <v>59.42</v>
      </c>
      <c r="H164">
        <v>61.46</v>
      </c>
      <c r="I164">
        <v>321360</v>
      </c>
      <c r="J164" t="s">
        <v>655</v>
      </c>
    </row>
    <row r="165" spans="1:15" x14ac:dyDescent="0.25">
      <c r="A165">
        <v>8.6069999999999994E-5</v>
      </c>
      <c r="B165">
        <v>11618</v>
      </c>
      <c r="C165">
        <v>11618</v>
      </c>
      <c r="D165">
        <v>12511</v>
      </c>
      <c r="E165">
        <v>0.51</v>
      </c>
      <c r="F165">
        <v>303687</v>
      </c>
      <c r="G165">
        <v>58.86</v>
      </c>
      <c r="H165">
        <v>60.96</v>
      </c>
      <c r="I165">
        <v>314176</v>
      </c>
      <c r="J165" t="s">
        <v>656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8.6069999999999994E-5</v>
      </c>
      <c r="B166">
        <v>11618</v>
      </c>
      <c r="C166">
        <v>11618</v>
      </c>
      <c r="D166">
        <v>12494</v>
      </c>
      <c r="E166">
        <v>0.43</v>
      </c>
      <c r="F166">
        <v>306142</v>
      </c>
      <c r="G166">
        <v>58.94</v>
      </c>
      <c r="H166">
        <v>61.43</v>
      </c>
      <c r="I166">
        <v>318374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8.6069999999999994E-5</v>
      </c>
      <c r="B167">
        <v>11618</v>
      </c>
      <c r="C167">
        <v>11618</v>
      </c>
      <c r="D167">
        <v>12490</v>
      </c>
      <c r="E167">
        <v>0.49</v>
      </c>
      <c r="F167">
        <v>306207</v>
      </c>
      <c r="G167">
        <v>58.83</v>
      </c>
      <c r="H167">
        <v>60.92</v>
      </c>
      <c r="I167">
        <v>316124</v>
      </c>
      <c r="J167" t="s">
        <v>658</v>
      </c>
      <c r="L167">
        <f>MIN(B163:B167)</f>
        <v>11618</v>
      </c>
      <c r="M167">
        <f>MAX(C163:C167)</f>
        <v>11618</v>
      </c>
      <c r="N167">
        <f>MIN(D163:D167)</f>
        <v>12490</v>
      </c>
      <c r="O167">
        <f>MAX(D163:D167)</f>
        <v>12549</v>
      </c>
    </row>
    <row r="168" spans="1:15" x14ac:dyDescent="0.25">
      <c r="A168">
        <v>1.0283E-4</v>
      </c>
      <c r="B168">
        <v>9724</v>
      </c>
      <c r="C168">
        <v>9724</v>
      </c>
      <c r="D168">
        <v>11364</v>
      </c>
      <c r="E168">
        <v>0.51</v>
      </c>
      <c r="F168">
        <v>308686</v>
      </c>
      <c r="G168">
        <v>59.59</v>
      </c>
      <c r="H168">
        <v>62.02</v>
      </c>
      <c r="I168">
        <v>320868</v>
      </c>
      <c r="J168" t="s">
        <v>659</v>
      </c>
    </row>
    <row r="169" spans="1:15" x14ac:dyDescent="0.25">
      <c r="A169">
        <v>1.0283E-4</v>
      </c>
      <c r="B169">
        <v>9724</v>
      </c>
      <c r="C169">
        <v>9724</v>
      </c>
      <c r="D169">
        <v>11329</v>
      </c>
      <c r="E169">
        <v>0.51</v>
      </c>
      <c r="F169">
        <v>302624</v>
      </c>
      <c r="G169">
        <v>58.32</v>
      </c>
      <c r="H169">
        <v>61.14</v>
      </c>
      <c r="I169">
        <v>317859</v>
      </c>
      <c r="J169" t="s">
        <v>660</v>
      </c>
    </row>
    <row r="170" spans="1:15" x14ac:dyDescent="0.25">
      <c r="A170">
        <v>1.0283E-4</v>
      </c>
      <c r="B170">
        <v>9724</v>
      </c>
      <c r="C170">
        <v>9724</v>
      </c>
      <c r="D170">
        <v>11398</v>
      </c>
      <c r="E170">
        <v>0.44</v>
      </c>
      <c r="F170">
        <v>309215</v>
      </c>
      <c r="G170">
        <v>59.98</v>
      </c>
      <c r="H170">
        <v>62.22</v>
      </c>
      <c r="I170">
        <v>320079</v>
      </c>
      <c r="J170" t="s">
        <v>661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1.0283E-4</v>
      </c>
      <c r="B171">
        <v>9724</v>
      </c>
      <c r="C171">
        <v>9724</v>
      </c>
      <c r="D171">
        <v>11363</v>
      </c>
      <c r="E171">
        <v>0.4</v>
      </c>
      <c r="F171">
        <v>296523</v>
      </c>
      <c r="G171">
        <v>58.92</v>
      </c>
      <c r="H171">
        <v>61.58</v>
      </c>
      <c r="I171">
        <v>310228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1.0283E-4</v>
      </c>
      <c r="B172">
        <v>9724</v>
      </c>
      <c r="C172">
        <v>9724</v>
      </c>
      <c r="D172">
        <v>11372</v>
      </c>
      <c r="E172">
        <v>0.51</v>
      </c>
      <c r="F172">
        <v>297926</v>
      </c>
      <c r="G172">
        <v>59.22</v>
      </c>
      <c r="H172">
        <v>61.75</v>
      </c>
      <c r="I172">
        <v>310372</v>
      </c>
      <c r="J172" t="s">
        <v>663</v>
      </c>
      <c r="L172">
        <f>MIN(B168:B172)</f>
        <v>9724</v>
      </c>
      <c r="M172">
        <f>MAX(C168:C172)</f>
        <v>9724</v>
      </c>
      <c r="N172">
        <f>MIN(D168:D172)</f>
        <v>11329</v>
      </c>
      <c r="O172">
        <f>MAX(D168:D172)</f>
        <v>11398</v>
      </c>
    </row>
    <row r="173" spans="1:15" x14ac:dyDescent="0.25">
      <c r="A173">
        <v>1.1488E-4</v>
      </c>
      <c r="B173">
        <v>8704</v>
      </c>
      <c r="C173">
        <v>8704</v>
      </c>
      <c r="D173">
        <v>10195</v>
      </c>
      <c r="E173">
        <v>0.52</v>
      </c>
      <c r="F173">
        <v>291637</v>
      </c>
      <c r="G173">
        <v>57.97</v>
      </c>
      <c r="H173">
        <v>60.56</v>
      </c>
      <c r="I173">
        <v>303182</v>
      </c>
      <c r="J173" t="s">
        <v>664</v>
      </c>
    </row>
    <row r="174" spans="1:15" x14ac:dyDescent="0.25">
      <c r="A174">
        <v>1.1488E-4</v>
      </c>
      <c r="B174">
        <v>8704</v>
      </c>
      <c r="C174">
        <v>8704</v>
      </c>
      <c r="D174">
        <v>10190</v>
      </c>
      <c r="E174">
        <v>0.55000000000000004</v>
      </c>
      <c r="F174">
        <v>302625</v>
      </c>
      <c r="G174">
        <v>60.08</v>
      </c>
      <c r="H174">
        <v>62.2</v>
      </c>
      <c r="I174">
        <v>312351</v>
      </c>
      <c r="J174" t="s">
        <v>665</v>
      </c>
    </row>
    <row r="175" spans="1:15" x14ac:dyDescent="0.25">
      <c r="A175">
        <v>1.1066E-4</v>
      </c>
      <c r="B175">
        <v>9036</v>
      </c>
      <c r="C175">
        <v>9036</v>
      </c>
      <c r="D175">
        <v>10462</v>
      </c>
      <c r="E175">
        <v>0.4</v>
      </c>
      <c r="F175">
        <v>289347</v>
      </c>
      <c r="G175">
        <v>58.06</v>
      </c>
      <c r="H175">
        <v>60.67</v>
      </c>
      <c r="I175">
        <v>300925</v>
      </c>
      <c r="J175" t="s">
        <v>666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1.1488E-4</v>
      </c>
      <c r="B176">
        <v>8704</v>
      </c>
      <c r="C176">
        <v>8704</v>
      </c>
      <c r="D176">
        <v>10367</v>
      </c>
      <c r="E176">
        <v>0.61</v>
      </c>
      <c r="F176">
        <v>293754</v>
      </c>
      <c r="G176">
        <v>58</v>
      </c>
      <c r="H176">
        <v>60.08</v>
      </c>
      <c r="I176">
        <v>303557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1.1488E-4</v>
      </c>
      <c r="B177">
        <v>8704</v>
      </c>
      <c r="C177">
        <v>8704</v>
      </c>
      <c r="D177">
        <v>10067</v>
      </c>
      <c r="E177">
        <v>0.56000000000000005</v>
      </c>
      <c r="F177">
        <v>303977</v>
      </c>
      <c r="G177">
        <v>59.4</v>
      </c>
      <c r="H177">
        <v>61.33</v>
      </c>
      <c r="I177">
        <v>313583</v>
      </c>
      <c r="J177" t="s">
        <v>668</v>
      </c>
      <c r="L177">
        <f>MIN(B173:B177)</f>
        <v>8704</v>
      </c>
      <c r="M177">
        <f>MAX(C173:C177)</f>
        <v>9036</v>
      </c>
      <c r="N177">
        <f>MIN(D173:D177)</f>
        <v>10067</v>
      </c>
      <c r="O177">
        <f>MAX(D173:D177)</f>
        <v>10462</v>
      </c>
    </row>
    <row r="178" spans="1:15" x14ac:dyDescent="0.25">
      <c r="A178">
        <v>1.1744E-4</v>
      </c>
      <c r="B178">
        <v>8514</v>
      </c>
      <c r="C178">
        <v>8514</v>
      </c>
      <c r="D178">
        <v>10242</v>
      </c>
      <c r="E178">
        <v>0.51</v>
      </c>
      <c r="F178">
        <v>271996</v>
      </c>
      <c r="G178">
        <v>58.39</v>
      </c>
      <c r="H178">
        <v>60.63</v>
      </c>
      <c r="I178">
        <v>281844</v>
      </c>
      <c r="J178" t="s">
        <v>669</v>
      </c>
    </row>
    <row r="179" spans="1:15" x14ac:dyDescent="0.25">
      <c r="A179">
        <v>1.1744E-4</v>
      </c>
      <c r="B179">
        <v>8514</v>
      </c>
      <c r="C179">
        <v>8514</v>
      </c>
      <c r="D179">
        <v>10239</v>
      </c>
      <c r="E179">
        <v>0.5</v>
      </c>
      <c r="F179">
        <v>290267</v>
      </c>
      <c r="G179">
        <v>60.13</v>
      </c>
      <c r="H179">
        <v>62.68</v>
      </c>
      <c r="I179">
        <v>301889</v>
      </c>
      <c r="J179" t="s">
        <v>670</v>
      </c>
    </row>
    <row r="180" spans="1:15" x14ac:dyDescent="0.25">
      <c r="A180">
        <v>1.1744E-4</v>
      </c>
      <c r="B180">
        <v>8514</v>
      </c>
      <c r="C180">
        <v>8514</v>
      </c>
      <c r="D180">
        <v>10268</v>
      </c>
      <c r="E180">
        <v>0.51</v>
      </c>
      <c r="F180">
        <v>273346</v>
      </c>
      <c r="G180">
        <v>58.77</v>
      </c>
      <c r="H180">
        <v>60.9</v>
      </c>
      <c r="I180">
        <v>283079</v>
      </c>
      <c r="J180" t="s">
        <v>671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1.1744E-4</v>
      </c>
      <c r="B181">
        <v>8514</v>
      </c>
      <c r="C181">
        <v>8514</v>
      </c>
      <c r="D181">
        <v>10271</v>
      </c>
      <c r="E181">
        <v>0.61</v>
      </c>
      <c r="F181">
        <v>271123</v>
      </c>
      <c r="G181">
        <v>57.98</v>
      </c>
      <c r="H181">
        <v>60.42</v>
      </c>
      <c r="I181">
        <v>282233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1.1744E-4</v>
      </c>
      <c r="B182">
        <v>8514</v>
      </c>
      <c r="C182">
        <v>8514</v>
      </c>
      <c r="D182">
        <v>10273</v>
      </c>
      <c r="E182">
        <v>0.48</v>
      </c>
      <c r="F182">
        <v>283739</v>
      </c>
      <c r="G182">
        <v>59.51</v>
      </c>
      <c r="H182">
        <v>62.28</v>
      </c>
      <c r="I182">
        <v>297775</v>
      </c>
      <c r="J182" t="s">
        <v>673</v>
      </c>
      <c r="L182">
        <f>MIN(B178:B182)</f>
        <v>8514</v>
      </c>
      <c r="M182">
        <f>MAX(C178:C182)</f>
        <v>8514</v>
      </c>
      <c r="N182">
        <f>MIN(D178:D182)</f>
        <v>10239</v>
      </c>
      <c r="O182">
        <f>MAX(D178:D182)</f>
        <v>10273</v>
      </c>
    </row>
    <row r="183" spans="1:15" x14ac:dyDescent="0.25">
      <c r="A183">
        <v>1.0993E-4</v>
      </c>
      <c r="B183">
        <v>9096</v>
      </c>
      <c r="C183">
        <v>9096</v>
      </c>
      <c r="D183">
        <v>10701</v>
      </c>
      <c r="E183">
        <v>0.49</v>
      </c>
      <c r="F183">
        <v>298539</v>
      </c>
      <c r="G183">
        <v>57.37</v>
      </c>
      <c r="H183">
        <v>60.35</v>
      </c>
      <c r="I183">
        <v>313930</v>
      </c>
      <c r="J183" t="s">
        <v>674</v>
      </c>
    </row>
    <row r="184" spans="1:15" x14ac:dyDescent="0.25">
      <c r="A184">
        <v>1.0993E-4</v>
      </c>
      <c r="B184">
        <v>9096</v>
      </c>
      <c r="C184">
        <v>9096</v>
      </c>
      <c r="D184">
        <v>10679</v>
      </c>
      <c r="E184">
        <v>0.43</v>
      </c>
      <c r="F184">
        <v>320744</v>
      </c>
      <c r="G184">
        <v>59.92</v>
      </c>
      <c r="H184">
        <v>62.6</v>
      </c>
      <c r="I184">
        <v>334535</v>
      </c>
      <c r="J184" t="s">
        <v>675</v>
      </c>
    </row>
    <row r="185" spans="1:15" x14ac:dyDescent="0.25">
      <c r="A185">
        <v>1.0993E-4</v>
      </c>
      <c r="B185">
        <v>9096</v>
      </c>
      <c r="C185">
        <v>9096</v>
      </c>
      <c r="D185">
        <v>10717</v>
      </c>
      <c r="E185">
        <v>0.39</v>
      </c>
      <c r="F185">
        <v>303457</v>
      </c>
      <c r="G185">
        <v>59.05</v>
      </c>
      <c r="H185">
        <v>62.1</v>
      </c>
      <c r="I185">
        <v>318897</v>
      </c>
      <c r="J185" t="s">
        <v>676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1.0993E-4</v>
      </c>
      <c r="B186">
        <v>9096</v>
      </c>
      <c r="C186">
        <v>9096</v>
      </c>
      <c r="D186">
        <v>10725</v>
      </c>
      <c r="E186">
        <v>0.43</v>
      </c>
      <c r="F186">
        <v>298851</v>
      </c>
      <c r="G186">
        <v>59.25</v>
      </c>
      <c r="H186">
        <v>61.98</v>
      </c>
      <c r="I186">
        <v>312225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1.0993E-4</v>
      </c>
      <c r="B187">
        <v>9096</v>
      </c>
      <c r="C187">
        <v>9096</v>
      </c>
      <c r="D187">
        <v>10697</v>
      </c>
      <c r="E187">
        <v>0.48</v>
      </c>
      <c r="F187">
        <v>284653</v>
      </c>
      <c r="G187">
        <v>57.79</v>
      </c>
      <c r="H187">
        <v>60.44</v>
      </c>
      <c r="I187">
        <v>297063</v>
      </c>
      <c r="J187" t="s">
        <v>678</v>
      </c>
      <c r="L187">
        <f>MIN(B183:B187)</f>
        <v>9096</v>
      </c>
      <c r="M187">
        <f>MAX(C183:C187)</f>
        <v>9096</v>
      </c>
      <c r="N187">
        <f>MIN(D183:D187)</f>
        <v>10679</v>
      </c>
      <c r="O187">
        <f>MAX(D183:D187)</f>
        <v>10725</v>
      </c>
    </row>
    <row r="188" spans="1:15" x14ac:dyDescent="0.25">
      <c r="A188">
        <v>8.9519999999999997E-5</v>
      </c>
      <c r="B188">
        <v>11170</v>
      </c>
      <c r="C188">
        <v>11170</v>
      </c>
      <c r="D188">
        <v>12287</v>
      </c>
      <c r="E188">
        <v>0.5</v>
      </c>
      <c r="F188">
        <v>295788</v>
      </c>
      <c r="G188">
        <v>57.87</v>
      </c>
      <c r="H188">
        <v>60.28</v>
      </c>
      <c r="I188">
        <v>306625</v>
      </c>
      <c r="J188" t="s">
        <v>679</v>
      </c>
    </row>
    <row r="189" spans="1:15" x14ac:dyDescent="0.25">
      <c r="A189">
        <v>8.8720000000000004E-5</v>
      </c>
      <c r="B189">
        <v>11271</v>
      </c>
      <c r="C189">
        <v>11271</v>
      </c>
      <c r="D189">
        <v>12344</v>
      </c>
      <c r="E189">
        <v>0.52</v>
      </c>
      <c r="F189">
        <v>300004</v>
      </c>
      <c r="G189">
        <v>59.48</v>
      </c>
      <c r="H189">
        <v>62.15</v>
      </c>
      <c r="I189">
        <v>313767</v>
      </c>
      <c r="J189" t="s">
        <v>680</v>
      </c>
    </row>
    <row r="190" spans="1:15" x14ac:dyDescent="0.25">
      <c r="A190">
        <v>8.8720000000000004E-5</v>
      </c>
      <c r="B190">
        <v>11271</v>
      </c>
      <c r="C190">
        <v>11271</v>
      </c>
      <c r="D190">
        <v>12389</v>
      </c>
      <c r="E190">
        <v>0.44</v>
      </c>
      <c r="F190">
        <v>286409</v>
      </c>
      <c r="G190">
        <v>57.45</v>
      </c>
      <c r="H190">
        <v>60.03</v>
      </c>
      <c r="I190">
        <v>298144</v>
      </c>
      <c r="J190" t="s">
        <v>681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8.8720000000000004E-5</v>
      </c>
      <c r="B191">
        <v>11271</v>
      </c>
      <c r="C191">
        <v>11271</v>
      </c>
      <c r="D191">
        <v>12338</v>
      </c>
      <c r="E191">
        <v>0.48</v>
      </c>
      <c r="F191">
        <v>298365</v>
      </c>
      <c r="G191">
        <v>60.2</v>
      </c>
      <c r="H191">
        <v>63.09</v>
      </c>
      <c r="I191">
        <v>312240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8.9519999999999997E-5</v>
      </c>
      <c r="B192">
        <v>11170</v>
      </c>
      <c r="C192">
        <v>11170</v>
      </c>
      <c r="D192">
        <v>12324</v>
      </c>
      <c r="E192">
        <v>0.39</v>
      </c>
      <c r="F192">
        <v>284096</v>
      </c>
      <c r="G192">
        <v>57.57</v>
      </c>
      <c r="H192">
        <v>60.23</v>
      </c>
      <c r="I192">
        <v>297018</v>
      </c>
      <c r="J192" t="s">
        <v>683</v>
      </c>
      <c r="L192">
        <f>MIN(B188:B192)</f>
        <v>11170</v>
      </c>
      <c r="M192">
        <f>MAX(C188:C192)</f>
        <v>11271</v>
      </c>
      <c r="N192">
        <f>MIN(D188:D192)</f>
        <v>12287</v>
      </c>
      <c r="O192">
        <f>MAX(D188:D192)</f>
        <v>12389</v>
      </c>
    </row>
    <row r="193" spans="1:15" x14ac:dyDescent="0.25">
      <c r="A193">
        <v>8.3750000000000003E-5</v>
      </c>
      <c r="B193">
        <v>11940</v>
      </c>
      <c r="C193">
        <v>11940</v>
      </c>
      <c r="D193">
        <v>13348</v>
      </c>
      <c r="E193">
        <v>0.51</v>
      </c>
      <c r="F193">
        <v>294125</v>
      </c>
      <c r="G193">
        <v>58.7</v>
      </c>
      <c r="H193">
        <v>61.11</v>
      </c>
      <c r="I193">
        <v>305581</v>
      </c>
      <c r="J193" t="s">
        <v>684</v>
      </c>
    </row>
    <row r="194" spans="1:15" x14ac:dyDescent="0.25">
      <c r="A194">
        <v>8.3750000000000003E-5</v>
      </c>
      <c r="B194">
        <v>11940</v>
      </c>
      <c r="C194">
        <v>11940</v>
      </c>
      <c r="D194">
        <v>13308</v>
      </c>
      <c r="E194">
        <v>0.45</v>
      </c>
      <c r="F194">
        <v>294805</v>
      </c>
      <c r="G194">
        <v>57.75</v>
      </c>
      <c r="H194">
        <v>60.1</v>
      </c>
      <c r="I194">
        <v>305651</v>
      </c>
      <c r="J194" t="s">
        <v>685</v>
      </c>
    </row>
    <row r="195" spans="1:15" x14ac:dyDescent="0.25">
      <c r="A195">
        <v>8.3750000000000003E-5</v>
      </c>
      <c r="B195">
        <v>11940</v>
      </c>
      <c r="C195">
        <v>11940</v>
      </c>
      <c r="D195">
        <v>13237</v>
      </c>
      <c r="E195">
        <v>0.48</v>
      </c>
      <c r="F195">
        <v>307039</v>
      </c>
      <c r="G195">
        <v>59.83</v>
      </c>
      <c r="H195">
        <v>62.21</v>
      </c>
      <c r="I195">
        <v>317853</v>
      </c>
      <c r="J195" t="s">
        <v>686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8.3750000000000003E-5</v>
      </c>
      <c r="B196">
        <v>11940</v>
      </c>
      <c r="C196">
        <v>11940</v>
      </c>
      <c r="D196">
        <v>13338</v>
      </c>
      <c r="E196">
        <v>0.44</v>
      </c>
      <c r="F196">
        <v>297507</v>
      </c>
      <c r="G196">
        <v>57.62</v>
      </c>
      <c r="H196">
        <v>60.29</v>
      </c>
      <c r="I196">
        <v>311133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8.3750000000000003E-5</v>
      </c>
      <c r="B197">
        <v>11940</v>
      </c>
      <c r="C197">
        <v>11940</v>
      </c>
      <c r="D197">
        <v>13269</v>
      </c>
      <c r="E197">
        <v>0.42</v>
      </c>
      <c r="F197">
        <v>297699</v>
      </c>
      <c r="G197">
        <v>58.08</v>
      </c>
      <c r="H197">
        <v>60.55</v>
      </c>
      <c r="I197">
        <v>310488</v>
      </c>
      <c r="J197" t="s">
        <v>688</v>
      </c>
      <c r="L197">
        <f>MIN(B193:B197)</f>
        <v>11940</v>
      </c>
      <c r="M197">
        <f>MAX(C193:C197)</f>
        <v>11940</v>
      </c>
      <c r="N197">
        <f>MIN(D193:D197)</f>
        <v>13237</v>
      </c>
      <c r="O197">
        <f>MAX(D193:D197)</f>
        <v>13348</v>
      </c>
    </row>
    <row r="198" spans="1:15" x14ac:dyDescent="0.25">
      <c r="A198">
        <v>1.3428E-4</v>
      </c>
      <c r="B198">
        <v>7446</v>
      </c>
      <c r="C198">
        <v>7446</v>
      </c>
      <c r="D198">
        <v>9146</v>
      </c>
      <c r="E198">
        <v>0.45</v>
      </c>
      <c r="F198">
        <v>308089</v>
      </c>
      <c r="G198">
        <v>58.57</v>
      </c>
      <c r="H198">
        <v>61.48</v>
      </c>
      <c r="I198">
        <v>322871</v>
      </c>
      <c r="J198" t="s">
        <v>689</v>
      </c>
    </row>
    <row r="199" spans="1:15" x14ac:dyDescent="0.25">
      <c r="A199">
        <v>1.3428E-4</v>
      </c>
      <c r="B199">
        <v>7446</v>
      </c>
      <c r="C199">
        <v>7446</v>
      </c>
      <c r="D199">
        <v>9116</v>
      </c>
      <c r="E199">
        <v>0.4</v>
      </c>
      <c r="F199">
        <v>308755</v>
      </c>
      <c r="G199">
        <v>58.45</v>
      </c>
      <c r="H199">
        <v>61.24</v>
      </c>
      <c r="I199">
        <v>323529</v>
      </c>
      <c r="J199" t="s">
        <v>690</v>
      </c>
    </row>
    <row r="200" spans="1:15" x14ac:dyDescent="0.25">
      <c r="A200">
        <v>1.3428E-4</v>
      </c>
      <c r="B200">
        <v>7446</v>
      </c>
      <c r="C200">
        <v>7446</v>
      </c>
      <c r="D200">
        <v>9133</v>
      </c>
      <c r="E200">
        <v>0.43</v>
      </c>
      <c r="F200">
        <v>315595</v>
      </c>
      <c r="G200">
        <v>58.77</v>
      </c>
      <c r="H200">
        <v>61.28</v>
      </c>
      <c r="I200">
        <v>328032</v>
      </c>
      <c r="J200" t="s">
        <v>691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1.3428E-4</v>
      </c>
      <c r="B201">
        <v>7446</v>
      </c>
      <c r="C201">
        <v>7446</v>
      </c>
      <c r="D201">
        <v>9128</v>
      </c>
      <c r="E201">
        <v>0.51</v>
      </c>
      <c r="F201">
        <v>302381</v>
      </c>
      <c r="G201">
        <v>59.28</v>
      </c>
      <c r="H201">
        <v>61.81</v>
      </c>
      <c r="I201">
        <v>313472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1.3428E-4</v>
      </c>
      <c r="B202">
        <v>7446</v>
      </c>
      <c r="C202">
        <v>7446</v>
      </c>
      <c r="D202">
        <v>9147</v>
      </c>
      <c r="E202">
        <v>0.51</v>
      </c>
      <c r="F202">
        <v>300786</v>
      </c>
      <c r="G202">
        <v>59.9</v>
      </c>
      <c r="H202">
        <v>62.95</v>
      </c>
      <c r="I202">
        <v>315799</v>
      </c>
      <c r="J202" t="s">
        <v>693</v>
      </c>
      <c r="L202">
        <f>MIN(B198:B202)</f>
        <v>7446</v>
      </c>
      <c r="M202">
        <f>MAX(C198:C202)</f>
        <v>7446</v>
      </c>
      <c r="N202">
        <f>MIN(D198:D202)</f>
        <v>9116</v>
      </c>
      <c r="O202">
        <f>MAX(D198:D202)</f>
        <v>9147</v>
      </c>
    </row>
    <row r="203" spans="1:15" x14ac:dyDescent="0.25">
      <c r="A203">
        <v>9.6730000000000004E-5</v>
      </c>
      <c r="B203">
        <v>10337</v>
      </c>
      <c r="C203">
        <v>10337</v>
      </c>
      <c r="D203">
        <v>11832</v>
      </c>
      <c r="E203">
        <v>0.36</v>
      </c>
      <c r="F203">
        <v>297071</v>
      </c>
      <c r="G203">
        <v>58.87</v>
      </c>
      <c r="H203">
        <v>61.33</v>
      </c>
      <c r="I203">
        <v>308515</v>
      </c>
      <c r="J203" t="s">
        <v>694</v>
      </c>
    </row>
    <row r="204" spans="1:15" x14ac:dyDescent="0.25">
      <c r="A204">
        <v>9.6730000000000004E-5</v>
      </c>
      <c r="B204">
        <v>10337</v>
      </c>
      <c r="C204">
        <v>10337</v>
      </c>
      <c r="D204">
        <v>11780</v>
      </c>
      <c r="E204">
        <v>0.55000000000000004</v>
      </c>
      <c r="F204">
        <v>291008</v>
      </c>
      <c r="G204">
        <v>58.99</v>
      </c>
      <c r="H204">
        <v>61.32</v>
      </c>
      <c r="I204">
        <v>302333</v>
      </c>
      <c r="J204" t="s">
        <v>695</v>
      </c>
    </row>
    <row r="205" spans="1:15" x14ac:dyDescent="0.25">
      <c r="A205">
        <v>9.6730000000000004E-5</v>
      </c>
      <c r="B205">
        <v>10337</v>
      </c>
      <c r="C205">
        <v>10337</v>
      </c>
      <c r="D205">
        <v>11773</v>
      </c>
      <c r="E205">
        <v>0.55000000000000004</v>
      </c>
      <c r="F205">
        <v>300617</v>
      </c>
      <c r="G205">
        <v>60.18</v>
      </c>
      <c r="H205">
        <v>62.56</v>
      </c>
      <c r="I205">
        <v>310743</v>
      </c>
      <c r="J205" t="s">
        <v>696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9.6730000000000004E-5</v>
      </c>
      <c r="B206">
        <v>10337</v>
      </c>
      <c r="C206">
        <v>10337</v>
      </c>
      <c r="D206">
        <v>11734</v>
      </c>
      <c r="E206">
        <v>0.54</v>
      </c>
      <c r="F206">
        <v>293938</v>
      </c>
      <c r="G206">
        <v>58.77</v>
      </c>
      <c r="H206">
        <v>61.16</v>
      </c>
      <c r="I206">
        <v>305377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9.6730000000000004E-5</v>
      </c>
      <c r="B207">
        <v>10337</v>
      </c>
      <c r="C207">
        <v>10337</v>
      </c>
      <c r="D207">
        <v>11816</v>
      </c>
      <c r="E207">
        <v>0.44</v>
      </c>
      <c r="F207">
        <v>296807</v>
      </c>
      <c r="G207">
        <v>59.47</v>
      </c>
      <c r="H207">
        <v>61.88</v>
      </c>
      <c r="I207">
        <v>308234</v>
      </c>
      <c r="J207" t="s">
        <v>698</v>
      </c>
      <c r="L207">
        <f>MIN(B203:B207)</f>
        <v>10337</v>
      </c>
      <c r="M207">
        <f>MAX(C203:C207)</f>
        <v>10337</v>
      </c>
      <c r="N207">
        <f>MIN(D203:D207)</f>
        <v>11734</v>
      </c>
      <c r="O207">
        <f>MAX(D203:D207)</f>
        <v>11832</v>
      </c>
    </row>
    <row r="208" spans="1:15" x14ac:dyDescent="0.25">
      <c r="A208">
        <v>7.9110000000000007E-5</v>
      </c>
      <c r="B208">
        <v>12640</v>
      </c>
      <c r="C208">
        <v>12640</v>
      </c>
      <c r="D208">
        <v>13648</v>
      </c>
      <c r="E208">
        <v>0.6</v>
      </c>
      <c r="F208">
        <v>311743</v>
      </c>
      <c r="G208">
        <v>59.52</v>
      </c>
      <c r="H208">
        <v>61.95</v>
      </c>
      <c r="I208">
        <v>323149</v>
      </c>
      <c r="J208" t="s">
        <v>699</v>
      </c>
    </row>
    <row r="209" spans="1:15" x14ac:dyDescent="0.25">
      <c r="A209">
        <v>7.9110000000000007E-5</v>
      </c>
      <c r="B209">
        <v>12640</v>
      </c>
      <c r="C209">
        <v>12640</v>
      </c>
      <c r="D209">
        <v>13664</v>
      </c>
      <c r="E209">
        <v>0.56999999999999995</v>
      </c>
      <c r="F209">
        <v>309101</v>
      </c>
      <c r="G209">
        <v>60.16</v>
      </c>
      <c r="H209">
        <v>62.42</v>
      </c>
      <c r="I209">
        <v>319827</v>
      </c>
      <c r="J209" t="s">
        <v>700</v>
      </c>
    </row>
    <row r="210" spans="1:15" x14ac:dyDescent="0.25">
      <c r="A210">
        <v>7.9110000000000007E-5</v>
      </c>
      <c r="B210">
        <v>12640</v>
      </c>
      <c r="C210">
        <v>12640</v>
      </c>
      <c r="D210">
        <v>13730</v>
      </c>
      <c r="E210">
        <v>0.46</v>
      </c>
      <c r="F210">
        <v>302247</v>
      </c>
      <c r="G210">
        <v>58.11</v>
      </c>
      <c r="H210">
        <v>60.16</v>
      </c>
      <c r="I210">
        <v>312011</v>
      </c>
      <c r="J210" t="s">
        <v>701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7.9110000000000007E-5</v>
      </c>
      <c r="B211">
        <v>12640</v>
      </c>
      <c r="C211">
        <v>12640</v>
      </c>
      <c r="D211">
        <v>13675</v>
      </c>
      <c r="E211">
        <v>0.62</v>
      </c>
      <c r="F211">
        <v>299753</v>
      </c>
      <c r="G211">
        <v>58.1</v>
      </c>
      <c r="H211">
        <v>60.41</v>
      </c>
      <c r="I211">
        <v>310650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7.9110000000000007E-5</v>
      </c>
      <c r="B212">
        <v>12640</v>
      </c>
      <c r="C212">
        <v>12640</v>
      </c>
      <c r="D212">
        <v>13753</v>
      </c>
      <c r="E212">
        <v>0.49</v>
      </c>
      <c r="F212">
        <v>308999</v>
      </c>
      <c r="G212">
        <v>59.29</v>
      </c>
      <c r="H212">
        <v>61.64</v>
      </c>
      <c r="I212">
        <v>320674</v>
      </c>
      <c r="J212" t="s">
        <v>703</v>
      </c>
      <c r="L212">
        <f>MIN(B208:B212)</f>
        <v>12640</v>
      </c>
      <c r="M212">
        <f>MAX(C208:C212)</f>
        <v>12640</v>
      </c>
      <c r="N212">
        <f>MIN(D208:D212)</f>
        <v>13648</v>
      </c>
      <c r="O212">
        <f>MAX(D208:D212)</f>
        <v>13753</v>
      </c>
    </row>
    <row r="213" spans="1:15" x14ac:dyDescent="0.25">
      <c r="A213">
        <v>9.7319999999999997E-5</v>
      </c>
      <c r="B213">
        <v>10274</v>
      </c>
      <c r="C213">
        <v>10274</v>
      </c>
      <c r="D213">
        <v>11610</v>
      </c>
      <c r="E213">
        <v>0.48</v>
      </c>
      <c r="F213">
        <v>304083</v>
      </c>
      <c r="G213">
        <v>58.95</v>
      </c>
      <c r="H213">
        <v>61.5</v>
      </c>
      <c r="I213">
        <v>315893</v>
      </c>
      <c r="J213" t="s">
        <v>704</v>
      </c>
    </row>
    <row r="214" spans="1:15" x14ac:dyDescent="0.25">
      <c r="A214">
        <v>9.7319999999999997E-5</v>
      </c>
      <c r="B214">
        <v>10274</v>
      </c>
      <c r="C214">
        <v>10274</v>
      </c>
      <c r="D214">
        <v>11644</v>
      </c>
      <c r="E214">
        <v>0.52</v>
      </c>
      <c r="F214">
        <v>293071</v>
      </c>
      <c r="G214">
        <v>57.66</v>
      </c>
      <c r="H214">
        <v>60.2</v>
      </c>
      <c r="I214">
        <v>305382</v>
      </c>
      <c r="J214" t="s">
        <v>705</v>
      </c>
    </row>
    <row r="215" spans="1:15" x14ac:dyDescent="0.25">
      <c r="A215">
        <v>9.7319999999999997E-5</v>
      </c>
      <c r="B215">
        <v>10274</v>
      </c>
      <c r="C215">
        <v>10274</v>
      </c>
      <c r="D215">
        <v>11606</v>
      </c>
      <c r="E215">
        <v>0.46</v>
      </c>
      <c r="F215">
        <v>301539</v>
      </c>
      <c r="G215">
        <v>58.66</v>
      </c>
      <c r="H215">
        <v>60.88</v>
      </c>
      <c r="I215">
        <v>311711</v>
      </c>
      <c r="J215" t="s">
        <v>706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9.7319999999999997E-5</v>
      </c>
      <c r="B216">
        <v>10274</v>
      </c>
      <c r="C216">
        <v>10274</v>
      </c>
      <c r="D216">
        <v>11602</v>
      </c>
      <c r="E216">
        <v>0.5</v>
      </c>
      <c r="F216">
        <v>311608</v>
      </c>
      <c r="G216">
        <v>59.4</v>
      </c>
      <c r="H216">
        <v>61.93</v>
      </c>
      <c r="I216">
        <v>323834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9.7319999999999997E-5</v>
      </c>
      <c r="B217">
        <v>10274</v>
      </c>
      <c r="C217">
        <v>10274</v>
      </c>
      <c r="D217">
        <v>11640</v>
      </c>
      <c r="E217">
        <v>0.48</v>
      </c>
      <c r="F217">
        <v>305653</v>
      </c>
      <c r="G217">
        <v>58.44</v>
      </c>
      <c r="H217">
        <v>61.24</v>
      </c>
      <c r="I217">
        <v>319544</v>
      </c>
      <c r="J217" t="s">
        <v>708</v>
      </c>
      <c r="L217">
        <f>MIN(B213:B217)</f>
        <v>10274</v>
      </c>
      <c r="M217">
        <f>MAX(C213:C217)</f>
        <v>10274</v>
      </c>
      <c r="N217">
        <f>MIN(D213:D217)</f>
        <v>11602</v>
      </c>
      <c r="O217">
        <f>MAX(D213:D217)</f>
        <v>11644</v>
      </c>
    </row>
    <row r="218" spans="1:15" x14ac:dyDescent="0.25">
      <c r="A218">
        <v>1.0873E-4</v>
      </c>
      <c r="B218">
        <v>9196</v>
      </c>
      <c r="C218">
        <v>9196</v>
      </c>
      <c r="D218">
        <v>11089</v>
      </c>
      <c r="E218">
        <v>0.45</v>
      </c>
      <c r="F218">
        <v>301232</v>
      </c>
      <c r="G218">
        <v>59.33</v>
      </c>
      <c r="H218">
        <v>61.63</v>
      </c>
      <c r="I218">
        <v>312071</v>
      </c>
      <c r="J218" t="s">
        <v>709</v>
      </c>
    </row>
    <row r="219" spans="1:15" x14ac:dyDescent="0.25">
      <c r="A219">
        <v>1.0873E-4</v>
      </c>
      <c r="B219">
        <v>9196</v>
      </c>
      <c r="C219">
        <v>9196</v>
      </c>
      <c r="D219">
        <v>11066</v>
      </c>
      <c r="E219">
        <v>0.52</v>
      </c>
      <c r="F219">
        <v>302020</v>
      </c>
      <c r="G219">
        <v>59.18</v>
      </c>
      <c r="H219">
        <v>61.34</v>
      </c>
      <c r="I219">
        <v>312551</v>
      </c>
      <c r="J219" t="s">
        <v>710</v>
      </c>
    </row>
    <row r="220" spans="1:15" x14ac:dyDescent="0.25">
      <c r="A220">
        <v>1.0873E-4</v>
      </c>
      <c r="B220">
        <v>9196</v>
      </c>
      <c r="C220">
        <v>9196</v>
      </c>
      <c r="D220">
        <v>11121</v>
      </c>
      <c r="E220">
        <v>0.5</v>
      </c>
      <c r="F220">
        <v>293330</v>
      </c>
      <c r="G220">
        <v>57.52</v>
      </c>
      <c r="H220">
        <v>60.1</v>
      </c>
      <c r="I220">
        <v>305752</v>
      </c>
      <c r="J220" t="s">
        <v>711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1.0873E-4</v>
      </c>
      <c r="B221">
        <v>9196</v>
      </c>
      <c r="C221">
        <v>9196</v>
      </c>
      <c r="D221">
        <v>11136</v>
      </c>
      <c r="E221">
        <v>0.5</v>
      </c>
      <c r="F221">
        <v>298034</v>
      </c>
      <c r="G221">
        <v>60.19</v>
      </c>
      <c r="H221">
        <v>62.52</v>
      </c>
      <c r="I221">
        <v>309147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1.0873E-4</v>
      </c>
      <c r="B222">
        <v>9196</v>
      </c>
      <c r="C222">
        <v>9196</v>
      </c>
      <c r="D222">
        <v>11160</v>
      </c>
      <c r="E222">
        <v>0.52</v>
      </c>
      <c r="F222">
        <v>295850</v>
      </c>
      <c r="G222">
        <v>59.74</v>
      </c>
      <c r="H222">
        <v>62.21</v>
      </c>
      <c r="I222">
        <v>307685</v>
      </c>
      <c r="J222" t="s">
        <v>713</v>
      </c>
      <c r="L222">
        <f>MIN(B218:B222)</f>
        <v>9196</v>
      </c>
      <c r="M222">
        <f>MAX(C218:C222)</f>
        <v>9196</v>
      </c>
      <c r="N222">
        <f>MIN(D218:D222)</f>
        <v>11066</v>
      </c>
      <c r="O222">
        <f>MAX(D218:D222)</f>
        <v>11160</v>
      </c>
    </row>
    <row r="223" spans="1:15" x14ac:dyDescent="0.25">
      <c r="A223">
        <v>1.1408000000000001E-4</v>
      </c>
      <c r="B223">
        <v>8765</v>
      </c>
      <c r="C223">
        <v>8765</v>
      </c>
      <c r="D223">
        <v>10284</v>
      </c>
      <c r="E223">
        <v>0.55000000000000004</v>
      </c>
      <c r="F223">
        <v>291173</v>
      </c>
      <c r="G223">
        <v>60.03</v>
      </c>
      <c r="H223">
        <v>62.69</v>
      </c>
      <c r="I223">
        <v>302817</v>
      </c>
      <c r="J223" t="s">
        <v>714</v>
      </c>
    </row>
    <row r="224" spans="1:15" x14ac:dyDescent="0.25">
      <c r="A224">
        <v>1.1408000000000001E-4</v>
      </c>
      <c r="B224">
        <v>8765</v>
      </c>
      <c r="C224">
        <v>8765</v>
      </c>
      <c r="D224">
        <v>10099</v>
      </c>
      <c r="E224">
        <v>0.4</v>
      </c>
      <c r="F224">
        <v>285506</v>
      </c>
      <c r="G224">
        <v>58.57</v>
      </c>
      <c r="H224">
        <v>61.14</v>
      </c>
      <c r="I224">
        <v>297239</v>
      </c>
      <c r="J224" t="s">
        <v>715</v>
      </c>
    </row>
    <row r="225" spans="1:15" x14ac:dyDescent="0.25">
      <c r="A225">
        <v>1.1408000000000001E-4</v>
      </c>
      <c r="B225">
        <v>8765</v>
      </c>
      <c r="C225">
        <v>8765</v>
      </c>
      <c r="D225">
        <v>10295</v>
      </c>
      <c r="E225">
        <v>0.39</v>
      </c>
      <c r="F225">
        <v>288969</v>
      </c>
      <c r="G225">
        <v>58.33</v>
      </c>
      <c r="H225">
        <v>60.65</v>
      </c>
      <c r="I225">
        <v>299745</v>
      </c>
      <c r="J225" t="s">
        <v>716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1.1408000000000001E-4</v>
      </c>
      <c r="B226">
        <v>8765</v>
      </c>
      <c r="C226">
        <v>8765</v>
      </c>
      <c r="D226">
        <v>10152</v>
      </c>
      <c r="E226">
        <v>0.44</v>
      </c>
      <c r="F226">
        <v>295125</v>
      </c>
      <c r="G226">
        <v>59</v>
      </c>
      <c r="H226">
        <v>61.51</v>
      </c>
      <c r="I226">
        <v>308041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1.1408000000000001E-4</v>
      </c>
      <c r="B227">
        <v>8765</v>
      </c>
      <c r="C227">
        <v>8765</v>
      </c>
      <c r="D227">
        <v>10297</v>
      </c>
      <c r="E227">
        <v>0.49</v>
      </c>
      <c r="F227">
        <v>274842</v>
      </c>
      <c r="G227">
        <v>58.26</v>
      </c>
      <c r="H227">
        <v>60.9</v>
      </c>
      <c r="I227">
        <v>286661</v>
      </c>
      <c r="J227" t="s">
        <v>718</v>
      </c>
      <c r="L227">
        <f>MIN(B223:B227)</f>
        <v>8765</v>
      </c>
      <c r="M227">
        <f>MAX(C223:C227)</f>
        <v>8765</v>
      </c>
      <c r="N227">
        <f>MIN(D223:D227)</f>
        <v>10099</v>
      </c>
      <c r="O227">
        <f>MAX(D223:D227)</f>
        <v>10297</v>
      </c>
    </row>
    <row r="228" spans="1:15" x14ac:dyDescent="0.25">
      <c r="A228">
        <v>1.0268999999999999E-4</v>
      </c>
      <c r="B228">
        <v>9737</v>
      </c>
      <c r="C228">
        <v>9737</v>
      </c>
      <c r="D228">
        <v>11039</v>
      </c>
      <c r="E228">
        <v>0.55000000000000004</v>
      </c>
      <c r="F228">
        <v>289560</v>
      </c>
      <c r="G228">
        <v>59.18</v>
      </c>
      <c r="H228">
        <v>61.33</v>
      </c>
      <c r="I228">
        <v>299512</v>
      </c>
      <c r="J228" t="s">
        <v>719</v>
      </c>
    </row>
    <row r="229" spans="1:15" x14ac:dyDescent="0.25">
      <c r="A229">
        <v>1.0467999999999999E-4</v>
      </c>
      <c r="B229">
        <v>9552</v>
      </c>
      <c r="C229">
        <v>9552</v>
      </c>
      <c r="D229">
        <v>10917</v>
      </c>
      <c r="E229">
        <v>0.46</v>
      </c>
      <c r="F229">
        <v>289990</v>
      </c>
      <c r="G229">
        <v>58.72</v>
      </c>
      <c r="H229">
        <v>61</v>
      </c>
      <c r="I229">
        <v>301342</v>
      </c>
      <c r="J229" t="s">
        <v>720</v>
      </c>
    </row>
    <row r="230" spans="1:15" x14ac:dyDescent="0.25">
      <c r="A230">
        <v>1.0467999999999999E-4</v>
      </c>
      <c r="B230">
        <v>9552</v>
      </c>
      <c r="C230">
        <v>9552</v>
      </c>
      <c r="D230">
        <v>10929</v>
      </c>
      <c r="E230">
        <v>0.54</v>
      </c>
      <c r="F230">
        <v>290700</v>
      </c>
      <c r="G230">
        <v>60.24</v>
      </c>
      <c r="H230">
        <v>62.58</v>
      </c>
      <c r="I230">
        <v>301322</v>
      </c>
      <c r="J230" t="s">
        <v>721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1.0467999999999999E-4</v>
      </c>
      <c r="B231">
        <v>9552</v>
      </c>
      <c r="C231">
        <v>9552</v>
      </c>
      <c r="D231">
        <v>10949</v>
      </c>
      <c r="E231">
        <v>0.51</v>
      </c>
      <c r="F231">
        <v>296333</v>
      </c>
      <c r="G231">
        <v>59.9</v>
      </c>
      <c r="H231">
        <v>62.04</v>
      </c>
      <c r="I231">
        <v>306571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1.0467999999999999E-4</v>
      </c>
      <c r="B232">
        <v>9552</v>
      </c>
      <c r="C232">
        <v>9552</v>
      </c>
      <c r="D232">
        <v>10979</v>
      </c>
      <c r="E232">
        <v>0.54</v>
      </c>
      <c r="F232">
        <v>285212</v>
      </c>
      <c r="G232">
        <v>58.17</v>
      </c>
      <c r="H232">
        <v>60.31</v>
      </c>
      <c r="I232">
        <v>295524</v>
      </c>
      <c r="J232" t="s">
        <v>723</v>
      </c>
      <c r="L232">
        <f>MIN(B228:B232)</f>
        <v>9552</v>
      </c>
      <c r="M232">
        <f>MAX(C228:C232)</f>
        <v>9737</v>
      </c>
      <c r="N232">
        <f>MIN(D228:D232)</f>
        <v>10917</v>
      </c>
      <c r="O232">
        <f>MAX(D228:D232)</f>
        <v>11039</v>
      </c>
    </row>
    <row r="233" spans="1:15" x14ac:dyDescent="0.25">
      <c r="A233">
        <v>8.8960000000000002E-5</v>
      </c>
      <c r="B233">
        <v>11240</v>
      </c>
      <c r="C233">
        <v>11240</v>
      </c>
      <c r="D233">
        <v>12571</v>
      </c>
      <c r="E233">
        <v>0.54</v>
      </c>
      <c r="F233">
        <v>301166</v>
      </c>
      <c r="G233">
        <v>59.91</v>
      </c>
      <c r="H233">
        <v>62.44</v>
      </c>
      <c r="I233">
        <v>314605</v>
      </c>
      <c r="J233" t="s">
        <v>724</v>
      </c>
    </row>
    <row r="234" spans="1:15" x14ac:dyDescent="0.25">
      <c r="A234">
        <v>8.8960000000000002E-5</v>
      </c>
      <c r="B234">
        <v>11240</v>
      </c>
      <c r="C234">
        <v>11240</v>
      </c>
      <c r="D234">
        <v>12627</v>
      </c>
      <c r="E234">
        <v>0.56999999999999995</v>
      </c>
      <c r="F234">
        <v>321247</v>
      </c>
      <c r="G234">
        <v>60.12</v>
      </c>
      <c r="H234">
        <v>61.79</v>
      </c>
      <c r="I234">
        <v>329318</v>
      </c>
      <c r="J234" t="s">
        <v>725</v>
      </c>
    </row>
    <row r="235" spans="1:15" x14ac:dyDescent="0.25">
      <c r="A235">
        <v>8.8960000000000002E-5</v>
      </c>
      <c r="B235">
        <v>11240</v>
      </c>
      <c r="C235">
        <v>11240</v>
      </c>
      <c r="D235">
        <v>12541</v>
      </c>
      <c r="E235">
        <v>0.51</v>
      </c>
      <c r="F235">
        <v>300041</v>
      </c>
      <c r="G235">
        <v>58.68</v>
      </c>
      <c r="H235">
        <v>60.7</v>
      </c>
      <c r="I235">
        <v>309241</v>
      </c>
      <c r="J235" t="s">
        <v>726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8.8960000000000002E-5</v>
      </c>
      <c r="B236">
        <v>11240</v>
      </c>
      <c r="C236">
        <v>11240</v>
      </c>
      <c r="D236">
        <v>12656</v>
      </c>
      <c r="E236">
        <v>0.52</v>
      </c>
      <c r="F236">
        <v>305194</v>
      </c>
      <c r="G236">
        <v>58.29</v>
      </c>
      <c r="H236">
        <v>60.06</v>
      </c>
      <c r="I236">
        <v>313551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8.8960000000000002E-5</v>
      </c>
      <c r="B237">
        <v>11240</v>
      </c>
      <c r="C237">
        <v>11240</v>
      </c>
      <c r="D237">
        <v>12763</v>
      </c>
      <c r="E237">
        <v>0.56000000000000005</v>
      </c>
      <c r="F237">
        <v>301406</v>
      </c>
      <c r="G237">
        <v>59.16</v>
      </c>
      <c r="H237">
        <v>60.76</v>
      </c>
      <c r="I237">
        <v>309318</v>
      </c>
      <c r="J237" t="s">
        <v>728</v>
      </c>
      <c r="L237">
        <f>MIN(B233:B237)</f>
        <v>11240</v>
      </c>
      <c r="M237">
        <f>MAX(C233:C237)</f>
        <v>11240</v>
      </c>
      <c r="N237">
        <f>MIN(D233:D237)</f>
        <v>12541</v>
      </c>
      <c r="O237">
        <f>MAX(D233:D237)</f>
        <v>12763</v>
      </c>
    </row>
    <row r="238" spans="1:15" x14ac:dyDescent="0.25">
      <c r="A238">
        <v>9.2529999999999997E-5</v>
      </c>
      <c r="B238">
        <v>10806</v>
      </c>
      <c r="C238">
        <v>10806</v>
      </c>
      <c r="D238">
        <v>12102</v>
      </c>
      <c r="E238">
        <v>0.52</v>
      </c>
      <c r="F238">
        <v>295383</v>
      </c>
      <c r="G238">
        <v>58.2</v>
      </c>
      <c r="H238">
        <v>60.11</v>
      </c>
      <c r="I238">
        <v>303968</v>
      </c>
      <c r="J238" t="s">
        <v>729</v>
      </c>
    </row>
    <row r="239" spans="1:15" x14ac:dyDescent="0.25">
      <c r="A239">
        <v>9.2529999999999997E-5</v>
      </c>
      <c r="B239">
        <v>10806</v>
      </c>
      <c r="C239">
        <v>10806</v>
      </c>
      <c r="D239">
        <v>12106</v>
      </c>
      <c r="E239">
        <v>0.51</v>
      </c>
      <c r="F239">
        <v>309688</v>
      </c>
      <c r="G239">
        <v>59.56</v>
      </c>
      <c r="H239">
        <v>61.91</v>
      </c>
      <c r="I239">
        <v>321243</v>
      </c>
      <c r="J239" t="s">
        <v>730</v>
      </c>
    </row>
    <row r="240" spans="1:15" x14ac:dyDescent="0.25">
      <c r="A240">
        <v>9.2529999999999997E-5</v>
      </c>
      <c r="B240">
        <v>10806</v>
      </c>
      <c r="C240">
        <v>10806</v>
      </c>
      <c r="D240">
        <v>12096</v>
      </c>
      <c r="E240">
        <v>0.49</v>
      </c>
      <c r="F240">
        <v>300078</v>
      </c>
      <c r="G240">
        <v>59.45</v>
      </c>
      <c r="H240">
        <v>61.88</v>
      </c>
      <c r="I240">
        <v>311585</v>
      </c>
      <c r="J240" t="s">
        <v>731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9.2529999999999997E-5</v>
      </c>
      <c r="B241">
        <v>10806</v>
      </c>
      <c r="C241">
        <v>10806</v>
      </c>
      <c r="D241">
        <v>12094</v>
      </c>
      <c r="E241">
        <v>0.52</v>
      </c>
      <c r="F241">
        <v>308621</v>
      </c>
      <c r="G241">
        <v>59.44</v>
      </c>
      <c r="H241">
        <v>61.51</v>
      </c>
      <c r="I241">
        <v>318510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9.2529999999999997E-5</v>
      </c>
      <c r="B242">
        <v>10806</v>
      </c>
      <c r="C242">
        <v>10806</v>
      </c>
      <c r="D242">
        <v>12064</v>
      </c>
      <c r="E242">
        <v>0.51</v>
      </c>
      <c r="F242">
        <v>298388</v>
      </c>
      <c r="G242">
        <v>59.88</v>
      </c>
      <c r="H242">
        <v>62.09</v>
      </c>
      <c r="I242">
        <v>308981</v>
      </c>
      <c r="J242" t="s">
        <v>733</v>
      </c>
      <c r="L242">
        <f>MIN(B238:B242)</f>
        <v>10806</v>
      </c>
      <c r="M242">
        <f>MAX(C238:C242)</f>
        <v>10806</v>
      </c>
      <c r="N242">
        <f>MIN(D238:D242)</f>
        <v>12064</v>
      </c>
      <c r="O242">
        <f>MAX(D238:D242)</f>
        <v>12106</v>
      </c>
    </row>
    <row r="243" spans="1:15" x14ac:dyDescent="0.25">
      <c r="A243">
        <v>1.1733E-4</v>
      </c>
      <c r="B243">
        <v>8522</v>
      </c>
      <c r="C243">
        <v>8522</v>
      </c>
      <c r="D243">
        <v>10492</v>
      </c>
      <c r="E243">
        <v>0.48</v>
      </c>
      <c r="F243">
        <v>289082</v>
      </c>
      <c r="G243">
        <v>59.09</v>
      </c>
      <c r="H243">
        <v>61.94</v>
      </c>
      <c r="I243">
        <v>302395</v>
      </c>
      <c r="J243" t="s">
        <v>734</v>
      </c>
    </row>
    <row r="244" spans="1:15" x14ac:dyDescent="0.25">
      <c r="A244">
        <v>1.1733E-4</v>
      </c>
      <c r="B244">
        <v>8522</v>
      </c>
      <c r="C244">
        <v>8522</v>
      </c>
      <c r="D244">
        <v>10487</v>
      </c>
      <c r="E244">
        <v>0.43</v>
      </c>
      <c r="F244">
        <v>293685</v>
      </c>
      <c r="G244">
        <v>58.26</v>
      </c>
      <c r="H244">
        <v>60.6</v>
      </c>
      <c r="I244">
        <v>305147</v>
      </c>
      <c r="J244" t="s">
        <v>735</v>
      </c>
    </row>
    <row r="245" spans="1:15" x14ac:dyDescent="0.25">
      <c r="A245">
        <v>1.1733E-4</v>
      </c>
      <c r="B245">
        <v>8522</v>
      </c>
      <c r="C245">
        <v>8522</v>
      </c>
      <c r="D245">
        <v>10546</v>
      </c>
      <c r="E245">
        <v>0.39</v>
      </c>
      <c r="F245">
        <v>295697</v>
      </c>
      <c r="G245">
        <v>58.45</v>
      </c>
      <c r="H245">
        <v>61.3</v>
      </c>
      <c r="I245">
        <v>310863</v>
      </c>
      <c r="J245" t="s">
        <v>736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1.1733E-4</v>
      </c>
      <c r="B246">
        <v>8522</v>
      </c>
      <c r="C246">
        <v>8522</v>
      </c>
      <c r="D246">
        <v>10529</v>
      </c>
      <c r="E246">
        <v>0.49</v>
      </c>
      <c r="F246">
        <v>296565</v>
      </c>
      <c r="G246">
        <v>58.08</v>
      </c>
      <c r="H246">
        <v>60.49</v>
      </c>
      <c r="I246">
        <v>309102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1.1733E-4</v>
      </c>
      <c r="B247">
        <v>8522</v>
      </c>
      <c r="C247">
        <v>8522</v>
      </c>
      <c r="D247">
        <v>10509</v>
      </c>
      <c r="E247">
        <v>0.5</v>
      </c>
      <c r="F247">
        <v>299325</v>
      </c>
      <c r="G247">
        <v>58.93</v>
      </c>
      <c r="H247">
        <v>61.2</v>
      </c>
      <c r="I247">
        <v>310159</v>
      </c>
      <c r="J247" t="s">
        <v>738</v>
      </c>
      <c r="L247">
        <f>MIN(B243:B247)</f>
        <v>8522</v>
      </c>
      <c r="M247">
        <f>MAX(C243:C247)</f>
        <v>8522</v>
      </c>
      <c r="N247">
        <f>MIN(D243:D247)</f>
        <v>10487</v>
      </c>
      <c r="O247">
        <f>MAX(D243:D247)</f>
        <v>10546</v>
      </c>
    </row>
    <row r="248" spans="1:15" x14ac:dyDescent="0.25">
      <c r="A248">
        <v>9.5050000000000006E-5</v>
      </c>
      <c r="B248">
        <v>10520</v>
      </c>
      <c r="C248">
        <v>10520</v>
      </c>
      <c r="D248">
        <v>12135</v>
      </c>
      <c r="E248">
        <v>0.54</v>
      </c>
      <c r="F248">
        <v>291253</v>
      </c>
      <c r="G248">
        <v>59.52</v>
      </c>
      <c r="H248">
        <v>62.18</v>
      </c>
      <c r="I248">
        <v>303020</v>
      </c>
      <c r="J248" t="s">
        <v>739</v>
      </c>
    </row>
    <row r="249" spans="1:15" x14ac:dyDescent="0.25">
      <c r="A249">
        <v>9.5050000000000006E-5</v>
      </c>
      <c r="B249">
        <v>10520</v>
      </c>
      <c r="C249">
        <v>10520</v>
      </c>
      <c r="D249">
        <v>12010</v>
      </c>
      <c r="E249">
        <v>0.52</v>
      </c>
      <c r="F249">
        <v>284934</v>
      </c>
      <c r="G249">
        <v>57.71</v>
      </c>
      <c r="H249">
        <v>60.25</v>
      </c>
      <c r="I249">
        <v>297122</v>
      </c>
      <c r="J249" t="s">
        <v>740</v>
      </c>
    </row>
    <row r="250" spans="1:15" x14ac:dyDescent="0.25">
      <c r="A250">
        <v>9.5050000000000006E-5</v>
      </c>
      <c r="B250">
        <v>10520</v>
      </c>
      <c r="C250">
        <v>10520</v>
      </c>
      <c r="D250">
        <v>12118</v>
      </c>
      <c r="E250">
        <v>0.56000000000000005</v>
      </c>
      <c r="F250">
        <v>282020</v>
      </c>
      <c r="G250">
        <v>58.38</v>
      </c>
      <c r="H250">
        <v>60.91</v>
      </c>
      <c r="I250">
        <v>293768</v>
      </c>
      <c r="J250" t="s">
        <v>741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9.5050000000000006E-5</v>
      </c>
      <c r="B251">
        <v>10520</v>
      </c>
      <c r="C251">
        <v>10520</v>
      </c>
      <c r="D251">
        <v>12074</v>
      </c>
      <c r="E251">
        <v>0.51</v>
      </c>
      <c r="F251">
        <v>299446</v>
      </c>
      <c r="G251">
        <v>60.14</v>
      </c>
      <c r="H251">
        <v>62.55</v>
      </c>
      <c r="I251">
        <v>310902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9.5050000000000006E-5</v>
      </c>
      <c r="B252">
        <v>10520</v>
      </c>
      <c r="C252">
        <v>10520</v>
      </c>
      <c r="D252">
        <v>12089</v>
      </c>
      <c r="E252">
        <v>0.49</v>
      </c>
      <c r="F252">
        <v>289665</v>
      </c>
      <c r="G252">
        <v>59.87</v>
      </c>
      <c r="H252">
        <v>62.71</v>
      </c>
      <c r="I252">
        <v>303612</v>
      </c>
      <c r="J252" t="s">
        <v>743</v>
      </c>
      <c r="L252">
        <f>MIN(B248:B252)</f>
        <v>10520</v>
      </c>
      <c r="M252">
        <f>MAX(C248:C252)</f>
        <v>10520</v>
      </c>
      <c r="N252">
        <f>MIN(D248:D252)</f>
        <v>12010</v>
      </c>
      <c r="O252">
        <f>MAX(D248:D252)</f>
        <v>12135</v>
      </c>
    </row>
    <row r="253" spans="1:15" x14ac:dyDescent="0.25">
      <c r="A253">
        <v>1.0169E-4</v>
      </c>
      <c r="B253">
        <v>9833</v>
      </c>
      <c r="C253">
        <v>9833</v>
      </c>
      <c r="D253">
        <v>10991</v>
      </c>
      <c r="E253">
        <v>0.48</v>
      </c>
      <c r="F253">
        <v>305800</v>
      </c>
      <c r="G253">
        <v>59.95</v>
      </c>
      <c r="H253">
        <v>62.7</v>
      </c>
      <c r="I253">
        <v>319690</v>
      </c>
      <c r="J253" t="s">
        <v>744</v>
      </c>
    </row>
    <row r="254" spans="1:15" x14ac:dyDescent="0.25">
      <c r="A254">
        <v>1.0169E-4</v>
      </c>
      <c r="B254">
        <v>9833</v>
      </c>
      <c r="C254">
        <v>9833</v>
      </c>
      <c r="D254">
        <v>10996</v>
      </c>
      <c r="E254">
        <v>0.46</v>
      </c>
      <c r="F254">
        <v>295213</v>
      </c>
      <c r="G254">
        <v>60.02</v>
      </c>
      <c r="H254">
        <v>62.66</v>
      </c>
      <c r="I254">
        <v>307521</v>
      </c>
      <c r="J254" t="s">
        <v>745</v>
      </c>
    </row>
    <row r="255" spans="1:15" x14ac:dyDescent="0.25">
      <c r="A255">
        <v>1.0169E-4</v>
      </c>
      <c r="B255">
        <v>9833</v>
      </c>
      <c r="C255">
        <v>9833</v>
      </c>
      <c r="D255">
        <v>10979</v>
      </c>
      <c r="E255">
        <v>0.51</v>
      </c>
      <c r="F255">
        <v>301239</v>
      </c>
      <c r="G255">
        <v>59.88</v>
      </c>
      <c r="H255">
        <v>62.18</v>
      </c>
      <c r="I255">
        <v>312111</v>
      </c>
      <c r="J255" t="s">
        <v>746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1.0169E-4</v>
      </c>
      <c r="B256">
        <v>9833</v>
      </c>
      <c r="C256">
        <v>9833</v>
      </c>
      <c r="D256">
        <v>10997</v>
      </c>
      <c r="E256">
        <v>0.42</v>
      </c>
      <c r="F256">
        <v>290074</v>
      </c>
      <c r="G256">
        <v>57.97</v>
      </c>
      <c r="H256">
        <v>60.72</v>
      </c>
      <c r="I256">
        <v>303878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1.0169E-4</v>
      </c>
      <c r="B257">
        <v>9833</v>
      </c>
      <c r="C257">
        <v>9833</v>
      </c>
      <c r="D257">
        <v>10987</v>
      </c>
      <c r="E257">
        <v>0.46</v>
      </c>
      <c r="F257">
        <v>283560</v>
      </c>
      <c r="G257">
        <v>57.45</v>
      </c>
      <c r="H257">
        <v>60.04</v>
      </c>
      <c r="I257">
        <v>296023</v>
      </c>
      <c r="J257" t="s">
        <v>748</v>
      </c>
      <c r="L257">
        <f>MIN(B253:B257)</f>
        <v>9833</v>
      </c>
      <c r="M257">
        <f>MAX(C253:C257)</f>
        <v>9833</v>
      </c>
      <c r="N257">
        <f>MIN(D253:D257)</f>
        <v>10979</v>
      </c>
      <c r="O257">
        <f>MAX(D253:D257)</f>
        <v>10997</v>
      </c>
    </row>
    <row r="258" spans="1:15" x14ac:dyDescent="0.25">
      <c r="A258">
        <v>8.4889999999999995E-5</v>
      </c>
      <c r="B258">
        <v>11779</v>
      </c>
      <c r="C258">
        <v>11779</v>
      </c>
      <c r="D258">
        <v>12935</v>
      </c>
      <c r="E258">
        <v>0.56000000000000005</v>
      </c>
      <c r="F258">
        <v>285444</v>
      </c>
      <c r="G258">
        <v>58.03</v>
      </c>
      <c r="H258">
        <v>60.21</v>
      </c>
      <c r="I258">
        <v>295357</v>
      </c>
      <c r="J258" t="s">
        <v>749</v>
      </c>
    </row>
    <row r="259" spans="1:15" x14ac:dyDescent="0.25">
      <c r="A259">
        <v>8.4889999999999995E-5</v>
      </c>
      <c r="B259">
        <v>11779</v>
      </c>
      <c r="C259">
        <v>11779</v>
      </c>
      <c r="D259">
        <v>12915</v>
      </c>
      <c r="E259">
        <v>0.52</v>
      </c>
      <c r="F259">
        <v>275615</v>
      </c>
      <c r="G259">
        <v>59.69</v>
      </c>
      <c r="H259">
        <v>62.17</v>
      </c>
      <c r="I259">
        <v>286451</v>
      </c>
      <c r="J259" t="s">
        <v>750</v>
      </c>
    </row>
    <row r="260" spans="1:15" x14ac:dyDescent="0.25">
      <c r="A260">
        <v>8.4889999999999995E-5</v>
      </c>
      <c r="B260">
        <v>11779</v>
      </c>
      <c r="C260">
        <v>11779</v>
      </c>
      <c r="D260">
        <v>12809</v>
      </c>
      <c r="E260">
        <v>0.51</v>
      </c>
      <c r="F260">
        <v>281487</v>
      </c>
      <c r="G260">
        <v>58.11</v>
      </c>
      <c r="H260">
        <v>60.52</v>
      </c>
      <c r="I260">
        <v>292755</v>
      </c>
      <c r="J260" t="s">
        <v>751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8.4889999999999995E-5</v>
      </c>
      <c r="B261">
        <v>11779</v>
      </c>
      <c r="C261">
        <v>11779</v>
      </c>
      <c r="D261">
        <v>12853</v>
      </c>
      <c r="E261">
        <v>0.42</v>
      </c>
      <c r="F261">
        <v>278178</v>
      </c>
      <c r="G261">
        <v>58.13</v>
      </c>
      <c r="H261">
        <v>60.19</v>
      </c>
      <c r="I261">
        <v>287816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8.4889999999999995E-5</v>
      </c>
      <c r="B262">
        <v>11779</v>
      </c>
      <c r="C262">
        <v>11779</v>
      </c>
      <c r="D262">
        <v>12900</v>
      </c>
      <c r="E262">
        <v>0.46</v>
      </c>
      <c r="F262">
        <v>281521</v>
      </c>
      <c r="G262">
        <v>58.8</v>
      </c>
      <c r="H262">
        <v>60.49</v>
      </c>
      <c r="I262">
        <v>288915</v>
      </c>
      <c r="J262" t="s">
        <v>753</v>
      </c>
      <c r="L262">
        <f>MIN(B258:B262)</f>
        <v>11779</v>
      </c>
      <c r="M262">
        <f>MAX(C258:C262)</f>
        <v>11779</v>
      </c>
      <c r="N262">
        <f>MIN(D258:D262)</f>
        <v>12809</v>
      </c>
      <c r="O262">
        <f>MAX(D258:D262)</f>
        <v>12935</v>
      </c>
    </row>
    <row r="263" spans="1:15" x14ac:dyDescent="0.25">
      <c r="A263">
        <v>9.1059999999999999E-5</v>
      </c>
      <c r="B263">
        <v>10981</v>
      </c>
      <c r="C263">
        <v>10981</v>
      </c>
      <c r="D263">
        <v>12377</v>
      </c>
      <c r="E263">
        <v>0.55000000000000004</v>
      </c>
      <c r="F263">
        <v>308923</v>
      </c>
      <c r="G263">
        <v>59.87</v>
      </c>
      <c r="H263">
        <v>62.2</v>
      </c>
      <c r="I263">
        <v>320396</v>
      </c>
      <c r="J263" t="s">
        <v>754</v>
      </c>
    </row>
    <row r="264" spans="1:15" x14ac:dyDescent="0.25">
      <c r="A264">
        <v>9.1059999999999999E-5</v>
      </c>
      <c r="B264">
        <v>10981</v>
      </c>
      <c r="C264">
        <v>10981</v>
      </c>
      <c r="D264">
        <v>12426</v>
      </c>
      <c r="E264">
        <v>0.42</v>
      </c>
      <c r="F264">
        <v>296123</v>
      </c>
      <c r="G264">
        <v>58.36</v>
      </c>
      <c r="H264">
        <v>60.75</v>
      </c>
      <c r="I264">
        <v>307591</v>
      </c>
      <c r="J264" t="s">
        <v>755</v>
      </c>
    </row>
    <row r="265" spans="1:15" x14ac:dyDescent="0.25">
      <c r="A265">
        <v>9.1059999999999999E-5</v>
      </c>
      <c r="B265">
        <v>10981</v>
      </c>
      <c r="C265">
        <v>10981</v>
      </c>
      <c r="D265">
        <v>12530</v>
      </c>
      <c r="E265">
        <v>0.52</v>
      </c>
      <c r="F265">
        <v>290010</v>
      </c>
      <c r="G265">
        <v>58.97</v>
      </c>
      <c r="H265">
        <v>61.35</v>
      </c>
      <c r="I265">
        <v>302359</v>
      </c>
      <c r="J265" t="s">
        <v>756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9.1059999999999999E-5</v>
      </c>
      <c r="B266">
        <v>10981</v>
      </c>
      <c r="C266">
        <v>10981</v>
      </c>
      <c r="D266">
        <v>12402</v>
      </c>
      <c r="E266">
        <v>0.5</v>
      </c>
      <c r="F266">
        <v>285626</v>
      </c>
      <c r="G266">
        <v>58.18</v>
      </c>
      <c r="H266">
        <v>60.54</v>
      </c>
      <c r="I266">
        <v>297094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9.1059999999999999E-5</v>
      </c>
      <c r="B267">
        <v>10981</v>
      </c>
      <c r="C267">
        <v>10981</v>
      </c>
      <c r="D267">
        <v>12473</v>
      </c>
      <c r="E267">
        <v>0.5</v>
      </c>
      <c r="F267">
        <v>297673</v>
      </c>
      <c r="G267">
        <v>58.07</v>
      </c>
      <c r="H267">
        <v>60.56</v>
      </c>
      <c r="I267">
        <v>310365</v>
      </c>
      <c r="J267" t="s">
        <v>758</v>
      </c>
      <c r="L267">
        <f>MIN(B263:B267)</f>
        <v>10981</v>
      </c>
      <c r="M267">
        <f>MAX(C263:C267)</f>
        <v>10981</v>
      </c>
      <c r="N267">
        <f>MIN(D263:D267)</f>
        <v>12377</v>
      </c>
      <c r="O267">
        <f>MAX(D263:D267)</f>
        <v>12530</v>
      </c>
    </row>
    <row r="268" spans="1:15" x14ac:dyDescent="0.25">
      <c r="A268">
        <v>9.3930000000000004E-5</v>
      </c>
      <c r="B268">
        <v>10645</v>
      </c>
      <c r="C268">
        <v>10645</v>
      </c>
      <c r="D268">
        <v>11928</v>
      </c>
      <c r="E268">
        <v>0.56999999999999995</v>
      </c>
      <c r="F268">
        <v>278501</v>
      </c>
      <c r="G268">
        <v>59.58</v>
      </c>
      <c r="H268">
        <v>62.14</v>
      </c>
      <c r="I268">
        <v>290056</v>
      </c>
      <c r="J268" t="s">
        <v>759</v>
      </c>
    </row>
    <row r="269" spans="1:15" x14ac:dyDescent="0.25">
      <c r="A269">
        <v>9.4090000000000002E-5</v>
      </c>
      <c r="B269">
        <v>10627</v>
      </c>
      <c r="C269">
        <v>10627</v>
      </c>
      <c r="D269">
        <v>11808</v>
      </c>
      <c r="E269">
        <v>0.52</v>
      </c>
      <c r="F269">
        <v>289326</v>
      </c>
      <c r="G269">
        <v>59.68</v>
      </c>
      <c r="H269">
        <v>61.65</v>
      </c>
      <c r="I269">
        <v>297625</v>
      </c>
      <c r="J269" t="s">
        <v>760</v>
      </c>
    </row>
    <row r="270" spans="1:15" x14ac:dyDescent="0.25">
      <c r="A270">
        <v>9.4090000000000002E-5</v>
      </c>
      <c r="B270">
        <v>10627</v>
      </c>
      <c r="C270">
        <v>10627</v>
      </c>
      <c r="D270">
        <v>11838</v>
      </c>
      <c r="E270">
        <v>0.49</v>
      </c>
      <c r="F270">
        <v>276446</v>
      </c>
      <c r="G270">
        <v>58.4</v>
      </c>
      <c r="H270">
        <v>60.73</v>
      </c>
      <c r="I270">
        <v>286579</v>
      </c>
      <c r="J270" t="s">
        <v>761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9.3930000000000004E-5</v>
      </c>
      <c r="B271">
        <v>10645</v>
      </c>
      <c r="C271">
        <v>10645</v>
      </c>
      <c r="D271">
        <v>11854</v>
      </c>
      <c r="E271">
        <v>0.54</v>
      </c>
      <c r="F271">
        <v>275652</v>
      </c>
      <c r="G271">
        <v>57.41</v>
      </c>
      <c r="H271">
        <v>60.16</v>
      </c>
      <c r="I271">
        <v>289335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9.4090000000000002E-5</v>
      </c>
      <c r="B272">
        <v>10627</v>
      </c>
      <c r="C272">
        <v>10627</v>
      </c>
      <c r="D272">
        <v>11876</v>
      </c>
      <c r="E272">
        <v>0.49</v>
      </c>
      <c r="F272">
        <v>275452</v>
      </c>
      <c r="G272">
        <v>58.49</v>
      </c>
      <c r="H272">
        <v>61.08</v>
      </c>
      <c r="I272">
        <v>286990</v>
      </c>
      <c r="J272" t="s">
        <v>763</v>
      </c>
      <c r="L272">
        <f>MIN(B268:B272)</f>
        <v>10627</v>
      </c>
      <c r="M272">
        <f>MAX(C268:C272)</f>
        <v>10645</v>
      </c>
      <c r="N272">
        <f>MIN(D268:D272)</f>
        <v>11808</v>
      </c>
      <c r="O272">
        <f>MAX(D268:D272)</f>
        <v>11928</v>
      </c>
    </row>
    <row r="273" spans="1:15" x14ac:dyDescent="0.25">
      <c r="A273">
        <v>1.055E-4</v>
      </c>
      <c r="B273">
        <v>9478</v>
      </c>
      <c r="C273">
        <v>9478</v>
      </c>
      <c r="D273">
        <v>11243</v>
      </c>
      <c r="E273">
        <v>0.55000000000000004</v>
      </c>
      <c r="F273">
        <v>307730</v>
      </c>
      <c r="G273">
        <v>60.13</v>
      </c>
      <c r="H273">
        <v>63.07</v>
      </c>
      <c r="I273">
        <v>322485</v>
      </c>
      <c r="J273" t="s">
        <v>764</v>
      </c>
    </row>
    <row r="274" spans="1:15" x14ac:dyDescent="0.25">
      <c r="A274">
        <v>1.055E-4</v>
      </c>
      <c r="B274">
        <v>9478</v>
      </c>
      <c r="C274">
        <v>9478</v>
      </c>
      <c r="D274">
        <v>11227</v>
      </c>
      <c r="E274">
        <v>0.46</v>
      </c>
      <c r="F274">
        <v>284660</v>
      </c>
      <c r="G274">
        <v>57.67</v>
      </c>
      <c r="H274">
        <v>60.3</v>
      </c>
      <c r="I274">
        <v>297797</v>
      </c>
      <c r="J274" t="s">
        <v>765</v>
      </c>
    </row>
    <row r="275" spans="1:15" x14ac:dyDescent="0.25">
      <c r="A275">
        <v>1.055E-4</v>
      </c>
      <c r="B275">
        <v>9478</v>
      </c>
      <c r="C275">
        <v>9478</v>
      </c>
      <c r="D275">
        <v>11250</v>
      </c>
      <c r="E275">
        <v>0.48</v>
      </c>
      <c r="F275">
        <v>289542</v>
      </c>
      <c r="G275">
        <v>58.74</v>
      </c>
      <c r="H275">
        <v>61.21</v>
      </c>
      <c r="I275">
        <v>301661</v>
      </c>
      <c r="J275" t="s">
        <v>766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1.055E-4</v>
      </c>
      <c r="B276">
        <v>9478</v>
      </c>
      <c r="C276">
        <v>9478</v>
      </c>
      <c r="D276">
        <v>11292</v>
      </c>
      <c r="E276">
        <v>0.55000000000000004</v>
      </c>
      <c r="F276">
        <v>276537</v>
      </c>
      <c r="G276">
        <v>58.16</v>
      </c>
      <c r="H276">
        <v>60.53</v>
      </c>
      <c r="I276">
        <v>287344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1.055E-4</v>
      </c>
      <c r="B277">
        <v>9478</v>
      </c>
      <c r="C277">
        <v>9478</v>
      </c>
      <c r="D277">
        <v>11242</v>
      </c>
      <c r="E277">
        <v>0.54</v>
      </c>
      <c r="F277">
        <v>289002</v>
      </c>
      <c r="G277">
        <v>57.52</v>
      </c>
      <c r="H277">
        <v>60.06</v>
      </c>
      <c r="I277">
        <v>300780</v>
      </c>
      <c r="J277" t="s">
        <v>768</v>
      </c>
      <c r="L277">
        <f>MIN(B273:B277)</f>
        <v>9478</v>
      </c>
      <c r="M277">
        <f>MAX(C273:C277)</f>
        <v>9478</v>
      </c>
      <c r="N277">
        <f>MIN(D273:D277)</f>
        <v>11227</v>
      </c>
      <c r="O277">
        <f>MAX(D273:D277)</f>
        <v>11292</v>
      </c>
    </row>
    <row r="278" spans="1:15" x14ac:dyDescent="0.25">
      <c r="A278">
        <v>9.4309999999999997E-5</v>
      </c>
      <c r="B278">
        <v>10602</v>
      </c>
      <c r="C278">
        <v>10602</v>
      </c>
      <c r="D278">
        <v>12527</v>
      </c>
      <c r="E278">
        <v>0.46</v>
      </c>
      <c r="F278">
        <v>289032</v>
      </c>
      <c r="G278">
        <v>58.09</v>
      </c>
      <c r="H278">
        <v>60.64</v>
      </c>
      <c r="I278">
        <v>301810</v>
      </c>
      <c r="J278" t="s">
        <v>769</v>
      </c>
    </row>
    <row r="279" spans="1:15" x14ac:dyDescent="0.25">
      <c r="A279">
        <v>9.4309999999999997E-5</v>
      </c>
      <c r="B279">
        <v>10602</v>
      </c>
      <c r="C279">
        <v>10602</v>
      </c>
      <c r="D279">
        <v>12453</v>
      </c>
      <c r="E279">
        <v>0.54</v>
      </c>
      <c r="F279">
        <v>298015</v>
      </c>
      <c r="G279">
        <v>58.19</v>
      </c>
      <c r="H279">
        <v>60.8</v>
      </c>
      <c r="I279">
        <v>311496</v>
      </c>
      <c r="J279" t="s">
        <v>770</v>
      </c>
    </row>
    <row r="280" spans="1:15" x14ac:dyDescent="0.25">
      <c r="A280">
        <v>9.4309999999999997E-5</v>
      </c>
      <c r="B280">
        <v>10602</v>
      </c>
      <c r="C280">
        <v>10602</v>
      </c>
      <c r="D280">
        <v>12321</v>
      </c>
      <c r="E280">
        <v>0.52</v>
      </c>
      <c r="F280">
        <v>298216</v>
      </c>
      <c r="G280">
        <v>58.58</v>
      </c>
      <c r="H280">
        <v>60.63</v>
      </c>
      <c r="I280">
        <v>307985</v>
      </c>
      <c r="J280" t="s">
        <v>771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9.289E-5</v>
      </c>
      <c r="B281">
        <v>10765</v>
      </c>
      <c r="C281">
        <v>10765</v>
      </c>
      <c r="D281">
        <v>12203</v>
      </c>
      <c r="E281">
        <v>0.56000000000000005</v>
      </c>
      <c r="F281">
        <v>308895</v>
      </c>
      <c r="G281">
        <v>59.97</v>
      </c>
      <c r="H281">
        <v>62.23</v>
      </c>
      <c r="I281">
        <v>320226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9.2499999999999999E-5</v>
      </c>
      <c r="B282">
        <v>10810</v>
      </c>
      <c r="C282">
        <v>10810</v>
      </c>
      <c r="D282">
        <v>12788</v>
      </c>
      <c r="E282">
        <v>0.51</v>
      </c>
      <c r="F282">
        <v>288153</v>
      </c>
      <c r="G282">
        <v>57.91</v>
      </c>
      <c r="H282">
        <v>60.21</v>
      </c>
      <c r="I282">
        <v>298925</v>
      </c>
      <c r="J282" t="s">
        <v>773</v>
      </c>
      <c r="L282">
        <f>MIN(B278:B282)</f>
        <v>10602</v>
      </c>
      <c r="M282">
        <f>MAX(C278:C282)</f>
        <v>10810</v>
      </c>
      <c r="N282">
        <f>MIN(D278:D282)</f>
        <v>12203</v>
      </c>
      <c r="O282">
        <f>MAX(D278:D282)</f>
        <v>12788</v>
      </c>
    </row>
    <row r="283" spans="1:15" x14ac:dyDescent="0.25">
      <c r="A283">
        <v>8.1290000000000003E-5</v>
      </c>
      <c r="B283">
        <v>12300</v>
      </c>
      <c r="C283">
        <v>12300</v>
      </c>
      <c r="D283">
        <v>13506</v>
      </c>
      <c r="E283">
        <v>0.46</v>
      </c>
      <c r="F283">
        <v>289788</v>
      </c>
      <c r="G283">
        <v>58.85</v>
      </c>
      <c r="H283">
        <v>61.01</v>
      </c>
      <c r="I283">
        <v>299624</v>
      </c>
      <c r="J283" t="s">
        <v>774</v>
      </c>
    </row>
    <row r="284" spans="1:15" x14ac:dyDescent="0.25">
      <c r="A284">
        <v>8.1290000000000003E-5</v>
      </c>
      <c r="B284">
        <v>12300</v>
      </c>
      <c r="C284">
        <v>12300</v>
      </c>
      <c r="D284">
        <v>13441</v>
      </c>
      <c r="E284">
        <v>0.49</v>
      </c>
      <c r="F284">
        <v>296128</v>
      </c>
      <c r="G284">
        <v>58.59</v>
      </c>
      <c r="H284">
        <v>60.82</v>
      </c>
      <c r="I284">
        <v>306224</v>
      </c>
      <c r="J284" t="s">
        <v>775</v>
      </c>
    </row>
    <row r="285" spans="1:15" x14ac:dyDescent="0.25">
      <c r="A285">
        <v>8.1290000000000003E-5</v>
      </c>
      <c r="B285">
        <v>12300</v>
      </c>
      <c r="C285">
        <v>12300</v>
      </c>
      <c r="D285">
        <v>13435</v>
      </c>
      <c r="E285">
        <v>0.5</v>
      </c>
      <c r="F285">
        <v>302731</v>
      </c>
      <c r="G285">
        <v>58.66</v>
      </c>
      <c r="H285">
        <v>60.77</v>
      </c>
      <c r="I285">
        <v>312842</v>
      </c>
      <c r="J285" t="s">
        <v>776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8.1290000000000003E-5</v>
      </c>
      <c r="B286">
        <v>12300</v>
      </c>
      <c r="C286">
        <v>12300</v>
      </c>
      <c r="D286">
        <v>13397</v>
      </c>
      <c r="E286">
        <v>0.56000000000000005</v>
      </c>
      <c r="F286">
        <v>301450</v>
      </c>
      <c r="G286">
        <v>58.76</v>
      </c>
      <c r="H286">
        <v>60.66</v>
      </c>
      <c r="I286">
        <v>310428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8.1290000000000003E-5</v>
      </c>
      <c r="B287">
        <v>12300</v>
      </c>
      <c r="C287">
        <v>12300</v>
      </c>
      <c r="D287">
        <v>13454</v>
      </c>
      <c r="E287">
        <v>0.56999999999999995</v>
      </c>
      <c r="F287">
        <v>296376</v>
      </c>
      <c r="G287">
        <v>59.25</v>
      </c>
      <c r="H287">
        <v>61.41</v>
      </c>
      <c r="I287">
        <v>307026</v>
      </c>
      <c r="J287" t="s">
        <v>778</v>
      </c>
      <c r="L287">
        <f>MIN(B283:B287)</f>
        <v>12300</v>
      </c>
      <c r="M287">
        <f>MAX(C283:C287)</f>
        <v>12300</v>
      </c>
      <c r="N287">
        <f>MIN(D283:D287)</f>
        <v>13397</v>
      </c>
      <c r="O287">
        <f>MAX(D283:D287)</f>
        <v>13506</v>
      </c>
    </row>
    <row r="288" spans="1:15" x14ac:dyDescent="0.25">
      <c r="A288">
        <v>9.48E-5</v>
      </c>
      <c r="B288">
        <v>10547</v>
      </c>
      <c r="C288">
        <v>10547</v>
      </c>
      <c r="D288">
        <v>12281</v>
      </c>
      <c r="E288">
        <v>0.52</v>
      </c>
      <c r="F288">
        <v>305885</v>
      </c>
      <c r="G288">
        <v>58.66</v>
      </c>
      <c r="H288">
        <v>60.44</v>
      </c>
      <c r="I288">
        <v>314169</v>
      </c>
      <c r="J288" t="s">
        <v>779</v>
      </c>
    </row>
    <row r="289" spans="1:15" x14ac:dyDescent="0.25">
      <c r="A289">
        <v>9.48E-5</v>
      </c>
      <c r="B289">
        <v>10547</v>
      </c>
      <c r="C289">
        <v>10547</v>
      </c>
      <c r="D289">
        <v>12334</v>
      </c>
      <c r="E289">
        <v>0.54</v>
      </c>
      <c r="F289">
        <v>299006</v>
      </c>
      <c r="G289">
        <v>58.96</v>
      </c>
      <c r="H289">
        <v>61.39</v>
      </c>
      <c r="I289">
        <v>311259</v>
      </c>
      <c r="J289" t="s">
        <v>780</v>
      </c>
    </row>
    <row r="290" spans="1:15" x14ac:dyDescent="0.25">
      <c r="A290">
        <v>9.48E-5</v>
      </c>
      <c r="B290">
        <v>10547</v>
      </c>
      <c r="C290">
        <v>10547</v>
      </c>
      <c r="D290">
        <v>12253</v>
      </c>
      <c r="E290">
        <v>0.51</v>
      </c>
      <c r="F290">
        <v>307870</v>
      </c>
      <c r="G290">
        <v>60.16</v>
      </c>
      <c r="H290">
        <v>62.19</v>
      </c>
      <c r="I290">
        <v>317775</v>
      </c>
      <c r="J290" t="s">
        <v>781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9.48E-5</v>
      </c>
      <c r="B291">
        <v>10547</v>
      </c>
      <c r="C291">
        <v>10547</v>
      </c>
      <c r="D291">
        <v>12298</v>
      </c>
      <c r="E291">
        <v>0.56000000000000005</v>
      </c>
      <c r="F291">
        <v>295082</v>
      </c>
      <c r="G291">
        <v>58.1</v>
      </c>
      <c r="H291">
        <v>60.3</v>
      </c>
      <c r="I291">
        <v>305844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9.48E-5</v>
      </c>
      <c r="B292">
        <v>10547</v>
      </c>
      <c r="C292">
        <v>10547</v>
      </c>
      <c r="D292">
        <v>12300</v>
      </c>
      <c r="E292">
        <v>0.56999999999999995</v>
      </c>
      <c r="F292">
        <v>304362</v>
      </c>
      <c r="G292">
        <v>59.21</v>
      </c>
      <c r="H292">
        <v>61.39</v>
      </c>
      <c r="I292">
        <v>314515</v>
      </c>
      <c r="J292" t="s">
        <v>783</v>
      </c>
      <c r="L292">
        <f>MIN(B288:B292)</f>
        <v>10547</v>
      </c>
      <c r="M292">
        <f>MAX(C288:C292)</f>
        <v>10547</v>
      </c>
      <c r="N292">
        <f>MIN(D288:D292)</f>
        <v>12253</v>
      </c>
      <c r="O292">
        <f>MAX(D288:D292)</f>
        <v>12334</v>
      </c>
    </row>
    <row r="293" spans="1:15" x14ac:dyDescent="0.25">
      <c r="A293">
        <v>9.3549999999999997E-5</v>
      </c>
      <c r="B293">
        <v>10689</v>
      </c>
      <c r="C293">
        <v>10689</v>
      </c>
      <c r="D293">
        <v>12247</v>
      </c>
      <c r="E293">
        <v>0.48</v>
      </c>
      <c r="F293">
        <v>295529</v>
      </c>
      <c r="G293">
        <v>58.88</v>
      </c>
      <c r="H293">
        <v>61.15</v>
      </c>
      <c r="I293">
        <v>306054</v>
      </c>
      <c r="J293" t="s">
        <v>784</v>
      </c>
    </row>
    <row r="294" spans="1:15" x14ac:dyDescent="0.25">
      <c r="A294">
        <v>9.3549999999999997E-5</v>
      </c>
      <c r="B294">
        <v>10689</v>
      </c>
      <c r="C294">
        <v>10689</v>
      </c>
      <c r="D294">
        <v>12339</v>
      </c>
      <c r="E294">
        <v>0.57999999999999996</v>
      </c>
      <c r="F294">
        <v>285878</v>
      </c>
      <c r="G294">
        <v>60.08</v>
      </c>
      <c r="H294">
        <v>62.87</v>
      </c>
      <c r="I294">
        <v>298588</v>
      </c>
      <c r="J294" t="s">
        <v>785</v>
      </c>
    </row>
    <row r="295" spans="1:15" x14ac:dyDescent="0.25">
      <c r="A295">
        <v>9.3549999999999997E-5</v>
      </c>
      <c r="B295">
        <v>10689</v>
      </c>
      <c r="C295">
        <v>10689</v>
      </c>
      <c r="D295">
        <v>12252</v>
      </c>
      <c r="E295">
        <v>0.52</v>
      </c>
      <c r="F295">
        <v>301231</v>
      </c>
      <c r="G295">
        <v>59.64</v>
      </c>
      <c r="H295">
        <v>62.43</v>
      </c>
      <c r="I295">
        <v>315575</v>
      </c>
      <c r="J295" t="s">
        <v>786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9.3549999999999997E-5</v>
      </c>
      <c r="B296">
        <v>10689</v>
      </c>
      <c r="C296">
        <v>10689</v>
      </c>
      <c r="D296">
        <v>12218</v>
      </c>
      <c r="E296">
        <v>0.52</v>
      </c>
      <c r="F296">
        <v>294739</v>
      </c>
      <c r="G296">
        <v>58.54</v>
      </c>
      <c r="H296">
        <v>60.8</v>
      </c>
      <c r="I296">
        <v>305415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9.3549999999999997E-5</v>
      </c>
      <c r="B297">
        <v>10689</v>
      </c>
      <c r="C297">
        <v>10689</v>
      </c>
      <c r="D297">
        <v>12356</v>
      </c>
      <c r="E297">
        <v>0.55000000000000004</v>
      </c>
      <c r="F297">
        <v>295154</v>
      </c>
      <c r="G297">
        <v>58.37</v>
      </c>
      <c r="H297">
        <v>60.74</v>
      </c>
      <c r="I297">
        <v>306543</v>
      </c>
      <c r="J297" t="s">
        <v>788</v>
      </c>
      <c r="L297">
        <f>MIN(B293:B297)</f>
        <v>10689</v>
      </c>
      <c r="M297">
        <f>MAX(C293:C297)</f>
        <v>10689</v>
      </c>
      <c r="N297">
        <f>MIN(D293:D297)</f>
        <v>12218</v>
      </c>
      <c r="O297">
        <f>MAX(D293:D297)</f>
        <v>12356</v>
      </c>
    </row>
    <row r="298" spans="1:15" x14ac:dyDescent="0.25">
      <c r="A298">
        <v>1.0139E-4</v>
      </c>
      <c r="B298">
        <v>9862</v>
      </c>
      <c r="C298">
        <v>9862</v>
      </c>
      <c r="D298">
        <v>11249</v>
      </c>
      <c r="E298">
        <v>0.49</v>
      </c>
      <c r="F298">
        <v>293964</v>
      </c>
      <c r="G298">
        <v>59.8</v>
      </c>
      <c r="H298">
        <v>62.47</v>
      </c>
      <c r="I298">
        <v>306457</v>
      </c>
      <c r="J298" t="s">
        <v>789</v>
      </c>
    </row>
    <row r="299" spans="1:15" x14ac:dyDescent="0.25">
      <c r="A299">
        <v>1.0139E-4</v>
      </c>
      <c r="B299">
        <v>9862</v>
      </c>
      <c r="C299">
        <v>9862</v>
      </c>
      <c r="D299">
        <v>11276</v>
      </c>
      <c r="E299">
        <v>0.55000000000000004</v>
      </c>
      <c r="F299">
        <v>300447</v>
      </c>
      <c r="G299">
        <v>60.08</v>
      </c>
      <c r="H299">
        <v>62.77</v>
      </c>
      <c r="I299">
        <v>313422</v>
      </c>
      <c r="J299" t="s">
        <v>790</v>
      </c>
    </row>
    <row r="300" spans="1:15" x14ac:dyDescent="0.25">
      <c r="A300">
        <v>1.0139E-4</v>
      </c>
      <c r="B300">
        <v>9862</v>
      </c>
      <c r="C300">
        <v>9862</v>
      </c>
      <c r="D300">
        <v>11245</v>
      </c>
      <c r="E300">
        <v>0.56999999999999995</v>
      </c>
      <c r="F300">
        <v>295879</v>
      </c>
      <c r="G300">
        <v>59.8</v>
      </c>
      <c r="H300">
        <v>62.13</v>
      </c>
      <c r="I300">
        <v>306968</v>
      </c>
      <c r="J300" t="s">
        <v>791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1.0139E-4</v>
      </c>
      <c r="B301">
        <v>9862</v>
      </c>
      <c r="C301">
        <v>9862</v>
      </c>
      <c r="D301">
        <v>11234</v>
      </c>
      <c r="E301">
        <v>0.56999999999999995</v>
      </c>
      <c r="F301">
        <v>290239</v>
      </c>
      <c r="G301">
        <v>58.05</v>
      </c>
      <c r="H301">
        <v>60.48</v>
      </c>
      <c r="I301">
        <v>301817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1.0139E-4</v>
      </c>
      <c r="B302">
        <v>9862</v>
      </c>
      <c r="C302">
        <v>9862</v>
      </c>
      <c r="D302">
        <v>11280</v>
      </c>
      <c r="E302">
        <v>0.57999999999999996</v>
      </c>
      <c r="F302">
        <v>278437</v>
      </c>
      <c r="G302">
        <v>59.04</v>
      </c>
      <c r="H302">
        <v>61.83</v>
      </c>
      <c r="I302">
        <v>291605</v>
      </c>
      <c r="J302" t="s">
        <v>793</v>
      </c>
      <c r="L302">
        <f>MIN(B298:B302)</f>
        <v>9862</v>
      </c>
      <c r="M302">
        <f>MAX(C298:C302)</f>
        <v>9862</v>
      </c>
      <c r="N302">
        <f>MIN(D298:D302)</f>
        <v>11234</v>
      </c>
      <c r="O302">
        <f>MAX(D298:D302)</f>
        <v>11280</v>
      </c>
    </row>
    <row r="303" spans="1:15" x14ac:dyDescent="0.25">
      <c r="A303">
        <v>8.2929999999999994E-5</v>
      </c>
      <c r="B303">
        <v>12057</v>
      </c>
      <c r="C303">
        <v>12057</v>
      </c>
      <c r="D303">
        <v>13205</v>
      </c>
      <c r="E303">
        <v>0.5</v>
      </c>
      <c r="F303">
        <v>293780</v>
      </c>
      <c r="G303">
        <v>58.12</v>
      </c>
      <c r="H303">
        <v>60.22</v>
      </c>
      <c r="I303">
        <v>303660</v>
      </c>
      <c r="J303" t="s">
        <v>794</v>
      </c>
    </row>
    <row r="304" spans="1:15" x14ac:dyDescent="0.25">
      <c r="A304">
        <v>8.2929999999999994E-5</v>
      </c>
      <c r="B304">
        <v>12057</v>
      </c>
      <c r="C304">
        <v>12057</v>
      </c>
      <c r="D304">
        <v>13118</v>
      </c>
      <c r="E304">
        <v>0.55000000000000004</v>
      </c>
      <c r="F304">
        <v>301261</v>
      </c>
      <c r="G304">
        <v>59.53</v>
      </c>
      <c r="H304">
        <v>61.62</v>
      </c>
      <c r="I304">
        <v>310956</v>
      </c>
      <c r="J304" t="s">
        <v>795</v>
      </c>
    </row>
    <row r="305" spans="1:15" x14ac:dyDescent="0.25">
      <c r="A305">
        <v>8.2929999999999994E-5</v>
      </c>
      <c r="B305">
        <v>12057</v>
      </c>
      <c r="C305">
        <v>12057</v>
      </c>
      <c r="D305">
        <v>13133</v>
      </c>
      <c r="E305">
        <v>0.48</v>
      </c>
      <c r="F305">
        <v>303781</v>
      </c>
      <c r="G305">
        <v>59.58</v>
      </c>
      <c r="H305">
        <v>61.57</v>
      </c>
      <c r="I305">
        <v>313069</v>
      </c>
      <c r="J305" t="s">
        <v>796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8.2929999999999994E-5</v>
      </c>
      <c r="B306">
        <v>12057</v>
      </c>
      <c r="C306">
        <v>12057</v>
      </c>
      <c r="D306">
        <v>13188</v>
      </c>
      <c r="E306">
        <v>0.46</v>
      </c>
      <c r="F306">
        <v>296225</v>
      </c>
      <c r="G306">
        <v>58.14</v>
      </c>
      <c r="H306">
        <v>60.18</v>
      </c>
      <c r="I306">
        <v>306139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8.2929999999999994E-5</v>
      </c>
      <c r="B307">
        <v>12057</v>
      </c>
      <c r="C307">
        <v>12057</v>
      </c>
      <c r="D307">
        <v>13119</v>
      </c>
      <c r="E307">
        <v>0.54</v>
      </c>
      <c r="F307">
        <v>298489</v>
      </c>
      <c r="G307">
        <v>58.49</v>
      </c>
      <c r="H307">
        <v>60.62</v>
      </c>
      <c r="I307">
        <v>308713</v>
      </c>
      <c r="J307" t="s">
        <v>798</v>
      </c>
      <c r="L307">
        <f>MIN(B303:B307)</f>
        <v>12057</v>
      </c>
      <c r="M307">
        <f>MAX(C303:C307)</f>
        <v>12057</v>
      </c>
      <c r="N307">
        <f>MIN(D303:D307)</f>
        <v>13118</v>
      </c>
      <c r="O307">
        <f>MAX(D303:D307)</f>
        <v>13205</v>
      </c>
    </row>
    <row r="308" spans="1:15" x14ac:dyDescent="0.25">
      <c r="A308">
        <v>7.8930000000000005E-5</v>
      </c>
      <c r="B308">
        <v>12669</v>
      </c>
      <c r="C308">
        <v>12669</v>
      </c>
      <c r="D308">
        <v>13657</v>
      </c>
      <c r="E308">
        <v>0.48</v>
      </c>
      <c r="F308">
        <v>286108</v>
      </c>
      <c r="G308">
        <v>59.12</v>
      </c>
      <c r="H308">
        <v>61.53</v>
      </c>
      <c r="I308">
        <v>296945</v>
      </c>
      <c r="J308" t="s">
        <v>799</v>
      </c>
    </row>
    <row r="309" spans="1:15" x14ac:dyDescent="0.25">
      <c r="A309">
        <v>7.8930000000000005E-5</v>
      </c>
      <c r="B309">
        <v>12669</v>
      </c>
      <c r="C309">
        <v>12669</v>
      </c>
      <c r="D309">
        <v>13692</v>
      </c>
      <c r="E309">
        <v>0.46</v>
      </c>
      <c r="F309">
        <v>304647</v>
      </c>
      <c r="G309">
        <v>60.14</v>
      </c>
      <c r="H309">
        <v>63.13</v>
      </c>
      <c r="I309">
        <v>319732</v>
      </c>
      <c r="J309" t="s">
        <v>800</v>
      </c>
    </row>
    <row r="310" spans="1:15" x14ac:dyDescent="0.25">
      <c r="A310">
        <v>7.8930000000000005E-5</v>
      </c>
      <c r="B310">
        <v>12669</v>
      </c>
      <c r="C310">
        <v>12669</v>
      </c>
      <c r="D310">
        <v>13621</v>
      </c>
      <c r="E310">
        <v>0.44</v>
      </c>
      <c r="F310">
        <v>293652</v>
      </c>
      <c r="G310">
        <v>58.35</v>
      </c>
      <c r="H310">
        <v>60.52</v>
      </c>
      <c r="I310">
        <v>303558</v>
      </c>
      <c r="J310" t="s">
        <v>801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7.8930000000000005E-5</v>
      </c>
      <c r="B311">
        <v>12669</v>
      </c>
      <c r="C311">
        <v>12669</v>
      </c>
      <c r="D311">
        <v>13543</v>
      </c>
      <c r="E311">
        <v>0.46</v>
      </c>
      <c r="F311">
        <v>299728</v>
      </c>
      <c r="G311">
        <v>59.47</v>
      </c>
      <c r="H311">
        <v>61.19</v>
      </c>
      <c r="I311">
        <v>307108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7.8930000000000005E-5</v>
      </c>
      <c r="B312">
        <v>12669</v>
      </c>
      <c r="C312">
        <v>12669</v>
      </c>
      <c r="D312">
        <v>13659</v>
      </c>
      <c r="E312">
        <v>0.45</v>
      </c>
      <c r="F312">
        <v>292002</v>
      </c>
      <c r="G312">
        <v>59.5</v>
      </c>
      <c r="H312">
        <v>61.77</v>
      </c>
      <c r="I312">
        <v>303197</v>
      </c>
      <c r="J312" t="s">
        <v>803</v>
      </c>
      <c r="L312">
        <f>MIN(B308:B312)</f>
        <v>12669</v>
      </c>
      <c r="M312">
        <f>MAX(C308:C312)</f>
        <v>12669</v>
      </c>
      <c r="N312">
        <f>MIN(D308:D312)</f>
        <v>13543</v>
      </c>
      <c r="O312">
        <f>MAX(D308:D312)</f>
        <v>13692</v>
      </c>
    </row>
    <row r="313" spans="1:15" x14ac:dyDescent="0.25">
      <c r="A313">
        <v>8.577E-5</v>
      </c>
      <c r="B313">
        <v>11658</v>
      </c>
      <c r="C313">
        <v>11658</v>
      </c>
      <c r="D313">
        <v>13232</v>
      </c>
      <c r="E313">
        <v>0.54</v>
      </c>
      <c r="F313">
        <v>296745</v>
      </c>
      <c r="G313">
        <v>58.04</v>
      </c>
      <c r="H313">
        <v>60.35</v>
      </c>
      <c r="I313">
        <v>308219</v>
      </c>
      <c r="J313" t="s">
        <v>804</v>
      </c>
    </row>
    <row r="314" spans="1:15" x14ac:dyDescent="0.25">
      <c r="A314">
        <v>8.577E-5</v>
      </c>
      <c r="B314">
        <v>11658</v>
      </c>
      <c r="C314">
        <v>11658</v>
      </c>
      <c r="D314">
        <v>13202</v>
      </c>
      <c r="E314">
        <v>0.5</v>
      </c>
      <c r="F314">
        <v>303292</v>
      </c>
      <c r="G314">
        <v>59.94</v>
      </c>
      <c r="H314">
        <v>62.15</v>
      </c>
      <c r="I314">
        <v>313888</v>
      </c>
      <c r="J314" t="s">
        <v>805</v>
      </c>
    </row>
    <row r="315" spans="1:15" x14ac:dyDescent="0.25">
      <c r="A315">
        <v>8.577E-5</v>
      </c>
      <c r="B315">
        <v>11658</v>
      </c>
      <c r="C315">
        <v>11658</v>
      </c>
      <c r="D315">
        <v>13204</v>
      </c>
      <c r="E315">
        <v>0.51</v>
      </c>
      <c r="F315">
        <v>297603</v>
      </c>
      <c r="G315">
        <v>57.86</v>
      </c>
      <c r="H315">
        <v>60.31</v>
      </c>
      <c r="I315">
        <v>310186</v>
      </c>
      <c r="J315" t="s">
        <v>806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8.577E-5</v>
      </c>
      <c r="B316">
        <v>11658</v>
      </c>
      <c r="C316">
        <v>11658</v>
      </c>
      <c r="D316">
        <v>13191</v>
      </c>
      <c r="E316">
        <v>0.56000000000000005</v>
      </c>
      <c r="F316">
        <v>300842</v>
      </c>
      <c r="G316">
        <v>60.1</v>
      </c>
      <c r="H316">
        <v>62.31</v>
      </c>
      <c r="I316">
        <v>310976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8.577E-5</v>
      </c>
      <c r="B317">
        <v>11658</v>
      </c>
      <c r="C317">
        <v>11658</v>
      </c>
      <c r="D317">
        <v>13268</v>
      </c>
      <c r="E317">
        <v>0.44</v>
      </c>
      <c r="F317">
        <v>287486</v>
      </c>
      <c r="G317">
        <v>57.77</v>
      </c>
      <c r="H317">
        <v>60.5</v>
      </c>
      <c r="I317">
        <v>301920</v>
      </c>
      <c r="J317" t="s">
        <v>808</v>
      </c>
      <c r="L317">
        <f>MIN(B313:B317)</f>
        <v>11658</v>
      </c>
      <c r="M317">
        <f>MAX(C313:C317)</f>
        <v>11658</v>
      </c>
      <c r="N317">
        <f>MIN(D313:D317)</f>
        <v>13191</v>
      </c>
      <c r="O317">
        <f>MAX(D313:D317)</f>
        <v>13268</v>
      </c>
    </row>
    <row r="318" spans="1:15" x14ac:dyDescent="0.25">
      <c r="A318">
        <v>8.5890000000000006E-5</v>
      </c>
      <c r="B318">
        <v>11642</v>
      </c>
      <c r="C318">
        <v>11642</v>
      </c>
      <c r="D318">
        <v>12638</v>
      </c>
      <c r="E318">
        <v>0.55000000000000004</v>
      </c>
      <c r="F318">
        <v>307411</v>
      </c>
      <c r="G318">
        <v>58.89</v>
      </c>
      <c r="H318">
        <v>61.04</v>
      </c>
      <c r="I318">
        <v>317956</v>
      </c>
      <c r="J318" t="s">
        <v>809</v>
      </c>
    </row>
    <row r="319" spans="1:15" x14ac:dyDescent="0.25">
      <c r="A319">
        <v>8.5890000000000006E-5</v>
      </c>
      <c r="B319">
        <v>11642</v>
      </c>
      <c r="C319">
        <v>11642</v>
      </c>
      <c r="D319">
        <v>12624</v>
      </c>
      <c r="E319">
        <v>0.46</v>
      </c>
      <c r="F319">
        <v>316469</v>
      </c>
      <c r="G319">
        <v>59.4</v>
      </c>
      <c r="H319">
        <v>61.66</v>
      </c>
      <c r="I319">
        <v>327260</v>
      </c>
      <c r="J319" t="s">
        <v>810</v>
      </c>
    </row>
    <row r="320" spans="1:15" x14ac:dyDescent="0.25">
      <c r="A320">
        <v>8.4980000000000003E-5</v>
      </c>
      <c r="B320">
        <v>11767</v>
      </c>
      <c r="C320">
        <v>11767</v>
      </c>
      <c r="D320">
        <v>12607</v>
      </c>
      <c r="E320">
        <v>0.39</v>
      </c>
      <c r="F320">
        <v>304005</v>
      </c>
      <c r="G320">
        <v>58.92</v>
      </c>
      <c r="H320">
        <v>61.45</v>
      </c>
      <c r="I320">
        <v>315765</v>
      </c>
      <c r="J320" t="s">
        <v>811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8.5890000000000006E-5</v>
      </c>
      <c r="B321">
        <v>11642</v>
      </c>
      <c r="C321">
        <v>11642</v>
      </c>
      <c r="D321">
        <v>12605</v>
      </c>
      <c r="E321">
        <v>0.46</v>
      </c>
      <c r="F321">
        <v>312376</v>
      </c>
      <c r="G321">
        <v>59.1</v>
      </c>
      <c r="H321">
        <v>61.52</v>
      </c>
      <c r="I321">
        <v>324606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8.5890000000000006E-5</v>
      </c>
      <c r="B322">
        <v>11642</v>
      </c>
      <c r="C322">
        <v>11642</v>
      </c>
      <c r="D322">
        <v>12636</v>
      </c>
      <c r="E322">
        <v>0.49</v>
      </c>
      <c r="F322">
        <v>305767</v>
      </c>
      <c r="G322">
        <v>58.59</v>
      </c>
      <c r="H322">
        <v>61.25</v>
      </c>
      <c r="I322">
        <v>319664</v>
      </c>
      <c r="J322" t="s">
        <v>813</v>
      </c>
      <c r="L322">
        <f>MIN(B318:B322)</f>
        <v>11642</v>
      </c>
      <c r="M322">
        <f>MAX(C318:C322)</f>
        <v>11767</v>
      </c>
      <c r="N322">
        <f>MIN(D318:D322)</f>
        <v>12605</v>
      </c>
      <c r="O322">
        <f>MAX(D318:D322)</f>
        <v>12638</v>
      </c>
    </row>
    <row r="323" spans="1:15" x14ac:dyDescent="0.25">
      <c r="A323">
        <v>7.1370000000000003E-5</v>
      </c>
      <c r="B323">
        <v>14011</v>
      </c>
      <c r="C323">
        <v>14011</v>
      </c>
      <c r="D323">
        <v>14970</v>
      </c>
      <c r="E323">
        <v>0.43</v>
      </c>
      <c r="F323">
        <v>319002</v>
      </c>
      <c r="G323">
        <v>58.7</v>
      </c>
      <c r="H323">
        <v>60.51</v>
      </c>
      <c r="I323">
        <v>328707</v>
      </c>
      <c r="J323" t="s">
        <v>814</v>
      </c>
    </row>
    <row r="324" spans="1:15" x14ac:dyDescent="0.25">
      <c r="A324">
        <v>7.1370000000000003E-5</v>
      </c>
      <c r="B324">
        <v>14011</v>
      </c>
      <c r="C324">
        <v>14011</v>
      </c>
      <c r="D324">
        <v>14995</v>
      </c>
      <c r="E324">
        <v>0.49</v>
      </c>
      <c r="F324">
        <v>320562</v>
      </c>
      <c r="G324">
        <v>60.18</v>
      </c>
      <c r="H324">
        <v>62.58</v>
      </c>
      <c r="I324">
        <v>332000</v>
      </c>
      <c r="J324" t="s">
        <v>815</v>
      </c>
    </row>
    <row r="325" spans="1:15" x14ac:dyDescent="0.25">
      <c r="A325">
        <v>7.1370000000000003E-5</v>
      </c>
      <c r="B325">
        <v>14011</v>
      </c>
      <c r="C325">
        <v>14011</v>
      </c>
      <c r="D325">
        <v>14993</v>
      </c>
      <c r="E325">
        <v>0.63</v>
      </c>
      <c r="F325">
        <v>317251</v>
      </c>
      <c r="G325">
        <v>58.13</v>
      </c>
      <c r="H325">
        <v>60.95</v>
      </c>
      <c r="I325">
        <v>332357</v>
      </c>
      <c r="J325" t="s">
        <v>816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7.1370000000000003E-5</v>
      </c>
      <c r="B326">
        <v>14011</v>
      </c>
      <c r="C326">
        <v>14011</v>
      </c>
      <c r="D326">
        <v>14969</v>
      </c>
      <c r="E326">
        <v>0.5</v>
      </c>
      <c r="F326">
        <v>328078</v>
      </c>
      <c r="G326">
        <v>59.33</v>
      </c>
      <c r="H326">
        <v>61.38</v>
      </c>
      <c r="I326">
        <v>339224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7.1370000000000003E-5</v>
      </c>
      <c r="B327">
        <v>14011</v>
      </c>
      <c r="C327">
        <v>14011</v>
      </c>
      <c r="D327">
        <v>15045</v>
      </c>
      <c r="E327">
        <v>0.51</v>
      </c>
      <c r="F327">
        <v>313616</v>
      </c>
      <c r="G327">
        <v>58.61</v>
      </c>
      <c r="H327">
        <v>60.93</v>
      </c>
      <c r="I327">
        <v>325168</v>
      </c>
      <c r="J327" t="s">
        <v>818</v>
      </c>
      <c r="L327">
        <f>MIN(B323:B327)</f>
        <v>14011</v>
      </c>
      <c r="M327">
        <f>MAX(C323:C327)</f>
        <v>14011</v>
      </c>
      <c r="N327">
        <f>MIN(D323:D327)</f>
        <v>14969</v>
      </c>
      <c r="O327">
        <f>MAX(D323:D327)</f>
        <v>15045</v>
      </c>
    </row>
    <row r="328" spans="1:15" x14ac:dyDescent="0.25">
      <c r="A328">
        <v>7.6760000000000004E-5</v>
      </c>
      <c r="B328">
        <v>13026</v>
      </c>
      <c r="C328">
        <v>13026</v>
      </c>
      <c r="D328">
        <v>14245</v>
      </c>
      <c r="E328">
        <v>0.46</v>
      </c>
      <c r="F328">
        <v>293597</v>
      </c>
      <c r="G328">
        <v>57.81</v>
      </c>
      <c r="H328">
        <v>60.13</v>
      </c>
      <c r="I328">
        <v>305503</v>
      </c>
      <c r="J328" t="s">
        <v>819</v>
      </c>
    </row>
    <row r="329" spans="1:15" x14ac:dyDescent="0.25">
      <c r="A329">
        <v>7.6760000000000004E-5</v>
      </c>
      <c r="B329">
        <v>13026</v>
      </c>
      <c r="C329">
        <v>13026</v>
      </c>
      <c r="D329">
        <v>14117</v>
      </c>
      <c r="E329">
        <v>0.54</v>
      </c>
      <c r="F329">
        <v>296414</v>
      </c>
      <c r="G329">
        <v>57.87</v>
      </c>
      <c r="H329">
        <v>60.14</v>
      </c>
      <c r="I329">
        <v>307286</v>
      </c>
      <c r="J329" t="s">
        <v>820</v>
      </c>
    </row>
    <row r="330" spans="1:15" x14ac:dyDescent="0.25">
      <c r="A330">
        <v>7.6760000000000004E-5</v>
      </c>
      <c r="B330">
        <v>13026</v>
      </c>
      <c r="C330">
        <v>13026</v>
      </c>
      <c r="D330">
        <v>14183</v>
      </c>
      <c r="E330">
        <v>0.48</v>
      </c>
      <c r="F330">
        <v>305327</v>
      </c>
      <c r="G330">
        <v>59.31</v>
      </c>
      <c r="H330">
        <v>61.33</v>
      </c>
      <c r="I330">
        <v>315215</v>
      </c>
      <c r="J330" t="s">
        <v>821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7.6760000000000004E-5</v>
      </c>
      <c r="B331">
        <v>13026</v>
      </c>
      <c r="C331">
        <v>13026</v>
      </c>
      <c r="D331">
        <v>14179</v>
      </c>
      <c r="E331">
        <v>0.49</v>
      </c>
      <c r="F331">
        <v>297686</v>
      </c>
      <c r="G331">
        <v>59.71</v>
      </c>
      <c r="H331">
        <v>62.04</v>
      </c>
      <c r="I331">
        <v>308507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7.6760000000000004E-5</v>
      </c>
      <c r="B332">
        <v>13026</v>
      </c>
      <c r="C332">
        <v>13026</v>
      </c>
      <c r="D332">
        <v>14160</v>
      </c>
      <c r="E332">
        <v>0.5</v>
      </c>
      <c r="F332">
        <v>301841</v>
      </c>
      <c r="G332">
        <v>59.78</v>
      </c>
      <c r="H332">
        <v>62.12</v>
      </c>
      <c r="I332">
        <v>314457</v>
      </c>
      <c r="J332" t="s">
        <v>823</v>
      </c>
      <c r="L332">
        <f>MIN(B328:B332)</f>
        <v>13026</v>
      </c>
      <c r="M332">
        <f>MAX(C328:C332)</f>
        <v>13026</v>
      </c>
      <c r="N332">
        <f>MIN(D328:D332)</f>
        <v>14117</v>
      </c>
      <c r="O332">
        <f>MAX(D328:D332)</f>
        <v>14245</v>
      </c>
    </row>
    <row r="333" spans="1:15" x14ac:dyDescent="0.25">
      <c r="A333">
        <v>7.2349999999999997E-5</v>
      </c>
      <c r="B333">
        <v>13821</v>
      </c>
      <c r="C333">
        <v>13821</v>
      </c>
      <c r="D333">
        <v>14904</v>
      </c>
      <c r="E333">
        <v>0.54</v>
      </c>
      <c r="F333">
        <v>309978</v>
      </c>
      <c r="G333">
        <v>58.04</v>
      </c>
      <c r="H333">
        <v>60.15</v>
      </c>
      <c r="I333">
        <v>320765</v>
      </c>
      <c r="J333" t="s">
        <v>824</v>
      </c>
    </row>
    <row r="334" spans="1:15" x14ac:dyDescent="0.25">
      <c r="A334">
        <v>7.2349999999999997E-5</v>
      </c>
      <c r="B334">
        <v>13821</v>
      </c>
      <c r="C334">
        <v>13821</v>
      </c>
      <c r="D334">
        <v>14973</v>
      </c>
      <c r="E334">
        <v>0.51</v>
      </c>
      <c r="F334">
        <v>317141</v>
      </c>
      <c r="G334">
        <v>59.58</v>
      </c>
      <c r="H334">
        <v>61.41</v>
      </c>
      <c r="I334">
        <v>325995</v>
      </c>
      <c r="J334" t="s">
        <v>825</v>
      </c>
    </row>
    <row r="335" spans="1:15" x14ac:dyDescent="0.25">
      <c r="A335">
        <v>7.2349999999999997E-5</v>
      </c>
      <c r="B335">
        <v>13821</v>
      </c>
      <c r="C335">
        <v>13821</v>
      </c>
      <c r="D335">
        <v>14900</v>
      </c>
      <c r="E335">
        <v>0.51</v>
      </c>
      <c r="F335">
        <v>310411</v>
      </c>
      <c r="G335">
        <v>58.68</v>
      </c>
      <c r="H335">
        <v>60.83</v>
      </c>
      <c r="I335">
        <v>321587</v>
      </c>
      <c r="J335" t="s">
        <v>826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7.2349999999999997E-5</v>
      </c>
      <c r="B336">
        <v>13821</v>
      </c>
      <c r="C336">
        <v>13821</v>
      </c>
      <c r="D336">
        <v>14871</v>
      </c>
      <c r="E336">
        <v>0.49</v>
      </c>
      <c r="F336">
        <v>303748</v>
      </c>
      <c r="G336">
        <v>58.74</v>
      </c>
      <c r="H336">
        <v>60.9</v>
      </c>
      <c r="I336">
        <v>314222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7.2349999999999997E-5</v>
      </c>
      <c r="B337">
        <v>13821</v>
      </c>
      <c r="C337">
        <v>13821</v>
      </c>
      <c r="D337">
        <v>14865</v>
      </c>
      <c r="E337">
        <v>0.51</v>
      </c>
      <c r="F337">
        <v>309708</v>
      </c>
      <c r="G337">
        <v>58.62</v>
      </c>
      <c r="H337">
        <v>60.39</v>
      </c>
      <c r="I337">
        <v>318651</v>
      </c>
      <c r="J337" t="s">
        <v>828</v>
      </c>
      <c r="L337">
        <f>MIN(B333:B337)</f>
        <v>13821</v>
      </c>
      <c r="M337">
        <f>MAX(C333:C337)</f>
        <v>13821</v>
      </c>
      <c r="N337">
        <f>MIN(D333:D337)</f>
        <v>14865</v>
      </c>
      <c r="O337">
        <f>MAX(D333:D337)</f>
        <v>14973</v>
      </c>
    </row>
    <row r="338" spans="1:15" x14ac:dyDescent="0.25">
      <c r="A338">
        <v>9.6080000000000002E-5</v>
      </c>
      <c r="B338">
        <v>10407</v>
      </c>
      <c r="C338">
        <v>10407</v>
      </c>
      <c r="D338">
        <v>11619</v>
      </c>
      <c r="E338">
        <v>0.4</v>
      </c>
      <c r="F338">
        <v>311583</v>
      </c>
      <c r="G338">
        <v>59.23</v>
      </c>
      <c r="H338">
        <v>61.71</v>
      </c>
      <c r="I338">
        <v>323237</v>
      </c>
      <c r="J338" t="s">
        <v>829</v>
      </c>
    </row>
    <row r="339" spans="1:15" x14ac:dyDescent="0.25">
      <c r="A339">
        <v>9.6080000000000002E-5</v>
      </c>
      <c r="B339">
        <v>10407</v>
      </c>
      <c r="C339">
        <v>10407</v>
      </c>
      <c r="D339">
        <v>11642</v>
      </c>
      <c r="E339">
        <v>0.51</v>
      </c>
      <c r="F339">
        <v>323315</v>
      </c>
      <c r="G339">
        <v>58.77</v>
      </c>
      <c r="H339">
        <v>60.75</v>
      </c>
      <c r="I339">
        <v>334036</v>
      </c>
      <c r="J339" t="s">
        <v>830</v>
      </c>
    </row>
    <row r="340" spans="1:15" x14ac:dyDescent="0.25">
      <c r="A340">
        <v>9.6080000000000002E-5</v>
      </c>
      <c r="B340">
        <v>10407</v>
      </c>
      <c r="C340">
        <v>10407</v>
      </c>
      <c r="D340">
        <v>11618</v>
      </c>
      <c r="E340">
        <v>0.45</v>
      </c>
      <c r="F340">
        <v>332123</v>
      </c>
      <c r="G340">
        <v>59.07</v>
      </c>
      <c r="H340">
        <v>60.91</v>
      </c>
      <c r="I340">
        <v>341139</v>
      </c>
      <c r="J340" t="s">
        <v>831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9.6080000000000002E-5</v>
      </c>
      <c r="B341">
        <v>10407</v>
      </c>
      <c r="C341">
        <v>10407</v>
      </c>
      <c r="D341">
        <v>11737</v>
      </c>
      <c r="E341">
        <v>0.5</v>
      </c>
      <c r="F341">
        <v>305623</v>
      </c>
      <c r="G341">
        <v>58.22</v>
      </c>
      <c r="H341">
        <v>60.68</v>
      </c>
      <c r="I341">
        <v>318541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9.6080000000000002E-5</v>
      </c>
      <c r="B342">
        <v>10407</v>
      </c>
      <c r="C342">
        <v>10407</v>
      </c>
      <c r="D342">
        <v>11614</v>
      </c>
      <c r="E342">
        <v>0.57999999999999996</v>
      </c>
      <c r="F342">
        <v>322354</v>
      </c>
      <c r="G342">
        <v>59.17</v>
      </c>
      <c r="H342">
        <v>61.3</v>
      </c>
      <c r="I342">
        <v>332997</v>
      </c>
      <c r="J342" t="s">
        <v>833</v>
      </c>
      <c r="L342">
        <f>MIN(B338:B342)</f>
        <v>10407</v>
      </c>
      <c r="M342">
        <f>MAX(C338:C342)</f>
        <v>10407</v>
      </c>
      <c r="N342">
        <f>MIN(D338:D342)</f>
        <v>11614</v>
      </c>
      <c r="O342">
        <f>MAX(D338:D342)</f>
        <v>11737</v>
      </c>
    </row>
    <row r="343" spans="1:15" x14ac:dyDescent="0.25">
      <c r="A343">
        <v>8.1299999999999997E-5</v>
      </c>
      <c r="B343">
        <v>12299</v>
      </c>
      <c r="C343">
        <v>12299</v>
      </c>
      <c r="D343">
        <v>13314</v>
      </c>
      <c r="E343">
        <v>0.56000000000000005</v>
      </c>
      <c r="F343">
        <v>304294</v>
      </c>
      <c r="G343">
        <v>59.85</v>
      </c>
      <c r="H343">
        <v>62.6</v>
      </c>
      <c r="I343">
        <v>316969</v>
      </c>
      <c r="J343" t="s">
        <v>834</v>
      </c>
    </row>
    <row r="344" spans="1:15" x14ac:dyDescent="0.25">
      <c r="A344">
        <v>8.1299999999999997E-5</v>
      </c>
      <c r="B344">
        <v>12299</v>
      </c>
      <c r="C344">
        <v>12299</v>
      </c>
      <c r="D344">
        <v>13300</v>
      </c>
      <c r="E344">
        <v>0.57999999999999996</v>
      </c>
      <c r="F344">
        <v>310005</v>
      </c>
      <c r="G344">
        <v>59.23</v>
      </c>
      <c r="H344">
        <v>61.68</v>
      </c>
      <c r="I344">
        <v>323002</v>
      </c>
      <c r="J344" t="s">
        <v>835</v>
      </c>
    </row>
    <row r="345" spans="1:15" x14ac:dyDescent="0.25">
      <c r="A345">
        <v>8.1299999999999997E-5</v>
      </c>
      <c r="B345">
        <v>12299</v>
      </c>
      <c r="C345">
        <v>12299</v>
      </c>
      <c r="D345">
        <v>13156</v>
      </c>
      <c r="E345">
        <v>0.51</v>
      </c>
      <c r="F345">
        <v>311138</v>
      </c>
      <c r="G345">
        <v>58.23</v>
      </c>
      <c r="H345">
        <v>60.18</v>
      </c>
      <c r="I345">
        <v>320384</v>
      </c>
      <c r="J345" t="s">
        <v>836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8.1299999999999997E-5</v>
      </c>
      <c r="B346">
        <v>12299</v>
      </c>
      <c r="C346">
        <v>12299</v>
      </c>
      <c r="D346">
        <v>13316</v>
      </c>
      <c r="E346">
        <v>0.54</v>
      </c>
      <c r="F346">
        <v>307708</v>
      </c>
      <c r="G346">
        <v>58.43</v>
      </c>
      <c r="H346">
        <v>60.54</v>
      </c>
      <c r="I346">
        <v>317864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8.1299999999999997E-5</v>
      </c>
      <c r="B347">
        <v>12299</v>
      </c>
      <c r="C347">
        <v>12299</v>
      </c>
      <c r="D347">
        <v>13248</v>
      </c>
      <c r="E347">
        <v>0.6</v>
      </c>
      <c r="F347">
        <v>308072</v>
      </c>
      <c r="G347">
        <v>58.8</v>
      </c>
      <c r="H347">
        <v>60.84</v>
      </c>
      <c r="I347">
        <v>317884</v>
      </c>
      <c r="J347" t="s">
        <v>838</v>
      </c>
      <c r="L347">
        <f>MIN(B343:B347)</f>
        <v>12299</v>
      </c>
      <c r="M347">
        <f>MAX(C343:C347)</f>
        <v>12299</v>
      </c>
      <c r="N347">
        <f>MIN(D343:D347)</f>
        <v>13156</v>
      </c>
      <c r="O347">
        <f>MAX(D343:D347)</f>
        <v>13316</v>
      </c>
    </row>
    <row r="348" spans="1:15" x14ac:dyDescent="0.25">
      <c r="A348">
        <v>8.8120000000000003E-5</v>
      </c>
      <c r="B348">
        <v>11347</v>
      </c>
      <c r="C348">
        <v>11347</v>
      </c>
      <c r="D348">
        <v>12491</v>
      </c>
      <c r="E348">
        <v>0.43</v>
      </c>
      <c r="F348">
        <v>302077</v>
      </c>
      <c r="G348">
        <v>59.15</v>
      </c>
      <c r="H348">
        <v>61.14</v>
      </c>
      <c r="I348">
        <v>311251</v>
      </c>
      <c r="J348" t="s">
        <v>839</v>
      </c>
    </row>
    <row r="349" spans="1:15" x14ac:dyDescent="0.25">
      <c r="A349">
        <v>8.8120000000000003E-5</v>
      </c>
      <c r="B349">
        <v>11347</v>
      </c>
      <c r="C349">
        <v>11347</v>
      </c>
      <c r="D349">
        <v>12461</v>
      </c>
      <c r="E349">
        <v>0.51</v>
      </c>
      <c r="F349">
        <v>300808</v>
      </c>
      <c r="G349">
        <v>58.27</v>
      </c>
      <c r="H349">
        <v>60.04</v>
      </c>
      <c r="I349">
        <v>309603</v>
      </c>
      <c r="J349" t="s">
        <v>840</v>
      </c>
    </row>
    <row r="350" spans="1:15" x14ac:dyDescent="0.25">
      <c r="A350">
        <v>8.8120000000000003E-5</v>
      </c>
      <c r="B350">
        <v>11347</v>
      </c>
      <c r="C350">
        <v>11347</v>
      </c>
      <c r="D350">
        <v>12455</v>
      </c>
      <c r="E350">
        <v>0.48</v>
      </c>
      <c r="F350">
        <v>300842</v>
      </c>
      <c r="G350">
        <v>58.27</v>
      </c>
      <c r="H350">
        <v>60.79</v>
      </c>
      <c r="I350">
        <v>313154</v>
      </c>
      <c r="J350" t="s">
        <v>841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8.7999999999999998E-5</v>
      </c>
      <c r="B351">
        <v>11363</v>
      </c>
      <c r="C351">
        <v>11363</v>
      </c>
      <c r="D351">
        <v>12573</v>
      </c>
      <c r="E351">
        <v>0.54</v>
      </c>
      <c r="F351">
        <v>315847</v>
      </c>
      <c r="G351">
        <v>61.51</v>
      </c>
      <c r="H351">
        <v>62.23</v>
      </c>
      <c r="I351">
        <v>319980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8.8120000000000003E-5</v>
      </c>
      <c r="B352">
        <v>11347</v>
      </c>
      <c r="C352">
        <v>11347</v>
      </c>
      <c r="D352">
        <v>12537</v>
      </c>
      <c r="E352">
        <v>0.55000000000000004</v>
      </c>
      <c r="F352">
        <v>304196</v>
      </c>
      <c r="G352">
        <v>59.98</v>
      </c>
      <c r="H352">
        <v>62.24</v>
      </c>
      <c r="I352">
        <v>315263</v>
      </c>
      <c r="J352" t="s">
        <v>843</v>
      </c>
      <c r="L352">
        <f>MIN(B348:B352)</f>
        <v>11347</v>
      </c>
      <c r="M352">
        <f>MAX(C348:C352)</f>
        <v>11363</v>
      </c>
      <c r="N352">
        <f>MIN(D348:D352)</f>
        <v>12455</v>
      </c>
      <c r="O352">
        <f>MAX(D348:D352)</f>
        <v>12573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A3" sqref="A3:J352"/>
    </sheetView>
  </sheetViews>
  <sheetFormatPr defaultRowHeight="15" x14ac:dyDescent="0.25"/>
  <sheetData>
    <row r="3" spans="1:15" x14ac:dyDescent="0.25">
      <c r="A3">
        <v>1.3702000000000001E-4</v>
      </c>
      <c r="B3">
        <v>7297</v>
      </c>
      <c r="C3">
        <v>7297</v>
      </c>
      <c r="D3">
        <v>9068</v>
      </c>
      <c r="E3">
        <v>0.54</v>
      </c>
      <c r="F3">
        <v>225283</v>
      </c>
      <c r="G3">
        <v>60</v>
      </c>
      <c r="H3">
        <v>61.54</v>
      </c>
      <c r="I3">
        <v>230868</v>
      </c>
      <c r="J3" t="s">
        <v>494</v>
      </c>
    </row>
    <row r="4" spans="1:15" x14ac:dyDescent="0.25">
      <c r="A4">
        <v>1.3702000000000001E-4</v>
      </c>
      <c r="B4">
        <v>7297</v>
      </c>
      <c r="C4">
        <v>7297</v>
      </c>
      <c r="D4">
        <v>9057</v>
      </c>
      <c r="E4">
        <v>0.51</v>
      </c>
      <c r="F4">
        <v>231841</v>
      </c>
      <c r="G4">
        <v>59.1</v>
      </c>
      <c r="H4">
        <v>60.66</v>
      </c>
      <c r="I4">
        <v>237536</v>
      </c>
      <c r="J4" t="s">
        <v>495</v>
      </c>
    </row>
    <row r="5" spans="1:15" x14ac:dyDescent="0.25">
      <c r="A5">
        <v>1.3702000000000001E-4</v>
      </c>
      <c r="B5">
        <v>7297</v>
      </c>
      <c r="C5">
        <v>7297</v>
      </c>
      <c r="D5">
        <v>9125</v>
      </c>
      <c r="E5">
        <v>0.48</v>
      </c>
      <c r="F5">
        <v>230316</v>
      </c>
      <c r="G5">
        <v>59.15</v>
      </c>
      <c r="H5">
        <v>60.63</v>
      </c>
      <c r="I5">
        <v>235762</v>
      </c>
      <c r="J5" t="s">
        <v>496</v>
      </c>
      <c r="L5" s="19" t="s">
        <v>420</v>
      </c>
      <c r="M5" s="19"/>
      <c r="N5" s="19" t="s">
        <v>423</v>
      </c>
      <c r="O5" s="19"/>
    </row>
    <row r="6" spans="1:15" x14ac:dyDescent="0.25">
      <c r="A6">
        <v>1.3702000000000001E-4</v>
      </c>
      <c r="B6">
        <v>7297</v>
      </c>
      <c r="C6">
        <v>7297</v>
      </c>
      <c r="D6">
        <v>9121</v>
      </c>
      <c r="E6">
        <v>0.48</v>
      </c>
      <c r="F6">
        <v>222981</v>
      </c>
      <c r="G6">
        <v>58.86</v>
      </c>
      <c r="H6">
        <v>60.34</v>
      </c>
      <c r="I6">
        <v>228278</v>
      </c>
      <c r="J6" t="s">
        <v>497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1.3702000000000001E-4</v>
      </c>
      <c r="B7">
        <v>7297</v>
      </c>
      <c r="C7">
        <v>7297</v>
      </c>
      <c r="D7">
        <v>9052</v>
      </c>
      <c r="E7">
        <v>0.52</v>
      </c>
      <c r="F7">
        <v>232217</v>
      </c>
      <c r="G7">
        <v>59.97</v>
      </c>
      <c r="H7">
        <v>61.37</v>
      </c>
      <c r="I7">
        <v>237159</v>
      </c>
      <c r="J7" t="s">
        <v>498</v>
      </c>
      <c r="L7">
        <f>MIN(B3:B7)</f>
        <v>7297</v>
      </c>
      <c r="M7">
        <f>MAX(C3:C7)</f>
        <v>7297</v>
      </c>
      <c r="N7">
        <f>MIN(D3:D7)</f>
        <v>9052</v>
      </c>
      <c r="O7">
        <f>MAX(D3:D7)</f>
        <v>9125</v>
      </c>
    </row>
    <row r="8" spans="1:15" x14ac:dyDescent="0.25">
      <c r="A8">
        <v>2.1871999999999999E-4</v>
      </c>
      <c r="B8">
        <v>4571</v>
      </c>
      <c r="C8">
        <v>4571</v>
      </c>
      <c r="D8">
        <v>9034</v>
      </c>
      <c r="E8">
        <v>0.43</v>
      </c>
      <c r="F8">
        <v>262251</v>
      </c>
      <c r="G8">
        <v>59.56</v>
      </c>
      <c r="H8">
        <v>61.41</v>
      </c>
      <c r="I8">
        <v>269666</v>
      </c>
      <c r="J8" t="s">
        <v>499</v>
      </c>
    </row>
    <row r="9" spans="1:15" x14ac:dyDescent="0.25">
      <c r="A9">
        <v>2.1871999999999999E-4</v>
      </c>
      <c r="B9">
        <v>4571</v>
      </c>
      <c r="C9">
        <v>4571</v>
      </c>
      <c r="D9">
        <v>9023</v>
      </c>
      <c r="E9">
        <v>0.52</v>
      </c>
      <c r="F9">
        <v>262463</v>
      </c>
      <c r="G9">
        <v>58.24</v>
      </c>
      <c r="H9">
        <v>60.15</v>
      </c>
      <c r="I9">
        <v>271161</v>
      </c>
      <c r="J9" t="s">
        <v>500</v>
      </c>
    </row>
    <row r="10" spans="1:15" x14ac:dyDescent="0.25">
      <c r="A10">
        <v>2.1871999999999999E-4</v>
      </c>
      <c r="B10">
        <v>4571</v>
      </c>
      <c r="C10">
        <v>4571</v>
      </c>
      <c r="D10">
        <v>9030</v>
      </c>
      <c r="E10">
        <v>0.42</v>
      </c>
      <c r="F10">
        <v>271353</v>
      </c>
      <c r="G10">
        <v>59.13</v>
      </c>
      <c r="H10">
        <v>61.09</v>
      </c>
      <c r="I10">
        <v>279831</v>
      </c>
      <c r="J10" t="s">
        <v>501</v>
      </c>
      <c r="L10" s="19" t="s">
        <v>420</v>
      </c>
      <c r="M10" s="19"/>
      <c r="N10" s="19" t="s">
        <v>423</v>
      </c>
      <c r="O10" s="19"/>
    </row>
    <row r="11" spans="1:15" x14ac:dyDescent="0.25">
      <c r="A11">
        <v>2.1871999999999999E-4</v>
      </c>
      <c r="B11">
        <v>4571</v>
      </c>
      <c r="C11">
        <v>4571</v>
      </c>
      <c r="D11">
        <v>8979</v>
      </c>
      <c r="E11">
        <v>0.56999999999999995</v>
      </c>
      <c r="F11">
        <v>271658</v>
      </c>
      <c r="G11">
        <v>58.8</v>
      </c>
      <c r="H11">
        <v>60.79</v>
      </c>
      <c r="I11">
        <v>280009</v>
      </c>
      <c r="J11" t="s">
        <v>502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2.1871999999999999E-4</v>
      </c>
      <c r="B12">
        <v>4571</v>
      </c>
      <c r="C12">
        <v>4571</v>
      </c>
      <c r="D12">
        <v>8984</v>
      </c>
      <c r="E12">
        <v>0.45</v>
      </c>
      <c r="F12">
        <v>278127</v>
      </c>
      <c r="G12">
        <v>59.8</v>
      </c>
      <c r="H12">
        <v>61.79</v>
      </c>
      <c r="I12">
        <v>286317</v>
      </c>
      <c r="J12" t="s">
        <v>503</v>
      </c>
      <c r="L12">
        <f>MIN(B8:B12)</f>
        <v>4571</v>
      </c>
      <c r="M12">
        <f>MAX(C8:C12)</f>
        <v>4571</v>
      </c>
      <c r="N12">
        <f>MIN(D8:D12)</f>
        <v>8979</v>
      </c>
      <c r="O12">
        <f>MAX(D8:D12)</f>
        <v>9034</v>
      </c>
    </row>
    <row r="13" spans="1:15" x14ac:dyDescent="0.25">
      <c r="A13">
        <v>1.2957999999999999E-4</v>
      </c>
      <c r="B13">
        <v>7716</v>
      </c>
      <c r="C13">
        <v>7716</v>
      </c>
      <c r="D13">
        <v>9703</v>
      </c>
      <c r="E13">
        <v>0.55000000000000004</v>
      </c>
      <c r="F13">
        <v>233945</v>
      </c>
      <c r="G13">
        <v>59.66</v>
      </c>
      <c r="H13">
        <v>61.3</v>
      </c>
      <c r="I13">
        <v>240185</v>
      </c>
      <c r="J13" t="s">
        <v>504</v>
      </c>
    </row>
    <row r="14" spans="1:15" x14ac:dyDescent="0.25">
      <c r="A14">
        <v>1.2957999999999999E-4</v>
      </c>
      <c r="B14">
        <v>7716</v>
      </c>
      <c r="C14">
        <v>7716</v>
      </c>
      <c r="D14">
        <v>9707</v>
      </c>
      <c r="E14">
        <v>0.56000000000000005</v>
      </c>
      <c r="F14">
        <v>224275</v>
      </c>
      <c r="G14">
        <v>58.32</v>
      </c>
      <c r="H14">
        <v>60.04</v>
      </c>
      <c r="I14">
        <v>230707</v>
      </c>
      <c r="J14" t="s">
        <v>505</v>
      </c>
    </row>
    <row r="15" spans="1:15" x14ac:dyDescent="0.25">
      <c r="A15">
        <v>1.2957999999999999E-4</v>
      </c>
      <c r="B15">
        <v>7716</v>
      </c>
      <c r="C15">
        <v>7716</v>
      </c>
      <c r="D15">
        <v>9709</v>
      </c>
      <c r="E15">
        <v>0.51</v>
      </c>
      <c r="F15">
        <v>230695</v>
      </c>
      <c r="G15">
        <v>58.69</v>
      </c>
      <c r="H15">
        <v>60.28</v>
      </c>
      <c r="I15">
        <v>236354</v>
      </c>
      <c r="J15" t="s">
        <v>506</v>
      </c>
      <c r="L15" s="19" t="s">
        <v>420</v>
      </c>
      <c r="M15" s="19"/>
      <c r="N15" s="19" t="s">
        <v>423</v>
      </c>
      <c r="O15" s="19"/>
    </row>
    <row r="16" spans="1:15" x14ac:dyDescent="0.25">
      <c r="A16">
        <v>1.2957999999999999E-4</v>
      </c>
      <c r="B16">
        <v>7716</v>
      </c>
      <c r="C16">
        <v>7716</v>
      </c>
      <c r="D16">
        <v>9689</v>
      </c>
      <c r="E16">
        <v>0.54</v>
      </c>
      <c r="F16">
        <v>230276</v>
      </c>
      <c r="G16">
        <v>60.07</v>
      </c>
      <c r="H16">
        <v>61.55</v>
      </c>
      <c r="I16">
        <v>235801</v>
      </c>
      <c r="J16" t="s">
        <v>507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1.2957999999999999E-4</v>
      </c>
      <c r="B17">
        <v>7716</v>
      </c>
      <c r="C17">
        <v>7716</v>
      </c>
      <c r="D17">
        <v>9692</v>
      </c>
      <c r="E17">
        <v>0.5</v>
      </c>
      <c r="F17">
        <v>239977</v>
      </c>
      <c r="G17">
        <v>59.5</v>
      </c>
      <c r="H17">
        <v>61.01</v>
      </c>
      <c r="I17">
        <v>245780</v>
      </c>
      <c r="J17" t="s">
        <v>508</v>
      </c>
      <c r="L17">
        <f>MIN(B13:B17)</f>
        <v>7716</v>
      </c>
      <c r="M17">
        <f>MAX(C13:C17)</f>
        <v>7716</v>
      </c>
      <c r="N17">
        <f>MIN(D13:D17)</f>
        <v>9689</v>
      </c>
      <c r="O17">
        <f>MAX(D13:D17)</f>
        <v>9709</v>
      </c>
    </row>
    <row r="18" spans="1:15" x14ac:dyDescent="0.25">
      <c r="A18">
        <v>2.4546000000000002E-4</v>
      </c>
      <c r="B18">
        <v>4073</v>
      </c>
      <c r="C18">
        <v>4073</v>
      </c>
      <c r="D18">
        <v>9412</v>
      </c>
      <c r="E18">
        <v>0.43</v>
      </c>
      <c r="F18">
        <v>276777</v>
      </c>
      <c r="G18">
        <v>58.59</v>
      </c>
      <c r="H18">
        <v>60.48</v>
      </c>
      <c r="I18">
        <v>284781</v>
      </c>
      <c r="J18" t="s">
        <v>509</v>
      </c>
    </row>
    <row r="19" spans="1:15" x14ac:dyDescent="0.25">
      <c r="A19">
        <v>2.4546000000000002E-4</v>
      </c>
      <c r="B19">
        <v>4073</v>
      </c>
      <c r="C19">
        <v>4073</v>
      </c>
      <c r="D19">
        <v>9354</v>
      </c>
      <c r="E19">
        <v>0.38</v>
      </c>
      <c r="F19">
        <v>278693</v>
      </c>
      <c r="G19">
        <v>59.94</v>
      </c>
      <c r="H19">
        <v>61.83</v>
      </c>
      <c r="I19">
        <v>286852</v>
      </c>
      <c r="J19" t="s">
        <v>510</v>
      </c>
    </row>
    <row r="20" spans="1:15" x14ac:dyDescent="0.25">
      <c r="A20">
        <v>2.4546000000000002E-4</v>
      </c>
      <c r="B20">
        <v>4073</v>
      </c>
      <c r="C20">
        <v>4073</v>
      </c>
      <c r="D20">
        <v>9384</v>
      </c>
      <c r="E20">
        <v>0.39</v>
      </c>
      <c r="F20">
        <v>281112</v>
      </c>
      <c r="G20">
        <v>60.03</v>
      </c>
      <c r="H20">
        <v>61.96</v>
      </c>
      <c r="I20">
        <v>289463</v>
      </c>
      <c r="J20" t="s">
        <v>511</v>
      </c>
      <c r="L20" s="19" t="s">
        <v>420</v>
      </c>
      <c r="M20" s="19"/>
      <c r="N20" s="19" t="s">
        <v>423</v>
      </c>
      <c r="O20" s="19"/>
    </row>
    <row r="21" spans="1:15" x14ac:dyDescent="0.25">
      <c r="A21">
        <v>2.4546000000000002E-4</v>
      </c>
      <c r="B21">
        <v>4073</v>
      </c>
      <c r="C21">
        <v>4073</v>
      </c>
      <c r="D21">
        <v>9350</v>
      </c>
      <c r="E21">
        <v>0.48</v>
      </c>
      <c r="F21">
        <v>289954</v>
      </c>
      <c r="G21">
        <v>59.84</v>
      </c>
      <c r="H21">
        <v>61.89</v>
      </c>
      <c r="I21">
        <v>299003</v>
      </c>
      <c r="J21" t="s">
        <v>512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2.4546000000000002E-4</v>
      </c>
      <c r="B22">
        <v>4073</v>
      </c>
      <c r="C22">
        <v>4073</v>
      </c>
      <c r="D22">
        <v>9330</v>
      </c>
      <c r="E22">
        <v>0.39</v>
      </c>
      <c r="F22">
        <v>285528</v>
      </c>
      <c r="G22">
        <v>59.24</v>
      </c>
      <c r="H22">
        <v>61.08</v>
      </c>
      <c r="I22">
        <v>293286</v>
      </c>
      <c r="J22" t="s">
        <v>513</v>
      </c>
      <c r="L22">
        <f>MIN(B18:B22)</f>
        <v>4073</v>
      </c>
      <c r="M22">
        <f>MAX(C18:C22)</f>
        <v>4073</v>
      </c>
      <c r="N22">
        <f>MIN(D18:D22)</f>
        <v>9330</v>
      </c>
      <c r="O22">
        <f>MAX(D18:D22)</f>
        <v>9412</v>
      </c>
    </row>
    <row r="23" spans="1:15" x14ac:dyDescent="0.25">
      <c r="A23">
        <v>1.6469E-4</v>
      </c>
      <c r="B23">
        <v>6071</v>
      </c>
      <c r="C23">
        <v>6071</v>
      </c>
      <c r="D23">
        <v>8433</v>
      </c>
      <c r="E23">
        <v>0.61</v>
      </c>
      <c r="F23">
        <v>253823</v>
      </c>
      <c r="G23">
        <v>59.92</v>
      </c>
      <c r="H23">
        <v>61.58</v>
      </c>
      <c r="I23">
        <v>260652</v>
      </c>
      <c r="J23" t="s">
        <v>514</v>
      </c>
    </row>
    <row r="24" spans="1:15" x14ac:dyDescent="0.25">
      <c r="A24">
        <v>1.6469E-4</v>
      </c>
      <c r="B24">
        <v>6071</v>
      </c>
      <c r="C24">
        <v>6071</v>
      </c>
      <c r="D24">
        <v>8441</v>
      </c>
      <c r="E24">
        <v>0.54</v>
      </c>
      <c r="F24">
        <v>238255</v>
      </c>
      <c r="G24">
        <v>59.59</v>
      </c>
      <c r="H24">
        <v>61.22</v>
      </c>
      <c r="I24">
        <v>244314</v>
      </c>
      <c r="J24" t="s">
        <v>515</v>
      </c>
    </row>
    <row r="25" spans="1:15" x14ac:dyDescent="0.25">
      <c r="A25">
        <v>1.6469E-4</v>
      </c>
      <c r="B25">
        <v>6071</v>
      </c>
      <c r="C25">
        <v>6071</v>
      </c>
      <c r="D25">
        <v>8448</v>
      </c>
      <c r="E25">
        <v>0.48</v>
      </c>
      <c r="F25">
        <v>246145</v>
      </c>
      <c r="G25">
        <v>58.92</v>
      </c>
      <c r="H25">
        <v>60.51</v>
      </c>
      <c r="I25">
        <v>252354</v>
      </c>
      <c r="J25" t="s">
        <v>516</v>
      </c>
      <c r="L25" s="19" t="s">
        <v>420</v>
      </c>
      <c r="M25" s="19"/>
      <c r="N25" s="19" t="s">
        <v>423</v>
      </c>
      <c r="O25" s="19"/>
    </row>
    <row r="26" spans="1:15" x14ac:dyDescent="0.25">
      <c r="A26">
        <v>1.6469E-4</v>
      </c>
      <c r="B26">
        <v>6071</v>
      </c>
      <c r="C26">
        <v>6071</v>
      </c>
      <c r="D26">
        <v>8422</v>
      </c>
      <c r="E26">
        <v>0.49</v>
      </c>
      <c r="F26">
        <v>250498</v>
      </c>
      <c r="G26">
        <v>59.56</v>
      </c>
      <c r="H26">
        <v>61.03</v>
      </c>
      <c r="I26">
        <v>256386</v>
      </c>
      <c r="J26" t="s">
        <v>517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1.6469E-4</v>
      </c>
      <c r="B27">
        <v>6071</v>
      </c>
      <c r="C27">
        <v>6071</v>
      </c>
      <c r="D27">
        <v>8432</v>
      </c>
      <c r="E27">
        <v>0.52</v>
      </c>
      <c r="F27">
        <v>242347</v>
      </c>
      <c r="G27">
        <v>58.41</v>
      </c>
      <c r="H27">
        <v>60.05</v>
      </c>
      <c r="I27">
        <v>249241</v>
      </c>
      <c r="J27" t="s">
        <v>518</v>
      </c>
      <c r="L27">
        <f>MIN(B23:B27)</f>
        <v>6071</v>
      </c>
      <c r="M27">
        <f>MAX(C23:C27)</f>
        <v>6071</v>
      </c>
      <c r="N27">
        <f>MIN(D23:D27)</f>
        <v>8422</v>
      </c>
      <c r="O27">
        <f>MAX(D23:D27)</f>
        <v>8448</v>
      </c>
    </row>
    <row r="28" spans="1:15" x14ac:dyDescent="0.25">
      <c r="A28">
        <v>1.6639000000000001E-4</v>
      </c>
      <c r="B28">
        <v>6009</v>
      </c>
      <c r="C28">
        <v>6009</v>
      </c>
      <c r="D28">
        <v>7770</v>
      </c>
      <c r="E28">
        <v>0.45</v>
      </c>
      <c r="F28">
        <v>221368</v>
      </c>
      <c r="G28">
        <v>59.57</v>
      </c>
      <c r="H28">
        <v>61.37</v>
      </c>
      <c r="I28">
        <v>227834</v>
      </c>
      <c r="J28" t="s">
        <v>519</v>
      </c>
    </row>
    <row r="29" spans="1:15" x14ac:dyDescent="0.25">
      <c r="A29">
        <v>1.6639000000000001E-4</v>
      </c>
      <c r="B29">
        <v>6009</v>
      </c>
      <c r="C29">
        <v>6009</v>
      </c>
      <c r="D29">
        <v>7777</v>
      </c>
      <c r="E29">
        <v>0.46</v>
      </c>
      <c r="F29">
        <v>219963</v>
      </c>
      <c r="G29">
        <v>59.02</v>
      </c>
      <c r="H29">
        <v>60.66</v>
      </c>
      <c r="I29">
        <v>225576</v>
      </c>
      <c r="J29" t="s">
        <v>520</v>
      </c>
    </row>
    <row r="30" spans="1:15" x14ac:dyDescent="0.25">
      <c r="A30">
        <v>1.6639000000000001E-4</v>
      </c>
      <c r="B30">
        <v>6009</v>
      </c>
      <c r="C30">
        <v>6009</v>
      </c>
      <c r="D30">
        <v>7773</v>
      </c>
      <c r="E30">
        <v>0.54</v>
      </c>
      <c r="F30">
        <v>220266</v>
      </c>
      <c r="G30">
        <v>59.46</v>
      </c>
      <c r="H30">
        <v>61.34</v>
      </c>
      <c r="I30">
        <v>227023</v>
      </c>
      <c r="J30" t="s">
        <v>521</v>
      </c>
      <c r="L30" s="19" t="s">
        <v>420</v>
      </c>
      <c r="M30" s="19"/>
      <c r="N30" s="19" t="s">
        <v>423</v>
      </c>
      <c r="O30" s="19"/>
    </row>
    <row r="31" spans="1:15" x14ac:dyDescent="0.25">
      <c r="A31">
        <v>1.6639000000000001E-4</v>
      </c>
      <c r="B31">
        <v>6009</v>
      </c>
      <c r="C31">
        <v>6009</v>
      </c>
      <c r="D31">
        <v>7767</v>
      </c>
      <c r="E31">
        <v>0.48</v>
      </c>
      <c r="F31">
        <v>224103</v>
      </c>
      <c r="G31">
        <v>59.07</v>
      </c>
      <c r="H31">
        <v>60.63</v>
      </c>
      <c r="I31">
        <v>229810</v>
      </c>
      <c r="J31" t="s">
        <v>522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1.6639000000000001E-4</v>
      </c>
      <c r="B32">
        <v>6009</v>
      </c>
      <c r="C32">
        <v>6009</v>
      </c>
      <c r="D32">
        <v>7781</v>
      </c>
      <c r="E32">
        <v>0.44</v>
      </c>
      <c r="F32">
        <v>217585</v>
      </c>
      <c r="G32">
        <v>58.51</v>
      </c>
      <c r="H32">
        <v>60.11</v>
      </c>
      <c r="I32">
        <v>223012</v>
      </c>
      <c r="J32" t="s">
        <v>523</v>
      </c>
      <c r="L32">
        <f>MIN(B28:B32)</f>
        <v>6009</v>
      </c>
      <c r="M32">
        <f>MAX(C28:C32)</f>
        <v>6009</v>
      </c>
      <c r="N32">
        <f>MIN(D28:D32)</f>
        <v>7767</v>
      </c>
      <c r="O32">
        <f>MAX(D28:D32)</f>
        <v>7781</v>
      </c>
    </row>
    <row r="33" spans="1:15" x14ac:dyDescent="0.25">
      <c r="A33">
        <v>1.8288000000000001E-4</v>
      </c>
      <c r="B33">
        <v>5467</v>
      </c>
      <c r="C33">
        <v>5467</v>
      </c>
      <c r="D33">
        <v>9826</v>
      </c>
      <c r="E33">
        <v>0.46</v>
      </c>
      <c r="F33">
        <v>270189</v>
      </c>
      <c r="G33">
        <v>59.58</v>
      </c>
      <c r="H33">
        <v>61.61</v>
      </c>
      <c r="I33">
        <v>278497</v>
      </c>
      <c r="J33" t="s">
        <v>524</v>
      </c>
    </row>
    <row r="34" spans="1:15" x14ac:dyDescent="0.25">
      <c r="A34">
        <v>1.8288000000000001E-4</v>
      </c>
      <c r="B34">
        <v>5467</v>
      </c>
      <c r="C34">
        <v>5467</v>
      </c>
      <c r="D34">
        <v>9862</v>
      </c>
      <c r="E34">
        <v>0.49</v>
      </c>
      <c r="F34">
        <v>267931</v>
      </c>
      <c r="G34">
        <v>59.15</v>
      </c>
      <c r="H34">
        <v>61.2</v>
      </c>
      <c r="I34">
        <v>276339</v>
      </c>
      <c r="J34" t="s">
        <v>525</v>
      </c>
    </row>
    <row r="35" spans="1:15" x14ac:dyDescent="0.25">
      <c r="A35">
        <v>1.8288000000000001E-4</v>
      </c>
      <c r="B35">
        <v>5467</v>
      </c>
      <c r="C35">
        <v>5467</v>
      </c>
      <c r="D35">
        <v>9826</v>
      </c>
      <c r="E35">
        <v>0.45</v>
      </c>
      <c r="F35">
        <v>279532</v>
      </c>
      <c r="G35">
        <v>59.55</v>
      </c>
      <c r="H35">
        <v>61.63</v>
      </c>
      <c r="I35">
        <v>288507</v>
      </c>
      <c r="J35" t="s">
        <v>526</v>
      </c>
      <c r="L35" s="19" t="s">
        <v>420</v>
      </c>
      <c r="M35" s="19"/>
      <c r="N35" s="19" t="s">
        <v>423</v>
      </c>
      <c r="O35" s="19"/>
    </row>
    <row r="36" spans="1:15" x14ac:dyDescent="0.25">
      <c r="A36">
        <v>1.8288000000000001E-4</v>
      </c>
      <c r="B36">
        <v>5467</v>
      </c>
      <c r="C36">
        <v>5467</v>
      </c>
      <c r="D36">
        <v>9856</v>
      </c>
      <c r="E36">
        <v>0.44</v>
      </c>
      <c r="F36">
        <v>269784</v>
      </c>
      <c r="G36">
        <v>59.5</v>
      </c>
      <c r="H36">
        <v>61.4</v>
      </c>
      <c r="I36">
        <v>278219</v>
      </c>
      <c r="J36" t="s">
        <v>527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1.8288000000000001E-4</v>
      </c>
      <c r="B37">
        <v>5467</v>
      </c>
      <c r="C37">
        <v>5467</v>
      </c>
      <c r="D37">
        <v>9851</v>
      </c>
      <c r="E37">
        <v>0.42</v>
      </c>
      <c r="F37">
        <v>258811</v>
      </c>
      <c r="G37">
        <v>58.65</v>
      </c>
      <c r="H37">
        <v>60.63</v>
      </c>
      <c r="I37">
        <v>266496</v>
      </c>
      <c r="J37" t="s">
        <v>528</v>
      </c>
      <c r="L37">
        <f>MIN(B33:B37)</f>
        <v>5467</v>
      </c>
      <c r="M37">
        <f>MAX(C33:C37)</f>
        <v>5467</v>
      </c>
      <c r="N37">
        <f>MIN(D33:D37)</f>
        <v>9826</v>
      </c>
      <c r="O37">
        <f>MAX(D33:D37)</f>
        <v>9862</v>
      </c>
    </row>
    <row r="38" spans="1:15" x14ac:dyDescent="0.25">
      <c r="A38">
        <v>2.5832999999999997E-4</v>
      </c>
      <c r="B38">
        <v>3870</v>
      </c>
      <c r="C38">
        <v>3870</v>
      </c>
      <c r="D38">
        <v>8924</v>
      </c>
      <c r="E38">
        <v>0.55000000000000004</v>
      </c>
      <c r="F38">
        <v>278871</v>
      </c>
      <c r="G38">
        <v>59.75</v>
      </c>
      <c r="H38">
        <v>61.64</v>
      </c>
      <c r="I38">
        <v>287324</v>
      </c>
      <c r="J38" t="s">
        <v>529</v>
      </c>
    </row>
    <row r="39" spans="1:15" x14ac:dyDescent="0.25">
      <c r="A39">
        <v>2.5832999999999997E-4</v>
      </c>
      <c r="B39">
        <v>3870</v>
      </c>
      <c r="C39">
        <v>3870</v>
      </c>
      <c r="D39">
        <v>8946</v>
      </c>
      <c r="E39">
        <v>0.38</v>
      </c>
      <c r="F39">
        <v>288955</v>
      </c>
      <c r="G39">
        <v>58.35</v>
      </c>
      <c r="H39">
        <v>60.19</v>
      </c>
      <c r="I39">
        <v>297623</v>
      </c>
      <c r="J39" t="s">
        <v>530</v>
      </c>
    </row>
    <row r="40" spans="1:15" x14ac:dyDescent="0.25">
      <c r="A40">
        <v>2.5832999999999997E-4</v>
      </c>
      <c r="B40">
        <v>3870</v>
      </c>
      <c r="C40">
        <v>3870</v>
      </c>
      <c r="D40">
        <v>8900</v>
      </c>
      <c r="E40">
        <v>0.44</v>
      </c>
      <c r="F40">
        <v>290373</v>
      </c>
      <c r="G40">
        <v>58.83</v>
      </c>
      <c r="H40">
        <v>60.74</v>
      </c>
      <c r="I40">
        <v>298754</v>
      </c>
      <c r="J40" t="s">
        <v>531</v>
      </c>
      <c r="L40" s="19" t="s">
        <v>420</v>
      </c>
      <c r="M40" s="19"/>
      <c r="N40" s="19" t="s">
        <v>423</v>
      </c>
      <c r="O40" s="19"/>
    </row>
    <row r="41" spans="1:15" x14ac:dyDescent="0.25">
      <c r="A41">
        <v>2.5832999999999997E-4</v>
      </c>
      <c r="B41">
        <v>3870</v>
      </c>
      <c r="C41">
        <v>3870</v>
      </c>
      <c r="D41">
        <v>8889</v>
      </c>
      <c r="E41">
        <v>0.51</v>
      </c>
      <c r="F41">
        <v>294314</v>
      </c>
      <c r="G41">
        <v>58.33</v>
      </c>
      <c r="H41">
        <v>60.24</v>
      </c>
      <c r="I41">
        <v>303577</v>
      </c>
      <c r="J41" t="s">
        <v>532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2.5832999999999997E-4</v>
      </c>
      <c r="B42">
        <v>3870</v>
      </c>
      <c r="C42">
        <v>3870</v>
      </c>
      <c r="D42">
        <v>8875</v>
      </c>
      <c r="E42">
        <v>0.48</v>
      </c>
      <c r="F42">
        <v>291181</v>
      </c>
      <c r="G42">
        <v>58.94</v>
      </c>
      <c r="H42">
        <v>60.8</v>
      </c>
      <c r="I42">
        <v>299328</v>
      </c>
      <c r="J42" t="s">
        <v>533</v>
      </c>
      <c r="L42">
        <f>MIN(B38:B42)</f>
        <v>3870</v>
      </c>
      <c r="M42">
        <f>MAX(C38:C42)</f>
        <v>3870</v>
      </c>
      <c r="N42">
        <f>MIN(D38:D42)</f>
        <v>8875</v>
      </c>
      <c r="O42">
        <f>MAX(D38:D42)</f>
        <v>8946</v>
      </c>
    </row>
    <row r="43" spans="1:15" x14ac:dyDescent="0.25">
      <c r="A43">
        <v>1.1387000000000001E-4</v>
      </c>
      <c r="B43">
        <v>8781</v>
      </c>
      <c r="C43">
        <v>8781</v>
      </c>
      <c r="D43">
        <v>10386</v>
      </c>
      <c r="E43">
        <v>0.54</v>
      </c>
      <c r="F43">
        <v>235418</v>
      </c>
      <c r="G43">
        <v>58.79</v>
      </c>
      <c r="H43">
        <v>60.16</v>
      </c>
      <c r="I43">
        <v>240593</v>
      </c>
      <c r="J43" t="s">
        <v>534</v>
      </c>
    </row>
    <row r="44" spans="1:15" x14ac:dyDescent="0.25">
      <c r="A44">
        <v>1.1387000000000001E-4</v>
      </c>
      <c r="B44">
        <v>8781</v>
      </c>
      <c r="C44">
        <v>8781</v>
      </c>
      <c r="D44">
        <v>10364</v>
      </c>
      <c r="E44">
        <v>0.51</v>
      </c>
      <c r="F44">
        <v>243370</v>
      </c>
      <c r="G44">
        <v>59.78</v>
      </c>
      <c r="H44">
        <v>61.35</v>
      </c>
      <c r="I44">
        <v>249555</v>
      </c>
      <c r="J44" t="s">
        <v>535</v>
      </c>
    </row>
    <row r="45" spans="1:15" x14ac:dyDescent="0.25">
      <c r="A45">
        <v>1.1387000000000001E-4</v>
      </c>
      <c r="B45">
        <v>8781</v>
      </c>
      <c r="C45">
        <v>8781</v>
      </c>
      <c r="D45">
        <v>10402</v>
      </c>
      <c r="E45">
        <v>0.48</v>
      </c>
      <c r="F45">
        <v>234097</v>
      </c>
      <c r="G45">
        <v>59.91</v>
      </c>
      <c r="H45">
        <v>61.44</v>
      </c>
      <c r="I45">
        <v>239864</v>
      </c>
      <c r="J45" t="s">
        <v>536</v>
      </c>
      <c r="L45" s="19" t="s">
        <v>420</v>
      </c>
      <c r="M45" s="19"/>
      <c r="N45" s="19" t="s">
        <v>423</v>
      </c>
      <c r="O45" s="19"/>
    </row>
    <row r="46" spans="1:15" x14ac:dyDescent="0.25">
      <c r="A46">
        <v>1.1387000000000001E-4</v>
      </c>
      <c r="B46">
        <v>8781</v>
      </c>
      <c r="C46">
        <v>8781</v>
      </c>
      <c r="D46">
        <v>10415</v>
      </c>
      <c r="E46">
        <v>0.48</v>
      </c>
      <c r="F46">
        <v>227334</v>
      </c>
      <c r="G46">
        <v>58.66</v>
      </c>
      <c r="H46">
        <v>60.18</v>
      </c>
      <c r="I46">
        <v>233211</v>
      </c>
      <c r="J46" t="s">
        <v>537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1.1387000000000001E-4</v>
      </c>
      <c r="B47">
        <v>8781</v>
      </c>
      <c r="C47">
        <v>8781</v>
      </c>
      <c r="D47">
        <v>10385</v>
      </c>
      <c r="E47">
        <v>0.49</v>
      </c>
      <c r="F47">
        <v>236977</v>
      </c>
      <c r="G47">
        <v>60</v>
      </c>
      <c r="H47">
        <v>61.28</v>
      </c>
      <c r="I47">
        <v>241628</v>
      </c>
      <c r="J47" t="s">
        <v>538</v>
      </c>
      <c r="L47">
        <f>MIN(B43:B47)</f>
        <v>8781</v>
      </c>
      <c r="M47">
        <f>MAX(C43:C47)</f>
        <v>8781</v>
      </c>
      <c r="N47">
        <f>MIN(D43:D47)</f>
        <v>10364</v>
      </c>
      <c r="O47">
        <f>MAX(D43:D47)</f>
        <v>10415</v>
      </c>
    </row>
    <row r="48" spans="1:15" x14ac:dyDescent="0.25">
      <c r="A48">
        <v>2.6960999999999999E-4</v>
      </c>
      <c r="B48">
        <v>3708</v>
      </c>
      <c r="C48">
        <v>3708</v>
      </c>
      <c r="D48">
        <v>12101</v>
      </c>
      <c r="E48">
        <v>0.42</v>
      </c>
      <c r="F48">
        <v>298054</v>
      </c>
      <c r="G48">
        <v>59.98</v>
      </c>
      <c r="H48">
        <v>61.86</v>
      </c>
      <c r="I48">
        <v>307002</v>
      </c>
      <c r="J48" t="s">
        <v>539</v>
      </c>
    </row>
    <row r="49" spans="1:15" x14ac:dyDescent="0.25">
      <c r="A49">
        <v>2.6960999999999999E-4</v>
      </c>
      <c r="B49">
        <v>3708</v>
      </c>
      <c r="C49">
        <v>3708</v>
      </c>
      <c r="D49">
        <v>12085</v>
      </c>
      <c r="E49">
        <v>0.46</v>
      </c>
      <c r="F49">
        <v>293062</v>
      </c>
      <c r="G49">
        <v>59.08</v>
      </c>
      <c r="H49">
        <v>60.89</v>
      </c>
      <c r="I49">
        <v>301351</v>
      </c>
      <c r="J49" t="s">
        <v>540</v>
      </c>
    </row>
    <row r="50" spans="1:15" x14ac:dyDescent="0.25">
      <c r="A50">
        <v>2.6960999999999999E-4</v>
      </c>
      <c r="B50">
        <v>3708</v>
      </c>
      <c r="C50">
        <v>3708</v>
      </c>
      <c r="D50">
        <v>12092</v>
      </c>
      <c r="E50">
        <v>0.43</v>
      </c>
      <c r="F50">
        <v>279221</v>
      </c>
      <c r="G50">
        <v>58.64</v>
      </c>
      <c r="H50">
        <v>60.56</v>
      </c>
      <c r="I50">
        <v>287698</v>
      </c>
      <c r="J50" t="s">
        <v>541</v>
      </c>
      <c r="L50" s="19" t="s">
        <v>420</v>
      </c>
      <c r="M50" s="19"/>
      <c r="N50" s="19" t="s">
        <v>423</v>
      </c>
      <c r="O50" s="19"/>
    </row>
    <row r="51" spans="1:15" x14ac:dyDescent="0.25">
      <c r="A51">
        <v>2.6960999999999999E-4</v>
      </c>
      <c r="B51">
        <v>3708</v>
      </c>
      <c r="C51">
        <v>3708</v>
      </c>
      <c r="D51">
        <v>12108</v>
      </c>
      <c r="E51">
        <v>0.43</v>
      </c>
      <c r="F51">
        <v>289520</v>
      </c>
      <c r="G51">
        <v>58.61</v>
      </c>
      <c r="H51">
        <v>60.39</v>
      </c>
      <c r="I51">
        <v>297775</v>
      </c>
      <c r="J51" t="s">
        <v>542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2.6960999999999999E-4</v>
      </c>
      <c r="B52">
        <v>3708</v>
      </c>
      <c r="C52">
        <v>3708</v>
      </c>
      <c r="D52">
        <v>11770</v>
      </c>
      <c r="E52">
        <v>0.56999999999999995</v>
      </c>
      <c r="F52">
        <v>284219</v>
      </c>
      <c r="G52">
        <v>58.64</v>
      </c>
      <c r="H52">
        <v>60.49</v>
      </c>
      <c r="I52">
        <v>292969</v>
      </c>
      <c r="J52" t="s">
        <v>543</v>
      </c>
      <c r="L52">
        <f>MIN(B48:B52)</f>
        <v>3708</v>
      </c>
      <c r="M52">
        <f>MAX(C48:C52)</f>
        <v>3708</v>
      </c>
      <c r="N52">
        <f>MIN(D48:D52)</f>
        <v>11770</v>
      </c>
      <c r="O52">
        <f>MAX(D48:D52)</f>
        <v>12108</v>
      </c>
    </row>
    <row r="53" spans="1:15" x14ac:dyDescent="0.25">
      <c r="A53">
        <v>1.3783999999999999E-4</v>
      </c>
      <c r="B53">
        <v>7254</v>
      </c>
      <c r="C53">
        <v>7254</v>
      </c>
      <c r="D53">
        <v>8691</v>
      </c>
      <c r="E53">
        <v>0.45</v>
      </c>
      <c r="F53">
        <v>236826</v>
      </c>
      <c r="G53">
        <v>58.71</v>
      </c>
      <c r="H53">
        <v>60.84</v>
      </c>
      <c r="I53">
        <v>244393</v>
      </c>
      <c r="J53" t="s">
        <v>544</v>
      </c>
    </row>
    <row r="54" spans="1:15" x14ac:dyDescent="0.25">
      <c r="A54">
        <v>1.3783999999999999E-4</v>
      </c>
      <c r="B54">
        <v>7254</v>
      </c>
      <c r="C54">
        <v>7254</v>
      </c>
      <c r="D54">
        <v>8687</v>
      </c>
      <c r="E54">
        <v>0.5</v>
      </c>
      <c r="F54">
        <v>242298</v>
      </c>
      <c r="G54">
        <v>58.86</v>
      </c>
      <c r="H54">
        <v>60.81</v>
      </c>
      <c r="I54">
        <v>249973</v>
      </c>
      <c r="J54" t="s">
        <v>545</v>
      </c>
    </row>
    <row r="55" spans="1:15" x14ac:dyDescent="0.25">
      <c r="A55">
        <v>1.3783999999999999E-4</v>
      </c>
      <c r="B55">
        <v>7254</v>
      </c>
      <c r="C55">
        <v>7254</v>
      </c>
      <c r="D55">
        <v>8697</v>
      </c>
      <c r="E55">
        <v>0.54</v>
      </c>
      <c r="F55">
        <v>245859</v>
      </c>
      <c r="G55">
        <v>58.53</v>
      </c>
      <c r="H55">
        <v>60.68</v>
      </c>
      <c r="I55">
        <v>254082</v>
      </c>
      <c r="J55" t="s">
        <v>546</v>
      </c>
      <c r="L55" s="19" t="s">
        <v>420</v>
      </c>
      <c r="M55" s="19"/>
      <c r="N55" s="19" t="s">
        <v>423</v>
      </c>
      <c r="O55" s="19"/>
    </row>
    <row r="56" spans="1:15" x14ac:dyDescent="0.25">
      <c r="A56">
        <v>1.3783999999999999E-4</v>
      </c>
      <c r="B56">
        <v>7254</v>
      </c>
      <c r="C56">
        <v>7254</v>
      </c>
      <c r="D56">
        <v>8721</v>
      </c>
      <c r="E56">
        <v>0.48</v>
      </c>
      <c r="F56">
        <v>228394</v>
      </c>
      <c r="G56">
        <v>58.1</v>
      </c>
      <c r="H56">
        <v>60.1</v>
      </c>
      <c r="I56">
        <v>235835</v>
      </c>
      <c r="J56" t="s">
        <v>547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1.3783999999999999E-4</v>
      </c>
      <c r="B57">
        <v>7254</v>
      </c>
      <c r="C57">
        <v>7254</v>
      </c>
      <c r="D57">
        <v>8727</v>
      </c>
      <c r="E57">
        <v>0.56000000000000005</v>
      </c>
      <c r="F57">
        <v>231606</v>
      </c>
      <c r="G57">
        <v>59.61</v>
      </c>
      <c r="H57">
        <v>61.65</v>
      </c>
      <c r="I57">
        <v>238805</v>
      </c>
      <c r="J57" t="s">
        <v>548</v>
      </c>
      <c r="L57">
        <f>MIN(B53:B57)</f>
        <v>7254</v>
      </c>
      <c r="M57">
        <f>MAX(C53:C57)</f>
        <v>7254</v>
      </c>
      <c r="N57">
        <f>MIN(D53:D57)</f>
        <v>8687</v>
      </c>
      <c r="O57">
        <f>MAX(D53:D57)</f>
        <v>8727</v>
      </c>
    </row>
    <row r="58" spans="1:15" x14ac:dyDescent="0.25">
      <c r="A58">
        <v>1.2002000000000001E-4</v>
      </c>
      <c r="B58">
        <v>8331</v>
      </c>
      <c r="C58">
        <v>8331</v>
      </c>
      <c r="D58">
        <v>10397</v>
      </c>
      <c r="E58">
        <v>0.48</v>
      </c>
      <c r="F58">
        <v>239472</v>
      </c>
      <c r="G58">
        <v>59.27</v>
      </c>
      <c r="H58">
        <v>60.84</v>
      </c>
      <c r="I58">
        <v>245479</v>
      </c>
      <c r="J58" t="s">
        <v>549</v>
      </c>
    </row>
    <row r="59" spans="1:15" x14ac:dyDescent="0.25">
      <c r="A59">
        <v>1.2002000000000001E-4</v>
      </c>
      <c r="B59">
        <v>8331</v>
      </c>
      <c r="C59">
        <v>8331</v>
      </c>
      <c r="D59">
        <v>10405</v>
      </c>
      <c r="E59">
        <v>0.45</v>
      </c>
      <c r="F59">
        <v>246604</v>
      </c>
      <c r="G59">
        <v>60.06</v>
      </c>
      <c r="H59">
        <v>61.66</v>
      </c>
      <c r="I59">
        <v>252757</v>
      </c>
      <c r="J59" t="s">
        <v>550</v>
      </c>
    </row>
    <row r="60" spans="1:15" x14ac:dyDescent="0.25">
      <c r="A60">
        <v>1.2002000000000001E-4</v>
      </c>
      <c r="B60">
        <v>8331</v>
      </c>
      <c r="C60">
        <v>8331</v>
      </c>
      <c r="D60">
        <v>10393</v>
      </c>
      <c r="E60">
        <v>0.43</v>
      </c>
      <c r="F60">
        <v>238670</v>
      </c>
      <c r="G60">
        <v>59.24</v>
      </c>
      <c r="H60">
        <v>60.92</v>
      </c>
      <c r="I60">
        <v>245456</v>
      </c>
      <c r="J60" t="s">
        <v>551</v>
      </c>
      <c r="L60" s="19" t="s">
        <v>420</v>
      </c>
      <c r="M60" s="19"/>
      <c r="N60" s="19" t="s">
        <v>423</v>
      </c>
      <c r="O60" s="19"/>
    </row>
    <row r="61" spans="1:15" x14ac:dyDescent="0.25">
      <c r="A61">
        <v>1.2002000000000001E-4</v>
      </c>
      <c r="B61">
        <v>8331</v>
      </c>
      <c r="C61">
        <v>8331</v>
      </c>
      <c r="D61">
        <v>10402</v>
      </c>
      <c r="E61">
        <v>0.45</v>
      </c>
      <c r="F61">
        <v>243522</v>
      </c>
      <c r="G61">
        <v>59.96</v>
      </c>
      <c r="H61">
        <v>61.62</v>
      </c>
      <c r="I61">
        <v>249996</v>
      </c>
      <c r="J61" t="s">
        <v>552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1.2002000000000001E-4</v>
      </c>
      <c r="B62">
        <v>8331</v>
      </c>
      <c r="C62">
        <v>8331</v>
      </c>
      <c r="D62">
        <v>10409</v>
      </c>
      <c r="E62">
        <v>0.52</v>
      </c>
      <c r="F62">
        <v>243181</v>
      </c>
      <c r="G62">
        <v>58.5</v>
      </c>
      <c r="H62">
        <v>60.11</v>
      </c>
      <c r="I62">
        <v>249345</v>
      </c>
      <c r="J62" t="s">
        <v>553</v>
      </c>
      <c r="L62">
        <f>MIN(B58:B62)</f>
        <v>8331</v>
      </c>
      <c r="M62">
        <f>MAX(C58:C62)</f>
        <v>8331</v>
      </c>
      <c r="N62">
        <f>MIN(D58:D62)</f>
        <v>10393</v>
      </c>
      <c r="O62">
        <f>MAX(D58:D62)</f>
        <v>10409</v>
      </c>
    </row>
    <row r="63" spans="1:15" x14ac:dyDescent="0.25">
      <c r="A63">
        <v>1.7091E-4</v>
      </c>
      <c r="B63">
        <v>5850</v>
      </c>
      <c r="C63">
        <v>5850</v>
      </c>
      <c r="D63">
        <v>8207</v>
      </c>
      <c r="E63">
        <v>0.42</v>
      </c>
      <c r="F63">
        <v>250920</v>
      </c>
      <c r="G63">
        <v>58.26</v>
      </c>
      <c r="H63">
        <v>60.06</v>
      </c>
      <c r="I63">
        <v>258305</v>
      </c>
      <c r="J63" t="s">
        <v>554</v>
      </c>
    </row>
    <row r="64" spans="1:15" x14ac:dyDescent="0.25">
      <c r="A64">
        <v>1.7091E-4</v>
      </c>
      <c r="B64">
        <v>5850</v>
      </c>
      <c r="C64">
        <v>5850</v>
      </c>
      <c r="D64">
        <v>8196</v>
      </c>
      <c r="E64">
        <v>0.43</v>
      </c>
      <c r="F64">
        <v>258647</v>
      </c>
      <c r="G64">
        <v>58.14</v>
      </c>
      <c r="H64">
        <v>60.06</v>
      </c>
      <c r="I64">
        <v>266691</v>
      </c>
      <c r="J64" t="s">
        <v>555</v>
      </c>
    </row>
    <row r="65" spans="1:15" x14ac:dyDescent="0.25">
      <c r="A65">
        <v>1.7091E-4</v>
      </c>
      <c r="B65">
        <v>5850</v>
      </c>
      <c r="C65">
        <v>5850</v>
      </c>
      <c r="D65">
        <v>8199</v>
      </c>
      <c r="E65">
        <v>0.49</v>
      </c>
      <c r="F65">
        <v>247514</v>
      </c>
      <c r="G65">
        <v>58.56</v>
      </c>
      <c r="H65">
        <v>60.39</v>
      </c>
      <c r="I65">
        <v>254435</v>
      </c>
      <c r="J65" t="s">
        <v>556</v>
      </c>
      <c r="L65" s="19" t="s">
        <v>420</v>
      </c>
      <c r="M65" s="19"/>
      <c r="N65" s="19" t="s">
        <v>423</v>
      </c>
      <c r="O65" s="19"/>
    </row>
    <row r="66" spans="1:15" x14ac:dyDescent="0.25">
      <c r="A66">
        <v>1.7091E-4</v>
      </c>
      <c r="B66">
        <v>5850</v>
      </c>
      <c r="C66">
        <v>5850</v>
      </c>
      <c r="D66">
        <v>8181</v>
      </c>
      <c r="E66">
        <v>0.42</v>
      </c>
      <c r="F66">
        <v>256252</v>
      </c>
      <c r="G66">
        <v>59.27</v>
      </c>
      <c r="H66">
        <v>61.09</v>
      </c>
      <c r="I66">
        <v>264090</v>
      </c>
      <c r="J66" t="s">
        <v>557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1.7091E-4</v>
      </c>
      <c r="B67">
        <v>5850</v>
      </c>
      <c r="C67">
        <v>5850</v>
      </c>
      <c r="D67">
        <v>8204</v>
      </c>
      <c r="E67">
        <v>0.42</v>
      </c>
      <c r="F67">
        <v>259669</v>
      </c>
      <c r="G67">
        <v>60.01</v>
      </c>
      <c r="H67">
        <v>61.79</v>
      </c>
      <c r="I67">
        <v>266220</v>
      </c>
      <c r="J67" t="s">
        <v>558</v>
      </c>
      <c r="L67">
        <f>MIN(B63:B67)</f>
        <v>5850</v>
      </c>
      <c r="M67">
        <f>MAX(C63:C67)</f>
        <v>5850</v>
      </c>
      <c r="N67">
        <f>MIN(D63:D67)</f>
        <v>8181</v>
      </c>
      <c r="O67">
        <f>MAX(D63:D67)</f>
        <v>8207</v>
      </c>
    </row>
    <row r="68" spans="1:15" x14ac:dyDescent="0.25">
      <c r="A68">
        <v>1.7340000000000001E-4</v>
      </c>
      <c r="B68">
        <v>5766</v>
      </c>
      <c r="C68">
        <v>5766</v>
      </c>
      <c r="D68">
        <v>8422</v>
      </c>
      <c r="E68">
        <v>0.48</v>
      </c>
      <c r="F68">
        <v>246357</v>
      </c>
      <c r="G68">
        <v>59.22</v>
      </c>
      <c r="H68">
        <v>61.18</v>
      </c>
      <c r="I68">
        <v>253829</v>
      </c>
      <c r="J68" t="s">
        <v>559</v>
      </c>
    </row>
    <row r="69" spans="1:15" x14ac:dyDescent="0.25">
      <c r="A69">
        <v>1.7340000000000001E-4</v>
      </c>
      <c r="B69">
        <v>5766</v>
      </c>
      <c r="C69">
        <v>5766</v>
      </c>
      <c r="D69">
        <v>8409</v>
      </c>
      <c r="E69">
        <v>0.5</v>
      </c>
      <c r="F69">
        <v>252590</v>
      </c>
      <c r="G69">
        <v>58.99</v>
      </c>
      <c r="H69">
        <v>60.72</v>
      </c>
      <c r="I69">
        <v>259142</v>
      </c>
      <c r="J69" t="s">
        <v>560</v>
      </c>
    </row>
    <row r="70" spans="1:15" x14ac:dyDescent="0.25">
      <c r="A70">
        <v>1.7340000000000001E-4</v>
      </c>
      <c r="B70">
        <v>5766</v>
      </c>
      <c r="C70">
        <v>5766</v>
      </c>
      <c r="D70">
        <v>8428</v>
      </c>
      <c r="E70">
        <v>0.62</v>
      </c>
      <c r="F70">
        <v>241380</v>
      </c>
      <c r="G70">
        <v>59.31</v>
      </c>
      <c r="H70">
        <v>61.09</v>
      </c>
      <c r="I70">
        <v>248103</v>
      </c>
      <c r="J70" t="s">
        <v>561</v>
      </c>
      <c r="L70" s="19" t="s">
        <v>420</v>
      </c>
      <c r="M70" s="19"/>
      <c r="N70" s="19" t="s">
        <v>423</v>
      </c>
      <c r="O70" s="19"/>
    </row>
    <row r="71" spans="1:15" x14ac:dyDescent="0.25">
      <c r="A71">
        <v>1.7340000000000001E-4</v>
      </c>
      <c r="B71">
        <v>5766</v>
      </c>
      <c r="C71">
        <v>5766</v>
      </c>
      <c r="D71">
        <v>8427</v>
      </c>
      <c r="E71">
        <v>0.48</v>
      </c>
      <c r="F71">
        <v>247427</v>
      </c>
      <c r="G71">
        <v>59.93</v>
      </c>
      <c r="H71">
        <v>61.79</v>
      </c>
      <c r="I71">
        <v>254996</v>
      </c>
      <c r="J71" t="s">
        <v>562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1.7340000000000001E-4</v>
      </c>
      <c r="B72">
        <v>5766</v>
      </c>
      <c r="C72">
        <v>5766</v>
      </c>
      <c r="D72">
        <v>8425</v>
      </c>
      <c r="E72">
        <v>0.46</v>
      </c>
      <c r="F72">
        <v>250914</v>
      </c>
      <c r="G72">
        <v>60.09</v>
      </c>
      <c r="H72">
        <v>62.13</v>
      </c>
      <c r="I72">
        <v>259083</v>
      </c>
      <c r="J72" t="s">
        <v>563</v>
      </c>
      <c r="L72">
        <f>MIN(B68:B72)</f>
        <v>5766</v>
      </c>
      <c r="M72">
        <f>MAX(C68:C72)</f>
        <v>5766</v>
      </c>
      <c r="N72">
        <f>MIN(D68:D72)</f>
        <v>8409</v>
      </c>
      <c r="O72">
        <f>MAX(D68:D72)</f>
        <v>8428</v>
      </c>
    </row>
    <row r="73" spans="1:15" x14ac:dyDescent="0.25">
      <c r="A73">
        <v>1.2812000000000001E-4</v>
      </c>
      <c r="B73">
        <v>7804</v>
      </c>
      <c r="C73">
        <v>7804</v>
      </c>
      <c r="D73">
        <v>9349</v>
      </c>
      <c r="E73">
        <v>0.44</v>
      </c>
      <c r="F73">
        <v>227044</v>
      </c>
      <c r="G73">
        <v>58.77</v>
      </c>
      <c r="H73">
        <v>60.35</v>
      </c>
      <c r="I73">
        <v>233199</v>
      </c>
      <c r="J73" t="s">
        <v>564</v>
      </c>
    </row>
    <row r="74" spans="1:15" x14ac:dyDescent="0.25">
      <c r="A74">
        <v>1.2812000000000001E-4</v>
      </c>
      <c r="B74">
        <v>7804</v>
      </c>
      <c r="C74">
        <v>7804</v>
      </c>
      <c r="D74">
        <v>9366</v>
      </c>
      <c r="E74">
        <v>0.55000000000000004</v>
      </c>
      <c r="F74">
        <v>221665</v>
      </c>
      <c r="G74">
        <v>58.58</v>
      </c>
      <c r="H74">
        <v>60.02</v>
      </c>
      <c r="I74">
        <v>227001</v>
      </c>
      <c r="J74" t="s">
        <v>565</v>
      </c>
    </row>
    <row r="75" spans="1:15" x14ac:dyDescent="0.25">
      <c r="A75">
        <v>1.2812000000000001E-4</v>
      </c>
      <c r="B75">
        <v>7804</v>
      </c>
      <c r="C75">
        <v>7804</v>
      </c>
      <c r="D75">
        <v>9337</v>
      </c>
      <c r="E75">
        <v>0.49</v>
      </c>
      <c r="F75">
        <v>234666</v>
      </c>
      <c r="G75">
        <v>59.86</v>
      </c>
      <c r="H75">
        <v>61.43</v>
      </c>
      <c r="I75">
        <v>240457</v>
      </c>
      <c r="J75" t="s">
        <v>566</v>
      </c>
      <c r="L75" s="19" t="s">
        <v>420</v>
      </c>
      <c r="M75" s="19"/>
      <c r="N75" s="19" t="s">
        <v>423</v>
      </c>
      <c r="O75" s="19"/>
    </row>
    <row r="76" spans="1:15" x14ac:dyDescent="0.25">
      <c r="A76">
        <v>1.2812000000000001E-4</v>
      </c>
      <c r="B76">
        <v>7804</v>
      </c>
      <c r="C76">
        <v>7804</v>
      </c>
      <c r="D76">
        <v>9346</v>
      </c>
      <c r="E76">
        <v>0.51</v>
      </c>
      <c r="F76">
        <v>233875</v>
      </c>
      <c r="G76">
        <v>59.94</v>
      </c>
      <c r="H76">
        <v>61.34</v>
      </c>
      <c r="I76">
        <v>239147</v>
      </c>
      <c r="J76" t="s">
        <v>567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1.2812000000000001E-4</v>
      </c>
      <c r="B77">
        <v>7804</v>
      </c>
      <c r="C77">
        <v>7804</v>
      </c>
      <c r="D77">
        <v>9372</v>
      </c>
      <c r="E77">
        <v>0.44</v>
      </c>
      <c r="F77">
        <v>228322</v>
      </c>
      <c r="G77">
        <v>59</v>
      </c>
      <c r="H77">
        <v>60.54</v>
      </c>
      <c r="I77">
        <v>234179</v>
      </c>
      <c r="J77" t="s">
        <v>568</v>
      </c>
      <c r="L77">
        <f>MIN(B73:B77)</f>
        <v>7804</v>
      </c>
      <c r="M77">
        <f>MAX(C73:C77)</f>
        <v>7804</v>
      </c>
      <c r="N77">
        <f>MIN(D73:D77)</f>
        <v>9337</v>
      </c>
      <c r="O77">
        <f>MAX(D73:D77)</f>
        <v>9372</v>
      </c>
    </row>
    <row r="78" spans="1:15" x14ac:dyDescent="0.25">
      <c r="A78">
        <v>1.3870000000000001E-4</v>
      </c>
      <c r="B78">
        <v>7209</v>
      </c>
      <c r="C78">
        <v>7209</v>
      </c>
      <c r="D78">
        <v>8988</v>
      </c>
      <c r="E78">
        <v>0.48</v>
      </c>
      <c r="F78">
        <v>226355</v>
      </c>
      <c r="G78">
        <v>59.31</v>
      </c>
      <c r="H78">
        <v>60.78</v>
      </c>
      <c r="I78">
        <v>231676</v>
      </c>
      <c r="J78" t="s">
        <v>569</v>
      </c>
    </row>
    <row r="79" spans="1:15" x14ac:dyDescent="0.25">
      <c r="A79">
        <v>1.3870000000000001E-4</v>
      </c>
      <c r="B79">
        <v>7209</v>
      </c>
      <c r="C79">
        <v>7209</v>
      </c>
      <c r="D79">
        <v>8952</v>
      </c>
      <c r="E79">
        <v>0.45</v>
      </c>
      <c r="F79">
        <v>239347</v>
      </c>
      <c r="G79">
        <v>59.54</v>
      </c>
      <c r="H79">
        <v>60.95</v>
      </c>
      <c r="I79">
        <v>244509</v>
      </c>
      <c r="J79" t="s">
        <v>570</v>
      </c>
    </row>
    <row r="80" spans="1:15" x14ac:dyDescent="0.25">
      <c r="A80">
        <v>1.3870000000000001E-4</v>
      </c>
      <c r="B80">
        <v>7209</v>
      </c>
      <c r="C80">
        <v>7209</v>
      </c>
      <c r="D80">
        <v>8980</v>
      </c>
      <c r="E80">
        <v>0.5</v>
      </c>
      <c r="F80">
        <v>235758</v>
      </c>
      <c r="G80">
        <v>59.84</v>
      </c>
      <c r="H80">
        <v>61.41</v>
      </c>
      <c r="I80">
        <v>241371</v>
      </c>
      <c r="J80" t="s">
        <v>571</v>
      </c>
      <c r="L80" s="19" t="s">
        <v>420</v>
      </c>
      <c r="M80" s="19"/>
      <c r="N80" s="19" t="s">
        <v>423</v>
      </c>
      <c r="O80" s="19"/>
    </row>
    <row r="81" spans="1:15" x14ac:dyDescent="0.25">
      <c r="A81">
        <v>1.3870000000000001E-4</v>
      </c>
      <c r="B81">
        <v>7209</v>
      </c>
      <c r="C81">
        <v>7209</v>
      </c>
      <c r="D81">
        <v>8952</v>
      </c>
      <c r="E81">
        <v>0.46</v>
      </c>
      <c r="F81">
        <v>224196</v>
      </c>
      <c r="G81">
        <v>59.87</v>
      </c>
      <c r="H81">
        <v>61.6</v>
      </c>
      <c r="I81">
        <v>230479</v>
      </c>
      <c r="J81" t="s">
        <v>572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1.3870000000000001E-4</v>
      </c>
      <c r="B82">
        <v>7209</v>
      </c>
      <c r="C82">
        <v>7209</v>
      </c>
      <c r="D82">
        <v>8982</v>
      </c>
      <c r="E82">
        <v>0.43</v>
      </c>
      <c r="F82">
        <v>224129</v>
      </c>
      <c r="G82">
        <v>58.46</v>
      </c>
      <c r="H82">
        <v>60.21</v>
      </c>
      <c r="I82">
        <v>230403</v>
      </c>
      <c r="J82" t="s">
        <v>573</v>
      </c>
      <c r="L82">
        <f>MIN(B78:B82)</f>
        <v>7209</v>
      </c>
      <c r="M82">
        <f>MAX(C78:C82)</f>
        <v>7209</v>
      </c>
      <c r="N82">
        <f>MIN(D78:D82)</f>
        <v>8952</v>
      </c>
      <c r="O82">
        <f>MAX(D78:D82)</f>
        <v>8988</v>
      </c>
    </row>
    <row r="83" spans="1:15" x14ac:dyDescent="0.25">
      <c r="A83">
        <v>1.8474E-4</v>
      </c>
      <c r="B83">
        <v>5412</v>
      </c>
      <c r="C83">
        <v>5412</v>
      </c>
      <c r="D83">
        <v>7607</v>
      </c>
      <c r="E83">
        <v>0.52</v>
      </c>
      <c r="F83">
        <v>235270</v>
      </c>
      <c r="G83">
        <v>59.71</v>
      </c>
      <c r="H83">
        <v>61.52</v>
      </c>
      <c r="I83">
        <v>241874</v>
      </c>
      <c r="J83" t="s">
        <v>574</v>
      </c>
    </row>
    <row r="84" spans="1:15" x14ac:dyDescent="0.25">
      <c r="A84">
        <v>1.8474E-4</v>
      </c>
      <c r="B84">
        <v>5412</v>
      </c>
      <c r="C84">
        <v>5412</v>
      </c>
      <c r="D84">
        <v>7610</v>
      </c>
      <c r="E84">
        <v>0.42</v>
      </c>
      <c r="F84">
        <v>240817</v>
      </c>
      <c r="G84">
        <v>59.94</v>
      </c>
      <c r="H84">
        <v>61.6</v>
      </c>
      <c r="I84">
        <v>246555</v>
      </c>
      <c r="J84" t="s">
        <v>575</v>
      </c>
    </row>
    <row r="85" spans="1:15" x14ac:dyDescent="0.25">
      <c r="A85">
        <v>1.8474E-4</v>
      </c>
      <c r="B85">
        <v>5412</v>
      </c>
      <c r="C85">
        <v>5412</v>
      </c>
      <c r="D85">
        <v>7597</v>
      </c>
      <c r="E85">
        <v>0.38</v>
      </c>
      <c r="F85">
        <v>238920</v>
      </c>
      <c r="G85">
        <v>58.45</v>
      </c>
      <c r="H85">
        <v>60.04</v>
      </c>
      <c r="I85">
        <v>245005</v>
      </c>
      <c r="J85" t="s">
        <v>576</v>
      </c>
      <c r="L85" s="19" t="s">
        <v>420</v>
      </c>
      <c r="M85" s="19"/>
      <c r="N85" s="19" t="s">
        <v>423</v>
      </c>
      <c r="O85" s="19"/>
    </row>
    <row r="86" spans="1:15" x14ac:dyDescent="0.25">
      <c r="A86">
        <v>1.8474E-4</v>
      </c>
      <c r="B86">
        <v>5412</v>
      </c>
      <c r="C86">
        <v>5412</v>
      </c>
      <c r="D86">
        <v>7615</v>
      </c>
      <c r="E86">
        <v>0.48</v>
      </c>
      <c r="F86">
        <v>235051</v>
      </c>
      <c r="G86">
        <v>58.59</v>
      </c>
      <c r="H86">
        <v>60.31</v>
      </c>
      <c r="I86">
        <v>241150</v>
      </c>
      <c r="J86" t="s">
        <v>577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1.8474E-4</v>
      </c>
      <c r="B87">
        <v>5412</v>
      </c>
      <c r="C87">
        <v>5412</v>
      </c>
      <c r="D87">
        <v>7611</v>
      </c>
      <c r="E87">
        <v>0.5</v>
      </c>
      <c r="F87">
        <v>235397</v>
      </c>
      <c r="G87">
        <v>58.93</v>
      </c>
      <c r="H87">
        <v>60.47</v>
      </c>
      <c r="I87">
        <v>241313</v>
      </c>
      <c r="J87" t="s">
        <v>578</v>
      </c>
      <c r="L87">
        <f>MIN(B83:B87)</f>
        <v>5412</v>
      </c>
      <c r="M87">
        <f>MAX(C83:C87)</f>
        <v>5412</v>
      </c>
      <c r="N87">
        <f>MIN(D83:D87)</f>
        <v>7597</v>
      </c>
      <c r="O87">
        <f>MAX(D83:D87)</f>
        <v>7615</v>
      </c>
    </row>
    <row r="88" spans="1:15" x14ac:dyDescent="0.25">
      <c r="A88">
        <v>1.3700999999999999E-4</v>
      </c>
      <c r="B88">
        <v>7298</v>
      </c>
      <c r="C88">
        <v>7298</v>
      </c>
      <c r="D88">
        <v>9935</v>
      </c>
      <c r="E88">
        <v>0.35</v>
      </c>
      <c r="F88">
        <v>232853</v>
      </c>
      <c r="G88">
        <v>59.04</v>
      </c>
      <c r="H88">
        <v>60.65</v>
      </c>
      <c r="I88">
        <v>239027</v>
      </c>
      <c r="J88" t="s">
        <v>579</v>
      </c>
    </row>
    <row r="89" spans="1:15" x14ac:dyDescent="0.25">
      <c r="A89">
        <v>1.3700999999999999E-4</v>
      </c>
      <c r="B89">
        <v>7298</v>
      </c>
      <c r="C89">
        <v>7298</v>
      </c>
      <c r="D89">
        <v>9958</v>
      </c>
      <c r="E89">
        <v>0.5</v>
      </c>
      <c r="F89">
        <v>231347</v>
      </c>
      <c r="G89">
        <v>60.08</v>
      </c>
      <c r="H89">
        <v>61.83</v>
      </c>
      <c r="I89">
        <v>237982</v>
      </c>
      <c r="J89" t="s">
        <v>580</v>
      </c>
    </row>
    <row r="90" spans="1:15" x14ac:dyDescent="0.25">
      <c r="A90">
        <v>1.3700999999999999E-4</v>
      </c>
      <c r="B90">
        <v>7298</v>
      </c>
      <c r="C90">
        <v>7298</v>
      </c>
      <c r="D90">
        <v>9939</v>
      </c>
      <c r="E90">
        <v>0.49</v>
      </c>
      <c r="F90">
        <v>235832</v>
      </c>
      <c r="G90">
        <v>58.59</v>
      </c>
      <c r="H90">
        <v>60.21</v>
      </c>
      <c r="I90">
        <v>242056</v>
      </c>
      <c r="J90" t="s">
        <v>581</v>
      </c>
      <c r="L90" s="19" t="s">
        <v>420</v>
      </c>
      <c r="M90" s="19"/>
      <c r="N90" s="19" t="s">
        <v>423</v>
      </c>
      <c r="O90" s="19"/>
    </row>
    <row r="91" spans="1:15" x14ac:dyDescent="0.25">
      <c r="A91">
        <v>1.3700999999999999E-4</v>
      </c>
      <c r="B91">
        <v>7298</v>
      </c>
      <c r="C91">
        <v>7298</v>
      </c>
      <c r="D91">
        <v>9951</v>
      </c>
      <c r="E91">
        <v>0.43</v>
      </c>
      <c r="F91">
        <v>234867</v>
      </c>
      <c r="G91">
        <v>59.7</v>
      </c>
      <c r="H91">
        <v>61.65</v>
      </c>
      <c r="I91">
        <v>242226</v>
      </c>
      <c r="J91" t="s">
        <v>582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1.3700999999999999E-4</v>
      </c>
      <c r="B92">
        <v>7298</v>
      </c>
      <c r="C92">
        <v>7298</v>
      </c>
      <c r="D92">
        <v>9935</v>
      </c>
      <c r="E92">
        <v>0.42</v>
      </c>
      <c r="F92">
        <v>232699</v>
      </c>
      <c r="G92">
        <v>59.59</v>
      </c>
      <c r="H92">
        <v>61.33</v>
      </c>
      <c r="I92">
        <v>239003</v>
      </c>
      <c r="J92" t="s">
        <v>583</v>
      </c>
      <c r="L92">
        <f>MIN(B88:B92)</f>
        <v>7298</v>
      </c>
      <c r="M92">
        <f>MAX(C88:C92)</f>
        <v>7298</v>
      </c>
      <c r="N92">
        <f>MIN(D88:D92)</f>
        <v>9935</v>
      </c>
      <c r="O92">
        <f>MAX(D88:D92)</f>
        <v>9958</v>
      </c>
    </row>
    <row r="93" spans="1:15" x14ac:dyDescent="0.25">
      <c r="A93">
        <v>1.2687000000000001E-4</v>
      </c>
      <c r="B93">
        <v>7881</v>
      </c>
      <c r="C93">
        <v>7881</v>
      </c>
      <c r="D93">
        <v>9414</v>
      </c>
      <c r="E93">
        <v>0.44</v>
      </c>
      <c r="F93">
        <v>238493</v>
      </c>
      <c r="G93">
        <v>58.66</v>
      </c>
      <c r="H93">
        <v>60.02</v>
      </c>
      <c r="I93">
        <v>243460</v>
      </c>
      <c r="J93" t="s">
        <v>584</v>
      </c>
    </row>
    <row r="94" spans="1:15" x14ac:dyDescent="0.25">
      <c r="A94">
        <v>1.2687000000000001E-4</v>
      </c>
      <c r="B94">
        <v>7881</v>
      </c>
      <c r="C94">
        <v>7881</v>
      </c>
      <c r="D94">
        <v>9414</v>
      </c>
      <c r="E94">
        <v>0.52</v>
      </c>
      <c r="F94">
        <v>236556</v>
      </c>
      <c r="G94">
        <v>58.87</v>
      </c>
      <c r="H94">
        <v>60.38</v>
      </c>
      <c r="I94">
        <v>242154</v>
      </c>
      <c r="J94" t="s">
        <v>585</v>
      </c>
    </row>
    <row r="95" spans="1:15" x14ac:dyDescent="0.25">
      <c r="A95">
        <v>1.2687000000000001E-4</v>
      </c>
      <c r="B95">
        <v>7881</v>
      </c>
      <c r="C95">
        <v>7881</v>
      </c>
      <c r="D95">
        <v>9421</v>
      </c>
      <c r="E95">
        <v>0.56999999999999995</v>
      </c>
      <c r="F95">
        <v>228766</v>
      </c>
      <c r="G95">
        <v>59.64</v>
      </c>
      <c r="H95">
        <v>61.19</v>
      </c>
      <c r="I95">
        <v>234545</v>
      </c>
      <c r="J95" t="s">
        <v>586</v>
      </c>
      <c r="L95" s="19" t="s">
        <v>420</v>
      </c>
      <c r="M95" s="19"/>
      <c r="N95" s="19" t="s">
        <v>423</v>
      </c>
      <c r="O95" s="19"/>
    </row>
    <row r="96" spans="1:15" x14ac:dyDescent="0.25">
      <c r="A96">
        <v>1.2687000000000001E-4</v>
      </c>
      <c r="B96">
        <v>7881</v>
      </c>
      <c r="C96">
        <v>7881</v>
      </c>
      <c r="D96">
        <v>9392</v>
      </c>
      <c r="E96">
        <v>0.51</v>
      </c>
      <c r="F96">
        <v>237604</v>
      </c>
      <c r="G96">
        <v>58.95</v>
      </c>
      <c r="H96">
        <v>60.34</v>
      </c>
      <c r="I96">
        <v>242745</v>
      </c>
      <c r="J96" t="s">
        <v>587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1.2687000000000001E-4</v>
      </c>
      <c r="B97">
        <v>7881</v>
      </c>
      <c r="C97">
        <v>7881</v>
      </c>
      <c r="D97">
        <v>9438</v>
      </c>
      <c r="E97">
        <v>0.51</v>
      </c>
      <c r="F97">
        <v>232746</v>
      </c>
      <c r="G97">
        <v>59.42</v>
      </c>
      <c r="H97">
        <v>60.8</v>
      </c>
      <c r="I97">
        <v>237863</v>
      </c>
      <c r="J97" t="s">
        <v>588</v>
      </c>
      <c r="L97">
        <f>MIN(B93:B97)</f>
        <v>7881</v>
      </c>
      <c r="M97">
        <f>MAX(C93:C97)</f>
        <v>7881</v>
      </c>
      <c r="N97">
        <f>MIN(D93:D97)</f>
        <v>9392</v>
      </c>
      <c r="O97">
        <f>MAX(D93:D97)</f>
        <v>9438</v>
      </c>
    </row>
    <row r="98" spans="1:15" x14ac:dyDescent="0.25">
      <c r="A98">
        <v>1.0946E-4</v>
      </c>
      <c r="B98">
        <v>9135</v>
      </c>
      <c r="C98">
        <v>9135</v>
      </c>
      <c r="D98">
        <v>10519</v>
      </c>
      <c r="E98">
        <v>0.52</v>
      </c>
      <c r="F98">
        <v>227908</v>
      </c>
      <c r="G98">
        <v>58.56</v>
      </c>
      <c r="H98">
        <v>60.19</v>
      </c>
      <c r="I98">
        <v>233956</v>
      </c>
      <c r="J98" t="s">
        <v>589</v>
      </c>
    </row>
    <row r="99" spans="1:15" x14ac:dyDescent="0.25">
      <c r="A99">
        <v>1.0946E-4</v>
      </c>
      <c r="B99">
        <v>9135</v>
      </c>
      <c r="C99">
        <v>9135</v>
      </c>
      <c r="D99">
        <v>10506</v>
      </c>
      <c r="E99">
        <v>0.51</v>
      </c>
      <c r="F99">
        <v>234639</v>
      </c>
      <c r="G99">
        <v>59.12</v>
      </c>
      <c r="H99">
        <v>60.51</v>
      </c>
      <c r="I99">
        <v>239722</v>
      </c>
      <c r="J99" t="s">
        <v>590</v>
      </c>
    </row>
    <row r="100" spans="1:15" x14ac:dyDescent="0.25">
      <c r="A100">
        <v>1.0946E-4</v>
      </c>
      <c r="B100">
        <v>9135</v>
      </c>
      <c r="C100">
        <v>9135</v>
      </c>
      <c r="D100">
        <v>10539</v>
      </c>
      <c r="E100">
        <v>0.51</v>
      </c>
      <c r="F100">
        <v>228010</v>
      </c>
      <c r="G100">
        <v>58.88</v>
      </c>
      <c r="H100">
        <v>60.28</v>
      </c>
      <c r="I100">
        <v>233097</v>
      </c>
      <c r="J100" t="s">
        <v>591</v>
      </c>
      <c r="L100" s="19" t="s">
        <v>420</v>
      </c>
      <c r="M100" s="19"/>
      <c r="N100" s="19" t="s">
        <v>423</v>
      </c>
      <c r="O100" s="19"/>
    </row>
    <row r="101" spans="1:15" x14ac:dyDescent="0.25">
      <c r="A101">
        <v>1.0946E-4</v>
      </c>
      <c r="B101">
        <v>9135</v>
      </c>
      <c r="C101">
        <v>9135</v>
      </c>
      <c r="D101">
        <v>10524</v>
      </c>
      <c r="E101">
        <v>0.48</v>
      </c>
      <c r="F101">
        <v>222980</v>
      </c>
      <c r="G101">
        <v>58.42</v>
      </c>
      <c r="H101">
        <v>60.09</v>
      </c>
      <c r="I101">
        <v>228910</v>
      </c>
      <c r="J101" t="s">
        <v>592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1.0946E-4</v>
      </c>
      <c r="B102">
        <v>9135</v>
      </c>
      <c r="C102">
        <v>9135</v>
      </c>
      <c r="D102">
        <v>10552</v>
      </c>
      <c r="E102">
        <v>0.44</v>
      </c>
      <c r="F102">
        <v>231586</v>
      </c>
      <c r="G102">
        <v>59.73</v>
      </c>
      <c r="H102">
        <v>61.22</v>
      </c>
      <c r="I102">
        <v>237163</v>
      </c>
      <c r="J102" t="s">
        <v>593</v>
      </c>
      <c r="L102">
        <f>MIN(B98:B102)</f>
        <v>9135</v>
      </c>
      <c r="M102">
        <f>MAX(C98:C102)</f>
        <v>9135</v>
      </c>
      <c r="N102">
        <f>MIN(D98:D102)</f>
        <v>10506</v>
      </c>
      <c r="O102">
        <f>MAX(D98:D102)</f>
        <v>10552</v>
      </c>
    </row>
    <row r="103" spans="1:15" x14ac:dyDescent="0.25">
      <c r="A103">
        <v>1.1585E-4</v>
      </c>
      <c r="B103">
        <v>8631</v>
      </c>
      <c r="C103">
        <v>8631</v>
      </c>
      <c r="D103">
        <v>10447</v>
      </c>
      <c r="E103">
        <v>0.46</v>
      </c>
      <c r="F103">
        <v>230384</v>
      </c>
      <c r="G103">
        <v>59.54</v>
      </c>
      <c r="H103">
        <v>61</v>
      </c>
      <c r="I103">
        <v>235679</v>
      </c>
      <c r="J103" t="s">
        <v>594</v>
      </c>
    </row>
    <row r="104" spans="1:15" x14ac:dyDescent="0.25">
      <c r="A104">
        <v>1.1585E-4</v>
      </c>
      <c r="B104">
        <v>8631</v>
      </c>
      <c r="C104">
        <v>8631</v>
      </c>
      <c r="D104">
        <v>10507</v>
      </c>
      <c r="E104">
        <v>0.49</v>
      </c>
      <c r="F104">
        <v>226234</v>
      </c>
      <c r="G104">
        <v>59.65</v>
      </c>
      <c r="H104">
        <v>61.16</v>
      </c>
      <c r="I104">
        <v>231630</v>
      </c>
      <c r="J104" t="s">
        <v>595</v>
      </c>
    </row>
    <row r="105" spans="1:15" x14ac:dyDescent="0.25">
      <c r="A105">
        <v>1.1585E-4</v>
      </c>
      <c r="B105">
        <v>8631</v>
      </c>
      <c r="C105">
        <v>8631</v>
      </c>
      <c r="D105">
        <v>10478</v>
      </c>
      <c r="E105">
        <v>0.56000000000000005</v>
      </c>
      <c r="F105">
        <v>225459</v>
      </c>
      <c r="G105">
        <v>58.58</v>
      </c>
      <c r="H105">
        <v>60.19</v>
      </c>
      <c r="I105">
        <v>231784</v>
      </c>
      <c r="J105" t="s">
        <v>596</v>
      </c>
      <c r="L105" s="19" t="s">
        <v>420</v>
      </c>
      <c r="M105" s="19"/>
      <c r="N105" s="19" t="s">
        <v>423</v>
      </c>
      <c r="O105" s="19"/>
    </row>
    <row r="106" spans="1:15" x14ac:dyDescent="0.25">
      <c r="A106">
        <v>1.1585E-4</v>
      </c>
      <c r="B106">
        <v>8631</v>
      </c>
      <c r="C106">
        <v>8631</v>
      </c>
      <c r="D106">
        <v>10471</v>
      </c>
      <c r="E106">
        <v>0.45</v>
      </c>
      <c r="F106">
        <v>232779</v>
      </c>
      <c r="G106">
        <v>58.78</v>
      </c>
      <c r="H106">
        <v>60.43</v>
      </c>
      <c r="I106">
        <v>239182</v>
      </c>
      <c r="J106" t="s">
        <v>597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1.1585E-4</v>
      </c>
      <c r="B107">
        <v>8631</v>
      </c>
      <c r="C107">
        <v>8631</v>
      </c>
      <c r="D107">
        <v>10480</v>
      </c>
      <c r="E107">
        <v>0.51</v>
      </c>
      <c r="F107">
        <v>234281</v>
      </c>
      <c r="G107">
        <v>60.01</v>
      </c>
      <c r="H107">
        <v>61.47</v>
      </c>
      <c r="I107">
        <v>239896</v>
      </c>
      <c r="J107" t="s">
        <v>598</v>
      </c>
      <c r="L107">
        <f>MIN(B103:B107)</f>
        <v>8631</v>
      </c>
      <c r="M107">
        <f>MAX(C103:C107)</f>
        <v>8631</v>
      </c>
      <c r="N107">
        <f>MIN(D103:D107)</f>
        <v>10447</v>
      </c>
      <c r="O107">
        <f>MAX(D103:D107)</f>
        <v>10507</v>
      </c>
    </row>
    <row r="108" spans="1:15" x14ac:dyDescent="0.25">
      <c r="A108">
        <v>1.3731999999999999E-4</v>
      </c>
      <c r="B108">
        <v>7281</v>
      </c>
      <c r="C108">
        <v>7281</v>
      </c>
      <c r="D108">
        <v>9190</v>
      </c>
      <c r="E108">
        <v>0.46</v>
      </c>
      <c r="F108">
        <v>232746</v>
      </c>
      <c r="G108">
        <v>58.53</v>
      </c>
      <c r="H108">
        <v>60.49</v>
      </c>
      <c r="I108">
        <v>239662</v>
      </c>
      <c r="J108" t="s">
        <v>599</v>
      </c>
    </row>
    <row r="109" spans="1:15" x14ac:dyDescent="0.25">
      <c r="A109">
        <v>1.3731999999999999E-4</v>
      </c>
      <c r="B109">
        <v>7281</v>
      </c>
      <c r="C109">
        <v>7281</v>
      </c>
      <c r="D109">
        <v>9183</v>
      </c>
      <c r="E109">
        <v>0.43</v>
      </c>
      <c r="F109">
        <v>233462</v>
      </c>
      <c r="G109">
        <v>59.95</v>
      </c>
      <c r="H109">
        <v>61.95</v>
      </c>
      <c r="I109">
        <v>241264</v>
      </c>
      <c r="J109" t="s">
        <v>600</v>
      </c>
    </row>
    <row r="110" spans="1:15" x14ac:dyDescent="0.25">
      <c r="A110">
        <v>1.3731999999999999E-4</v>
      </c>
      <c r="B110">
        <v>7281</v>
      </c>
      <c r="C110">
        <v>7281</v>
      </c>
      <c r="D110">
        <v>9187</v>
      </c>
      <c r="E110">
        <v>0.36</v>
      </c>
      <c r="F110">
        <v>237375</v>
      </c>
      <c r="G110">
        <v>59.87</v>
      </c>
      <c r="H110">
        <v>61.88</v>
      </c>
      <c r="I110">
        <v>244681</v>
      </c>
      <c r="J110" t="s">
        <v>601</v>
      </c>
      <c r="L110" s="19" t="s">
        <v>420</v>
      </c>
      <c r="M110" s="19"/>
      <c r="N110" s="19" t="s">
        <v>423</v>
      </c>
      <c r="O110" s="19"/>
    </row>
    <row r="111" spans="1:15" x14ac:dyDescent="0.25">
      <c r="A111">
        <v>1.3731999999999999E-4</v>
      </c>
      <c r="B111">
        <v>7281</v>
      </c>
      <c r="C111">
        <v>7281</v>
      </c>
      <c r="D111">
        <v>9193</v>
      </c>
      <c r="E111">
        <v>0.52</v>
      </c>
      <c r="F111">
        <v>236179</v>
      </c>
      <c r="G111">
        <v>59.68</v>
      </c>
      <c r="H111">
        <v>61.76</v>
      </c>
      <c r="I111">
        <v>243368</v>
      </c>
      <c r="J111" t="s">
        <v>602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1.3731999999999999E-4</v>
      </c>
      <c r="B112">
        <v>7281</v>
      </c>
      <c r="C112">
        <v>7281</v>
      </c>
      <c r="D112">
        <v>9183</v>
      </c>
      <c r="E112">
        <v>0.4</v>
      </c>
      <c r="F112">
        <v>238894</v>
      </c>
      <c r="G112">
        <v>59.57</v>
      </c>
      <c r="H112">
        <v>61.69</v>
      </c>
      <c r="I112">
        <v>246335</v>
      </c>
      <c r="J112" t="s">
        <v>603</v>
      </c>
      <c r="L112">
        <f>MIN(B108:B112)</f>
        <v>7281</v>
      </c>
      <c r="M112">
        <f>MAX(C108:C112)</f>
        <v>7281</v>
      </c>
      <c r="N112">
        <f>MIN(D108:D112)</f>
        <v>9183</v>
      </c>
      <c r="O112">
        <f>MAX(D108:D112)</f>
        <v>9193</v>
      </c>
    </row>
    <row r="113" spans="1:15" x14ac:dyDescent="0.25">
      <c r="A113">
        <v>9.5240000000000003E-5</v>
      </c>
      <c r="B113">
        <v>10499</v>
      </c>
      <c r="C113">
        <v>10499</v>
      </c>
      <c r="D113">
        <v>12459</v>
      </c>
      <c r="E113">
        <v>0.54</v>
      </c>
      <c r="F113">
        <v>237234</v>
      </c>
      <c r="G113">
        <v>59.29</v>
      </c>
      <c r="H113">
        <v>60.83</v>
      </c>
      <c r="I113">
        <v>243057</v>
      </c>
      <c r="J113" t="s">
        <v>604</v>
      </c>
    </row>
    <row r="114" spans="1:15" x14ac:dyDescent="0.25">
      <c r="A114">
        <v>9.5240000000000003E-5</v>
      </c>
      <c r="B114">
        <v>10499</v>
      </c>
      <c r="C114">
        <v>10499</v>
      </c>
      <c r="D114">
        <v>12481</v>
      </c>
      <c r="E114">
        <v>0.5</v>
      </c>
      <c r="F114">
        <v>236620</v>
      </c>
      <c r="G114">
        <v>59.57</v>
      </c>
      <c r="H114">
        <v>61.02</v>
      </c>
      <c r="I114">
        <v>242012</v>
      </c>
      <c r="J114" t="s">
        <v>605</v>
      </c>
    </row>
    <row r="115" spans="1:15" x14ac:dyDescent="0.25">
      <c r="A115">
        <v>9.5240000000000003E-5</v>
      </c>
      <c r="B115">
        <v>10499</v>
      </c>
      <c r="C115">
        <v>10499</v>
      </c>
      <c r="D115">
        <v>12464</v>
      </c>
      <c r="E115">
        <v>0.62</v>
      </c>
      <c r="F115">
        <v>234613</v>
      </c>
      <c r="G115">
        <v>59.15</v>
      </c>
      <c r="H115">
        <v>60.49</v>
      </c>
      <c r="I115">
        <v>239495</v>
      </c>
      <c r="J115" t="s">
        <v>606</v>
      </c>
      <c r="L115" s="19" t="s">
        <v>420</v>
      </c>
      <c r="M115" s="19"/>
      <c r="N115" s="19" t="s">
        <v>423</v>
      </c>
      <c r="O115" s="19"/>
    </row>
    <row r="116" spans="1:15" x14ac:dyDescent="0.25">
      <c r="A116">
        <v>9.5240000000000003E-5</v>
      </c>
      <c r="B116">
        <v>10499</v>
      </c>
      <c r="C116">
        <v>10499</v>
      </c>
      <c r="D116">
        <v>12480</v>
      </c>
      <c r="E116">
        <v>0.56000000000000005</v>
      </c>
      <c r="F116">
        <v>228500</v>
      </c>
      <c r="G116">
        <v>59.82</v>
      </c>
      <c r="H116">
        <v>61.3</v>
      </c>
      <c r="I116">
        <v>233855</v>
      </c>
      <c r="J116" t="s">
        <v>607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9.5240000000000003E-5</v>
      </c>
      <c r="B117">
        <v>10499</v>
      </c>
      <c r="C117">
        <v>10499</v>
      </c>
      <c r="D117">
        <v>12449</v>
      </c>
      <c r="E117">
        <v>0.46</v>
      </c>
      <c r="F117">
        <v>234470</v>
      </c>
      <c r="G117">
        <v>58.84</v>
      </c>
      <c r="H117">
        <v>60.29</v>
      </c>
      <c r="I117">
        <v>240233</v>
      </c>
      <c r="J117" t="s">
        <v>608</v>
      </c>
      <c r="L117">
        <f>MIN(B113:B117)</f>
        <v>10499</v>
      </c>
      <c r="M117">
        <f>MAX(C113:C117)</f>
        <v>10499</v>
      </c>
      <c r="N117">
        <f>MIN(D113:D117)</f>
        <v>12449</v>
      </c>
      <c r="O117">
        <f>MAX(D113:D117)</f>
        <v>12481</v>
      </c>
    </row>
    <row r="118" spans="1:15" x14ac:dyDescent="0.25">
      <c r="A118">
        <v>1.0384E-4</v>
      </c>
      <c r="B118">
        <v>9629</v>
      </c>
      <c r="C118">
        <v>9629</v>
      </c>
      <c r="D118">
        <v>11692</v>
      </c>
      <c r="E118">
        <v>0.39</v>
      </c>
      <c r="F118">
        <v>233747</v>
      </c>
      <c r="G118">
        <v>58.42</v>
      </c>
      <c r="H118">
        <v>60.1</v>
      </c>
      <c r="I118">
        <v>240151</v>
      </c>
      <c r="J118" t="s">
        <v>609</v>
      </c>
    </row>
    <row r="119" spans="1:15" x14ac:dyDescent="0.25">
      <c r="A119">
        <v>1.0384E-4</v>
      </c>
      <c r="B119">
        <v>9629</v>
      </c>
      <c r="C119">
        <v>9629</v>
      </c>
      <c r="D119">
        <v>11636</v>
      </c>
      <c r="E119">
        <v>0.48</v>
      </c>
      <c r="F119">
        <v>232361</v>
      </c>
      <c r="G119">
        <v>58.44</v>
      </c>
      <c r="H119">
        <v>60.15</v>
      </c>
      <c r="I119">
        <v>239223</v>
      </c>
      <c r="J119" t="s">
        <v>610</v>
      </c>
    </row>
    <row r="120" spans="1:15" x14ac:dyDescent="0.25">
      <c r="A120">
        <v>1.0384E-4</v>
      </c>
      <c r="B120">
        <v>9629</v>
      </c>
      <c r="C120">
        <v>9629</v>
      </c>
      <c r="D120">
        <v>11647</v>
      </c>
      <c r="E120">
        <v>0.44</v>
      </c>
      <c r="F120">
        <v>242369</v>
      </c>
      <c r="G120">
        <v>59.1</v>
      </c>
      <c r="H120">
        <v>60.74</v>
      </c>
      <c r="I120">
        <v>249387</v>
      </c>
      <c r="J120" t="s">
        <v>611</v>
      </c>
      <c r="L120" s="19" t="s">
        <v>420</v>
      </c>
      <c r="M120" s="19"/>
      <c r="N120" s="19" t="s">
        <v>423</v>
      </c>
      <c r="O120" s="19"/>
    </row>
    <row r="121" spans="1:15" x14ac:dyDescent="0.25">
      <c r="A121">
        <v>1.0384E-4</v>
      </c>
      <c r="B121">
        <v>9629</v>
      </c>
      <c r="C121">
        <v>9629</v>
      </c>
      <c r="D121">
        <v>11688</v>
      </c>
      <c r="E121">
        <v>0.48</v>
      </c>
      <c r="F121">
        <v>241217</v>
      </c>
      <c r="G121">
        <v>59.6</v>
      </c>
      <c r="H121">
        <v>61.12</v>
      </c>
      <c r="I121">
        <v>247073</v>
      </c>
      <c r="J121" t="s">
        <v>612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1.0384E-4</v>
      </c>
      <c r="B122">
        <v>9629</v>
      </c>
      <c r="C122">
        <v>9629</v>
      </c>
      <c r="D122">
        <v>11637</v>
      </c>
      <c r="E122">
        <v>0.54</v>
      </c>
      <c r="F122">
        <v>238000</v>
      </c>
      <c r="G122">
        <v>59.17</v>
      </c>
      <c r="H122">
        <v>60.85</v>
      </c>
      <c r="I122">
        <v>244332</v>
      </c>
      <c r="J122" t="s">
        <v>613</v>
      </c>
      <c r="L122">
        <f>MIN(B118:B122)</f>
        <v>9629</v>
      </c>
      <c r="M122">
        <f>MAX(C118:C122)</f>
        <v>9629</v>
      </c>
      <c r="N122">
        <f>MIN(D118:D122)</f>
        <v>11636</v>
      </c>
      <c r="O122">
        <f>MAX(D118:D122)</f>
        <v>11692</v>
      </c>
    </row>
    <row r="123" spans="1:15" x14ac:dyDescent="0.25">
      <c r="A123">
        <v>1.0459999999999999E-4</v>
      </c>
      <c r="B123">
        <v>9559</v>
      </c>
      <c r="C123">
        <v>9559</v>
      </c>
      <c r="D123">
        <v>11496</v>
      </c>
      <c r="E123">
        <v>0.49</v>
      </c>
      <c r="F123">
        <v>229759</v>
      </c>
      <c r="G123">
        <v>58.73</v>
      </c>
      <c r="H123">
        <v>60.38</v>
      </c>
      <c r="I123">
        <v>236236</v>
      </c>
      <c r="J123" t="s">
        <v>614</v>
      </c>
    </row>
    <row r="124" spans="1:15" x14ac:dyDescent="0.25">
      <c r="A124">
        <v>1.0459999999999999E-4</v>
      </c>
      <c r="B124">
        <v>9559</v>
      </c>
      <c r="C124">
        <v>9559</v>
      </c>
      <c r="D124">
        <v>11475</v>
      </c>
      <c r="E124">
        <v>0.48</v>
      </c>
      <c r="F124">
        <v>224827</v>
      </c>
      <c r="G124">
        <v>59.28</v>
      </c>
      <c r="H124">
        <v>60.84</v>
      </c>
      <c r="I124">
        <v>230264</v>
      </c>
      <c r="J124" t="s">
        <v>615</v>
      </c>
    </row>
    <row r="125" spans="1:15" x14ac:dyDescent="0.25">
      <c r="A125">
        <v>1.0459999999999999E-4</v>
      </c>
      <c r="B125">
        <v>9559</v>
      </c>
      <c r="C125">
        <v>9559</v>
      </c>
      <c r="D125">
        <v>11469</v>
      </c>
      <c r="E125">
        <v>0.52</v>
      </c>
      <c r="F125">
        <v>229199</v>
      </c>
      <c r="G125">
        <v>58.7</v>
      </c>
      <c r="H125">
        <v>60.26</v>
      </c>
      <c r="I125">
        <v>235144</v>
      </c>
      <c r="J125" t="s">
        <v>616</v>
      </c>
      <c r="L125" s="19" t="s">
        <v>420</v>
      </c>
      <c r="M125" s="19"/>
      <c r="N125" s="19" t="s">
        <v>423</v>
      </c>
      <c r="O125" s="19"/>
    </row>
    <row r="126" spans="1:15" x14ac:dyDescent="0.25">
      <c r="A126">
        <v>1.0459999999999999E-4</v>
      </c>
      <c r="B126">
        <v>9559</v>
      </c>
      <c r="C126">
        <v>9559</v>
      </c>
      <c r="D126">
        <v>11467</v>
      </c>
      <c r="E126">
        <v>0.45</v>
      </c>
      <c r="F126">
        <v>223655</v>
      </c>
      <c r="G126">
        <v>58.71</v>
      </c>
      <c r="H126">
        <v>60.47</v>
      </c>
      <c r="I126">
        <v>229764</v>
      </c>
      <c r="J126" t="s">
        <v>617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1.0459999999999999E-4</v>
      </c>
      <c r="B127">
        <v>9559</v>
      </c>
      <c r="C127">
        <v>9559</v>
      </c>
      <c r="D127">
        <v>11503</v>
      </c>
      <c r="E127">
        <v>0.52</v>
      </c>
      <c r="F127">
        <v>228537</v>
      </c>
      <c r="G127">
        <v>59.06</v>
      </c>
      <c r="H127">
        <v>60.64</v>
      </c>
      <c r="I127">
        <v>234660</v>
      </c>
      <c r="J127" t="s">
        <v>618</v>
      </c>
      <c r="L127">
        <f>MIN(B123:B127)</f>
        <v>9559</v>
      </c>
      <c r="M127">
        <f>MAX(C123:C127)</f>
        <v>9559</v>
      </c>
      <c r="N127">
        <f>MIN(D123:D127)</f>
        <v>11467</v>
      </c>
      <c r="O127">
        <f>MAX(D123:D127)</f>
        <v>11503</v>
      </c>
    </row>
    <row r="128" spans="1:15" x14ac:dyDescent="0.25">
      <c r="A128">
        <v>1.7803E-4</v>
      </c>
      <c r="B128">
        <v>5616</v>
      </c>
      <c r="C128">
        <v>5616</v>
      </c>
      <c r="D128">
        <v>7924</v>
      </c>
      <c r="E128">
        <v>0.45</v>
      </c>
      <c r="F128">
        <v>236654</v>
      </c>
      <c r="G128">
        <v>59.17</v>
      </c>
      <c r="H128">
        <v>60.8</v>
      </c>
      <c r="I128">
        <v>242761</v>
      </c>
      <c r="J128" t="s">
        <v>619</v>
      </c>
    </row>
    <row r="129" spans="1:15" x14ac:dyDescent="0.25">
      <c r="A129">
        <v>1.7803E-4</v>
      </c>
      <c r="B129">
        <v>5616</v>
      </c>
      <c r="C129">
        <v>5616</v>
      </c>
      <c r="D129">
        <v>7886</v>
      </c>
      <c r="E129">
        <v>0.4</v>
      </c>
      <c r="F129">
        <v>239562</v>
      </c>
      <c r="G129">
        <v>58.47</v>
      </c>
      <c r="H129">
        <v>60.1</v>
      </c>
      <c r="I129">
        <v>245469</v>
      </c>
      <c r="J129" t="s">
        <v>620</v>
      </c>
    </row>
    <row r="130" spans="1:15" x14ac:dyDescent="0.25">
      <c r="A130">
        <v>1.7803E-4</v>
      </c>
      <c r="B130">
        <v>5616</v>
      </c>
      <c r="C130">
        <v>5616</v>
      </c>
      <c r="D130">
        <v>7916</v>
      </c>
      <c r="E130">
        <v>0.46</v>
      </c>
      <c r="F130">
        <v>240793</v>
      </c>
      <c r="G130">
        <v>59.68</v>
      </c>
      <c r="H130">
        <v>61.16</v>
      </c>
      <c r="I130">
        <v>246630</v>
      </c>
      <c r="J130" t="s">
        <v>621</v>
      </c>
      <c r="L130" s="19" t="s">
        <v>420</v>
      </c>
      <c r="M130" s="19"/>
      <c r="N130" s="19" t="s">
        <v>423</v>
      </c>
      <c r="O130" s="19"/>
    </row>
    <row r="131" spans="1:15" x14ac:dyDescent="0.25">
      <c r="A131">
        <v>1.7803E-4</v>
      </c>
      <c r="B131">
        <v>5616</v>
      </c>
      <c r="C131">
        <v>5616</v>
      </c>
      <c r="D131">
        <v>7896</v>
      </c>
      <c r="E131">
        <v>0.49</v>
      </c>
      <c r="F131">
        <v>245313</v>
      </c>
      <c r="G131">
        <v>58.68</v>
      </c>
      <c r="H131">
        <v>60.28</v>
      </c>
      <c r="I131">
        <v>251523</v>
      </c>
      <c r="J131" t="s">
        <v>622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1.7803E-4</v>
      </c>
      <c r="B132">
        <v>5616</v>
      </c>
      <c r="C132">
        <v>5616</v>
      </c>
      <c r="D132">
        <v>7870</v>
      </c>
      <c r="E132">
        <v>0.63</v>
      </c>
      <c r="F132">
        <v>248353</v>
      </c>
      <c r="G132">
        <v>59.71</v>
      </c>
      <c r="H132">
        <v>61.38</v>
      </c>
      <c r="I132">
        <v>254954</v>
      </c>
      <c r="J132" t="s">
        <v>623</v>
      </c>
      <c r="L132">
        <f>MIN(B128:B132)</f>
        <v>5616</v>
      </c>
      <c r="M132">
        <f>MAX(C128:C132)</f>
        <v>5616</v>
      </c>
      <c r="N132">
        <f>MIN(D128:D132)</f>
        <v>7870</v>
      </c>
      <c r="O132">
        <f>MAX(D128:D132)</f>
        <v>7924</v>
      </c>
    </row>
    <row r="133" spans="1:15" x14ac:dyDescent="0.25">
      <c r="A133">
        <v>1.0671E-4</v>
      </c>
      <c r="B133">
        <v>9370</v>
      </c>
      <c r="C133">
        <v>9370</v>
      </c>
      <c r="D133">
        <v>10879</v>
      </c>
      <c r="E133">
        <v>0.38</v>
      </c>
      <c r="F133">
        <v>239228</v>
      </c>
      <c r="G133">
        <v>58.91</v>
      </c>
      <c r="H133">
        <v>60.37</v>
      </c>
      <c r="I133">
        <v>244972</v>
      </c>
      <c r="J133" t="s">
        <v>624</v>
      </c>
    </row>
    <row r="134" spans="1:15" x14ac:dyDescent="0.25">
      <c r="A134">
        <v>1.0671E-4</v>
      </c>
      <c r="B134">
        <v>9370</v>
      </c>
      <c r="C134">
        <v>9370</v>
      </c>
      <c r="D134">
        <v>10885</v>
      </c>
      <c r="E134">
        <v>0.42</v>
      </c>
      <c r="F134">
        <v>241531</v>
      </c>
      <c r="G134">
        <v>59.29</v>
      </c>
      <c r="H134">
        <v>60.67</v>
      </c>
      <c r="I134">
        <v>247308</v>
      </c>
      <c r="J134" t="s">
        <v>625</v>
      </c>
    </row>
    <row r="135" spans="1:15" x14ac:dyDescent="0.25">
      <c r="A135">
        <v>1.0671E-4</v>
      </c>
      <c r="B135">
        <v>9370</v>
      </c>
      <c r="C135">
        <v>9370</v>
      </c>
      <c r="D135">
        <v>10870</v>
      </c>
      <c r="E135">
        <v>0.54</v>
      </c>
      <c r="F135">
        <v>239348</v>
      </c>
      <c r="G135">
        <v>59.85</v>
      </c>
      <c r="H135">
        <v>61.25</v>
      </c>
      <c r="I135">
        <v>244865</v>
      </c>
      <c r="J135" t="s">
        <v>626</v>
      </c>
      <c r="L135" s="19" t="s">
        <v>420</v>
      </c>
      <c r="M135" s="19"/>
      <c r="N135" s="19" t="s">
        <v>423</v>
      </c>
      <c r="O135" s="19"/>
    </row>
    <row r="136" spans="1:15" x14ac:dyDescent="0.25">
      <c r="A136">
        <v>1.0671E-4</v>
      </c>
      <c r="B136">
        <v>9370</v>
      </c>
      <c r="C136">
        <v>9370</v>
      </c>
      <c r="D136">
        <v>10896</v>
      </c>
      <c r="E136">
        <v>0.44</v>
      </c>
      <c r="F136">
        <v>234021</v>
      </c>
      <c r="G136">
        <v>59.14</v>
      </c>
      <c r="H136">
        <v>60.67</v>
      </c>
      <c r="I136">
        <v>239884</v>
      </c>
      <c r="J136" t="s">
        <v>627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1.0671E-4</v>
      </c>
      <c r="B137">
        <v>9370</v>
      </c>
      <c r="C137">
        <v>9370</v>
      </c>
      <c r="D137">
        <v>10823</v>
      </c>
      <c r="E137">
        <v>0.46</v>
      </c>
      <c r="F137">
        <v>244340</v>
      </c>
      <c r="G137">
        <v>59.56</v>
      </c>
      <c r="H137">
        <v>61</v>
      </c>
      <c r="I137">
        <v>249960</v>
      </c>
      <c r="J137" t="s">
        <v>628</v>
      </c>
      <c r="L137">
        <f>MIN(B133:B137)</f>
        <v>9370</v>
      </c>
      <c r="M137">
        <f>MAX(C133:C137)</f>
        <v>9370</v>
      </c>
      <c r="N137">
        <f>MIN(D133:D137)</f>
        <v>10823</v>
      </c>
      <c r="O137">
        <f>MAX(D133:D137)</f>
        <v>10896</v>
      </c>
    </row>
    <row r="138" spans="1:15" x14ac:dyDescent="0.25">
      <c r="A138">
        <v>1.4839000000000001E-4</v>
      </c>
      <c r="B138">
        <v>6738</v>
      </c>
      <c r="C138">
        <v>6738</v>
      </c>
      <c r="D138">
        <v>8642</v>
      </c>
      <c r="E138">
        <v>0.39</v>
      </c>
      <c r="F138">
        <v>227764</v>
      </c>
      <c r="G138">
        <v>59.36</v>
      </c>
      <c r="H138">
        <v>60.82</v>
      </c>
      <c r="I138">
        <v>233015</v>
      </c>
      <c r="J138" t="s">
        <v>629</v>
      </c>
    </row>
    <row r="139" spans="1:15" x14ac:dyDescent="0.25">
      <c r="A139">
        <v>1.4839000000000001E-4</v>
      </c>
      <c r="B139">
        <v>6738</v>
      </c>
      <c r="C139">
        <v>6738</v>
      </c>
      <c r="D139">
        <v>8561</v>
      </c>
      <c r="E139">
        <v>0.48</v>
      </c>
      <c r="F139">
        <v>234126</v>
      </c>
      <c r="G139">
        <v>58.49</v>
      </c>
      <c r="H139">
        <v>60.06</v>
      </c>
      <c r="I139">
        <v>240440</v>
      </c>
      <c r="J139" t="s">
        <v>630</v>
      </c>
    </row>
    <row r="140" spans="1:15" x14ac:dyDescent="0.25">
      <c r="A140">
        <v>1.4839000000000001E-4</v>
      </c>
      <c r="B140">
        <v>6738</v>
      </c>
      <c r="C140">
        <v>6738</v>
      </c>
      <c r="D140">
        <v>8576</v>
      </c>
      <c r="E140">
        <v>0.44</v>
      </c>
      <c r="F140">
        <v>240231</v>
      </c>
      <c r="G140">
        <v>58.7</v>
      </c>
      <c r="H140">
        <v>60.07</v>
      </c>
      <c r="I140">
        <v>245711</v>
      </c>
      <c r="J140" t="s">
        <v>631</v>
      </c>
      <c r="L140" s="19" t="s">
        <v>420</v>
      </c>
      <c r="M140" s="19"/>
      <c r="N140" s="19" t="s">
        <v>423</v>
      </c>
      <c r="O140" s="19"/>
    </row>
    <row r="141" spans="1:15" x14ac:dyDescent="0.25">
      <c r="A141">
        <v>1.4839000000000001E-4</v>
      </c>
      <c r="B141">
        <v>6738</v>
      </c>
      <c r="C141">
        <v>6738</v>
      </c>
      <c r="D141">
        <v>8566</v>
      </c>
      <c r="E141">
        <v>0.48</v>
      </c>
      <c r="F141">
        <v>243112</v>
      </c>
      <c r="G141">
        <v>59.84</v>
      </c>
      <c r="H141">
        <v>61.24</v>
      </c>
      <c r="I141">
        <v>248267</v>
      </c>
      <c r="J141" t="s">
        <v>632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1.4839000000000001E-4</v>
      </c>
      <c r="B142">
        <v>6738</v>
      </c>
      <c r="C142">
        <v>6738</v>
      </c>
      <c r="D142">
        <v>8603</v>
      </c>
      <c r="E142">
        <v>0.37</v>
      </c>
      <c r="F142">
        <v>243350</v>
      </c>
      <c r="G142">
        <v>58.89</v>
      </c>
      <c r="H142">
        <v>60.38</v>
      </c>
      <c r="I142">
        <v>249111</v>
      </c>
      <c r="J142" t="s">
        <v>633</v>
      </c>
      <c r="L142">
        <f>MIN(B138:B142)</f>
        <v>6738</v>
      </c>
      <c r="M142">
        <f>MAX(C138:C142)</f>
        <v>6738</v>
      </c>
      <c r="N142">
        <f>MIN(D138:D142)</f>
        <v>8561</v>
      </c>
      <c r="O142">
        <f>MAX(D138:D142)</f>
        <v>8642</v>
      </c>
    </row>
    <row r="143" spans="1:15" x14ac:dyDescent="0.25">
      <c r="A143">
        <v>1.2543999999999999E-4</v>
      </c>
      <c r="B143">
        <v>7971</v>
      </c>
      <c r="C143">
        <v>7971</v>
      </c>
      <c r="D143">
        <v>9959</v>
      </c>
      <c r="E143">
        <v>0.54</v>
      </c>
      <c r="F143">
        <v>234015</v>
      </c>
      <c r="G143">
        <v>59.4</v>
      </c>
      <c r="H143">
        <v>61.01</v>
      </c>
      <c r="I143">
        <v>240063</v>
      </c>
      <c r="J143" t="s">
        <v>634</v>
      </c>
    </row>
    <row r="144" spans="1:15" x14ac:dyDescent="0.25">
      <c r="A144">
        <v>1.2543999999999999E-4</v>
      </c>
      <c r="B144">
        <v>7971</v>
      </c>
      <c r="C144">
        <v>7971</v>
      </c>
      <c r="D144">
        <v>9955</v>
      </c>
      <c r="E144">
        <v>0.49</v>
      </c>
      <c r="F144">
        <v>226243</v>
      </c>
      <c r="G144">
        <v>58.64</v>
      </c>
      <c r="H144">
        <v>60.26</v>
      </c>
      <c r="I144">
        <v>232573</v>
      </c>
      <c r="J144" t="s">
        <v>635</v>
      </c>
    </row>
    <row r="145" spans="1:15" x14ac:dyDescent="0.25">
      <c r="A145">
        <v>1.2543999999999999E-4</v>
      </c>
      <c r="B145">
        <v>7971</v>
      </c>
      <c r="C145">
        <v>7971</v>
      </c>
      <c r="D145">
        <v>9946</v>
      </c>
      <c r="E145">
        <v>0.52</v>
      </c>
      <c r="F145">
        <v>232117</v>
      </c>
      <c r="G145">
        <v>58.7</v>
      </c>
      <c r="H145">
        <v>60.23</v>
      </c>
      <c r="I145">
        <v>237779</v>
      </c>
      <c r="J145" t="s">
        <v>636</v>
      </c>
      <c r="L145" s="19" t="s">
        <v>420</v>
      </c>
      <c r="M145" s="19"/>
      <c r="N145" s="19" t="s">
        <v>423</v>
      </c>
      <c r="O145" s="19"/>
    </row>
    <row r="146" spans="1:15" x14ac:dyDescent="0.25">
      <c r="A146">
        <v>1.2543999999999999E-4</v>
      </c>
      <c r="B146">
        <v>7971</v>
      </c>
      <c r="C146">
        <v>7971</v>
      </c>
      <c r="D146">
        <v>9953</v>
      </c>
      <c r="E146">
        <v>0.51</v>
      </c>
      <c r="F146">
        <v>230578</v>
      </c>
      <c r="G146">
        <v>58.88</v>
      </c>
      <c r="H146">
        <v>60.48</v>
      </c>
      <c r="I146">
        <v>236418</v>
      </c>
      <c r="J146" t="s">
        <v>637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1.2543999999999999E-4</v>
      </c>
      <c r="B147">
        <v>7971</v>
      </c>
      <c r="C147">
        <v>7971</v>
      </c>
      <c r="D147">
        <v>9961</v>
      </c>
      <c r="E147">
        <v>0.48</v>
      </c>
      <c r="F147">
        <v>237130</v>
      </c>
      <c r="G147">
        <v>59.46</v>
      </c>
      <c r="H147">
        <v>61.07</v>
      </c>
      <c r="I147">
        <v>243382</v>
      </c>
      <c r="J147" t="s">
        <v>638</v>
      </c>
      <c r="L147">
        <f>MIN(B143:B147)</f>
        <v>7971</v>
      </c>
      <c r="M147">
        <f>MAX(C143:C147)</f>
        <v>7971</v>
      </c>
      <c r="N147">
        <f>MIN(D143:D147)</f>
        <v>9946</v>
      </c>
      <c r="O147">
        <f>MAX(D143:D147)</f>
        <v>9961</v>
      </c>
    </row>
    <row r="148" spans="1:15" x14ac:dyDescent="0.25">
      <c r="A148">
        <v>1.1848E-4</v>
      </c>
      <c r="B148">
        <v>8439</v>
      </c>
      <c r="C148">
        <v>8439</v>
      </c>
      <c r="D148">
        <v>10434</v>
      </c>
      <c r="E148">
        <v>0.49</v>
      </c>
      <c r="F148">
        <v>236716</v>
      </c>
      <c r="G148">
        <v>59.49</v>
      </c>
      <c r="H148">
        <v>61.28</v>
      </c>
      <c r="I148">
        <v>243776</v>
      </c>
      <c r="J148" t="s">
        <v>639</v>
      </c>
    </row>
    <row r="149" spans="1:15" x14ac:dyDescent="0.25">
      <c r="A149">
        <v>1.1848E-4</v>
      </c>
      <c r="B149">
        <v>8439</v>
      </c>
      <c r="C149">
        <v>8439</v>
      </c>
      <c r="D149">
        <v>10438</v>
      </c>
      <c r="E149">
        <v>0.46</v>
      </c>
      <c r="F149">
        <v>233540</v>
      </c>
      <c r="G149">
        <v>59.9</v>
      </c>
      <c r="H149">
        <v>61.49</v>
      </c>
      <c r="I149">
        <v>239430</v>
      </c>
      <c r="J149" t="s">
        <v>640</v>
      </c>
    </row>
    <row r="150" spans="1:15" x14ac:dyDescent="0.25">
      <c r="A150">
        <v>1.1848E-4</v>
      </c>
      <c r="B150">
        <v>8439</v>
      </c>
      <c r="C150">
        <v>8439</v>
      </c>
      <c r="D150">
        <v>10457</v>
      </c>
      <c r="E150">
        <v>0.46</v>
      </c>
      <c r="F150">
        <v>232529</v>
      </c>
      <c r="G150">
        <v>58.68</v>
      </c>
      <c r="H150">
        <v>60.46</v>
      </c>
      <c r="I150">
        <v>239669</v>
      </c>
      <c r="J150" t="s">
        <v>641</v>
      </c>
      <c r="L150" s="19" t="s">
        <v>420</v>
      </c>
      <c r="M150" s="19"/>
      <c r="N150" s="19" t="s">
        <v>423</v>
      </c>
      <c r="O150" s="19"/>
    </row>
    <row r="151" spans="1:15" x14ac:dyDescent="0.25">
      <c r="A151">
        <v>1.1848E-4</v>
      </c>
      <c r="B151">
        <v>8439</v>
      </c>
      <c r="C151">
        <v>8439</v>
      </c>
      <c r="D151">
        <v>10438</v>
      </c>
      <c r="E151">
        <v>0.37</v>
      </c>
      <c r="F151">
        <v>238131</v>
      </c>
      <c r="G151">
        <v>59.66</v>
      </c>
      <c r="H151">
        <v>61.24</v>
      </c>
      <c r="I151">
        <v>244560</v>
      </c>
      <c r="J151" t="s">
        <v>642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1.1848E-4</v>
      </c>
      <c r="B152">
        <v>8439</v>
      </c>
      <c r="C152">
        <v>8439</v>
      </c>
      <c r="D152">
        <v>10459</v>
      </c>
      <c r="E152">
        <v>0.46</v>
      </c>
      <c r="F152">
        <v>234436</v>
      </c>
      <c r="G152">
        <v>59.23</v>
      </c>
      <c r="H152">
        <v>60.9</v>
      </c>
      <c r="I152">
        <v>241111</v>
      </c>
      <c r="J152" t="s">
        <v>643</v>
      </c>
      <c r="L152">
        <f>MIN(B148:B152)</f>
        <v>8439</v>
      </c>
      <c r="M152">
        <f>MAX(C148:C152)</f>
        <v>8439</v>
      </c>
      <c r="N152">
        <f>MIN(D148:D152)</f>
        <v>10434</v>
      </c>
      <c r="O152">
        <f>MAX(D148:D152)</f>
        <v>10459</v>
      </c>
    </row>
    <row r="153" spans="1:15" x14ac:dyDescent="0.25">
      <c r="A153">
        <v>9.993E-5</v>
      </c>
      <c r="B153">
        <v>10006</v>
      </c>
      <c r="C153">
        <v>10006</v>
      </c>
      <c r="D153">
        <v>11486</v>
      </c>
      <c r="E153">
        <v>0.45</v>
      </c>
      <c r="F153">
        <v>239396</v>
      </c>
      <c r="G153">
        <v>59.03</v>
      </c>
      <c r="H153">
        <v>60.33</v>
      </c>
      <c r="I153">
        <v>244298</v>
      </c>
      <c r="J153" t="s">
        <v>644</v>
      </c>
    </row>
    <row r="154" spans="1:15" x14ac:dyDescent="0.25">
      <c r="A154">
        <v>9.993E-5</v>
      </c>
      <c r="B154">
        <v>10006</v>
      </c>
      <c r="C154">
        <v>10006</v>
      </c>
      <c r="D154">
        <v>11468</v>
      </c>
      <c r="E154">
        <v>0.44</v>
      </c>
      <c r="F154">
        <v>233756</v>
      </c>
      <c r="G154">
        <v>59.42</v>
      </c>
      <c r="H154">
        <v>60.87</v>
      </c>
      <c r="I154">
        <v>239096</v>
      </c>
      <c r="J154" t="s">
        <v>645</v>
      </c>
    </row>
    <row r="155" spans="1:15" x14ac:dyDescent="0.25">
      <c r="A155">
        <v>9.993E-5</v>
      </c>
      <c r="B155">
        <v>10006</v>
      </c>
      <c r="C155">
        <v>10006</v>
      </c>
      <c r="D155">
        <v>11487</v>
      </c>
      <c r="E155">
        <v>0.39</v>
      </c>
      <c r="F155">
        <v>237186</v>
      </c>
      <c r="G155">
        <v>59.6</v>
      </c>
      <c r="H155">
        <v>61.12</v>
      </c>
      <c r="I155">
        <v>243017</v>
      </c>
      <c r="J155" t="s">
        <v>646</v>
      </c>
      <c r="L155" s="19" t="s">
        <v>420</v>
      </c>
      <c r="M155" s="19"/>
      <c r="N155" s="19" t="s">
        <v>423</v>
      </c>
      <c r="O155" s="19"/>
    </row>
    <row r="156" spans="1:15" x14ac:dyDescent="0.25">
      <c r="A156">
        <v>9.993E-5</v>
      </c>
      <c r="B156">
        <v>10006</v>
      </c>
      <c r="C156">
        <v>10006</v>
      </c>
      <c r="D156">
        <v>11431</v>
      </c>
      <c r="E156">
        <v>0.54</v>
      </c>
      <c r="F156">
        <v>231880</v>
      </c>
      <c r="G156">
        <v>58.87</v>
      </c>
      <c r="H156">
        <v>60.3</v>
      </c>
      <c r="I156">
        <v>237047</v>
      </c>
      <c r="J156" t="s">
        <v>647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9.993E-5</v>
      </c>
      <c r="B157">
        <v>10006</v>
      </c>
      <c r="C157">
        <v>10006</v>
      </c>
      <c r="D157">
        <v>11467</v>
      </c>
      <c r="E157">
        <v>0.49</v>
      </c>
      <c r="F157">
        <v>235795</v>
      </c>
      <c r="G157">
        <v>59.2</v>
      </c>
      <c r="H157">
        <v>60.74</v>
      </c>
      <c r="I157">
        <v>241463</v>
      </c>
      <c r="J157" t="s">
        <v>648</v>
      </c>
      <c r="L157">
        <f>MIN(B153:B157)</f>
        <v>10006</v>
      </c>
      <c r="M157">
        <f>MAX(C153:C157)</f>
        <v>10006</v>
      </c>
      <c r="N157">
        <f>MIN(D153:D157)</f>
        <v>11431</v>
      </c>
      <c r="O157">
        <f>MAX(D153:D157)</f>
        <v>11487</v>
      </c>
    </row>
    <row r="158" spans="1:15" x14ac:dyDescent="0.25">
      <c r="A158">
        <v>1.2502999999999999E-4</v>
      </c>
      <c r="B158">
        <v>7997</v>
      </c>
      <c r="C158">
        <v>7997</v>
      </c>
      <c r="D158">
        <v>10236</v>
      </c>
      <c r="E158">
        <v>0.49</v>
      </c>
      <c r="F158">
        <v>232815</v>
      </c>
      <c r="G158">
        <v>59.08</v>
      </c>
      <c r="H158">
        <v>60.61</v>
      </c>
      <c r="I158">
        <v>238713</v>
      </c>
      <c r="J158" t="s">
        <v>649</v>
      </c>
    </row>
    <row r="159" spans="1:15" x14ac:dyDescent="0.25">
      <c r="A159">
        <v>1.2502999999999999E-4</v>
      </c>
      <c r="B159">
        <v>7997</v>
      </c>
      <c r="C159">
        <v>7997</v>
      </c>
      <c r="D159">
        <v>10213</v>
      </c>
      <c r="E159">
        <v>0.48</v>
      </c>
      <c r="F159">
        <v>238546</v>
      </c>
      <c r="G159">
        <v>59.87</v>
      </c>
      <c r="H159">
        <v>61.31</v>
      </c>
      <c r="I159">
        <v>243927</v>
      </c>
      <c r="J159" t="s">
        <v>650</v>
      </c>
    </row>
    <row r="160" spans="1:15" x14ac:dyDescent="0.25">
      <c r="A160">
        <v>1.2502999999999999E-4</v>
      </c>
      <c r="B160">
        <v>7997</v>
      </c>
      <c r="C160">
        <v>7997</v>
      </c>
      <c r="D160">
        <v>10275</v>
      </c>
      <c r="E160">
        <v>0.46</v>
      </c>
      <c r="F160">
        <v>235097</v>
      </c>
      <c r="G160">
        <v>59.69</v>
      </c>
      <c r="H160">
        <v>61.03</v>
      </c>
      <c r="I160">
        <v>240183</v>
      </c>
      <c r="J160" t="s">
        <v>651</v>
      </c>
      <c r="L160" s="19" t="s">
        <v>420</v>
      </c>
      <c r="M160" s="19"/>
      <c r="N160" s="19" t="s">
        <v>423</v>
      </c>
      <c r="O160" s="19"/>
    </row>
    <row r="161" spans="1:15" x14ac:dyDescent="0.25">
      <c r="A161">
        <v>1.2502999999999999E-4</v>
      </c>
      <c r="B161">
        <v>7997</v>
      </c>
      <c r="C161">
        <v>7997</v>
      </c>
      <c r="D161">
        <v>10208</v>
      </c>
      <c r="E161">
        <v>0.5</v>
      </c>
      <c r="F161">
        <v>236551</v>
      </c>
      <c r="G161">
        <v>58.68</v>
      </c>
      <c r="H161">
        <v>60.02</v>
      </c>
      <c r="I161">
        <v>241604</v>
      </c>
      <c r="J161" t="s">
        <v>652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1.2502999999999999E-4</v>
      </c>
      <c r="B162">
        <v>7997</v>
      </c>
      <c r="C162">
        <v>7997</v>
      </c>
      <c r="D162">
        <v>10245</v>
      </c>
      <c r="E162">
        <v>0.49</v>
      </c>
      <c r="F162">
        <v>235646</v>
      </c>
      <c r="G162">
        <v>59.46</v>
      </c>
      <c r="H162">
        <v>60.73</v>
      </c>
      <c r="I162">
        <v>240350</v>
      </c>
      <c r="J162" t="s">
        <v>653</v>
      </c>
      <c r="L162">
        <f>MIN(B158:B162)</f>
        <v>7997</v>
      </c>
      <c r="M162">
        <f>MAX(C158:C162)</f>
        <v>7997</v>
      </c>
      <c r="N162">
        <f>MIN(D158:D162)</f>
        <v>10208</v>
      </c>
      <c r="O162">
        <f>MAX(D158:D162)</f>
        <v>10275</v>
      </c>
    </row>
    <row r="163" spans="1:15" x14ac:dyDescent="0.25">
      <c r="A163">
        <v>8.6069999999999994E-5</v>
      </c>
      <c r="B163">
        <v>11618</v>
      </c>
      <c r="C163">
        <v>11618</v>
      </c>
      <c r="D163">
        <v>12531</v>
      </c>
      <c r="E163">
        <v>0.56999999999999995</v>
      </c>
      <c r="F163">
        <v>239791</v>
      </c>
      <c r="G163">
        <v>59.04</v>
      </c>
      <c r="H163">
        <v>60.38</v>
      </c>
      <c r="I163">
        <v>244984</v>
      </c>
      <c r="J163" t="s">
        <v>654</v>
      </c>
    </row>
    <row r="164" spans="1:15" x14ac:dyDescent="0.25">
      <c r="A164">
        <v>8.6069999999999994E-5</v>
      </c>
      <c r="B164">
        <v>11618</v>
      </c>
      <c r="C164">
        <v>11618</v>
      </c>
      <c r="D164">
        <v>12555</v>
      </c>
      <c r="E164">
        <v>0.43</v>
      </c>
      <c r="F164">
        <v>239237</v>
      </c>
      <c r="G164">
        <v>59.76</v>
      </c>
      <c r="H164">
        <v>61.19</v>
      </c>
      <c r="I164">
        <v>244365</v>
      </c>
      <c r="J164" t="s">
        <v>655</v>
      </c>
    </row>
    <row r="165" spans="1:15" x14ac:dyDescent="0.25">
      <c r="A165">
        <v>8.6069999999999994E-5</v>
      </c>
      <c r="B165">
        <v>11618</v>
      </c>
      <c r="C165">
        <v>11618</v>
      </c>
      <c r="D165">
        <v>12516</v>
      </c>
      <c r="E165">
        <v>0.51</v>
      </c>
      <c r="F165">
        <v>244009</v>
      </c>
      <c r="G165">
        <v>59.22</v>
      </c>
      <c r="H165">
        <v>60.59</v>
      </c>
      <c r="I165">
        <v>249088</v>
      </c>
      <c r="J165" t="s">
        <v>656</v>
      </c>
      <c r="L165" s="19" t="s">
        <v>420</v>
      </c>
      <c r="M165" s="19"/>
      <c r="N165" s="19" t="s">
        <v>423</v>
      </c>
      <c r="O165" s="19"/>
    </row>
    <row r="166" spans="1:15" x14ac:dyDescent="0.25">
      <c r="A166">
        <v>8.6069999999999994E-5</v>
      </c>
      <c r="B166">
        <v>11618</v>
      </c>
      <c r="C166">
        <v>11618</v>
      </c>
      <c r="D166">
        <v>12541</v>
      </c>
      <c r="E166">
        <v>0.44</v>
      </c>
      <c r="F166">
        <v>240151</v>
      </c>
      <c r="G166">
        <v>60.08</v>
      </c>
      <c r="H166">
        <v>61.38</v>
      </c>
      <c r="I166">
        <v>245130</v>
      </c>
      <c r="J166" t="s">
        <v>657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8.6069999999999994E-5</v>
      </c>
      <c r="B167">
        <v>11618</v>
      </c>
      <c r="C167">
        <v>11618</v>
      </c>
      <c r="D167">
        <v>12548</v>
      </c>
      <c r="E167">
        <v>0.52</v>
      </c>
      <c r="F167">
        <v>241568</v>
      </c>
      <c r="G167">
        <v>58.7</v>
      </c>
      <c r="H167">
        <v>60.17</v>
      </c>
      <c r="I167">
        <v>247496</v>
      </c>
      <c r="J167" t="s">
        <v>658</v>
      </c>
      <c r="L167">
        <f>MIN(B163:B167)</f>
        <v>11618</v>
      </c>
      <c r="M167">
        <f>MAX(C163:C167)</f>
        <v>11618</v>
      </c>
      <c r="N167">
        <f>MIN(D163:D167)</f>
        <v>12516</v>
      </c>
      <c r="O167">
        <f>MAX(D163:D167)</f>
        <v>12555</v>
      </c>
    </row>
    <row r="168" spans="1:15" x14ac:dyDescent="0.25">
      <c r="A168">
        <v>1.0283E-4</v>
      </c>
      <c r="B168">
        <v>9724</v>
      </c>
      <c r="C168">
        <v>9724</v>
      </c>
      <c r="D168">
        <v>11369</v>
      </c>
      <c r="E168">
        <v>0.4</v>
      </c>
      <c r="F168">
        <v>240011</v>
      </c>
      <c r="G168">
        <v>59.35</v>
      </c>
      <c r="H168">
        <v>60.87</v>
      </c>
      <c r="I168">
        <v>246362</v>
      </c>
      <c r="J168" t="s">
        <v>659</v>
      </c>
    </row>
    <row r="169" spans="1:15" x14ac:dyDescent="0.25">
      <c r="A169">
        <v>1.0283E-4</v>
      </c>
      <c r="B169">
        <v>9724</v>
      </c>
      <c r="C169">
        <v>9724</v>
      </c>
      <c r="D169">
        <v>11349</v>
      </c>
      <c r="E169">
        <v>0.49</v>
      </c>
      <c r="F169">
        <v>245911</v>
      </c>
      <c r="G169">
        <v>58.77</v>
      </c>
      <c r="H169">
        <v>60.18</v>
      </c>
      <c r="I169">
        <v>251437</v>
      </c>
      <c r="J169" t="s">
        <v>660</v>
      </c>
    </row>
    <row r="170" spans="1:15" x14ac:dyDescent="0.25">
      <c r="A170">
        <v>1.0283E-4</v>
      </c>
      <c r="B170">
        <v>9724</v>
      </c>
      <c r="C170">
        <v>9724</v>
      </c>
      <c r="D170">
        <v>11337</v>
      </c>
      <c r="E170">
        <v>0.51</v>
      </c>
      <c r="F170">
        <v>244540</v>
      </c>
      <c r="G170">
        <v>59.25</v>
      </c>
      <c r="H170">
        <v>60.87</v>
      </c>
      <c r="I170">
        <v>250890</v>
      </c>
      <c r="J170" t="s">
        <v>661</v>
      </c>
      <c r="L170" s="19" t="s">
        <v>420</v>
      </c>
      <c r="M170" s="19"/>
      <c r="N170" s="19" t="s">
        <v>423</v>
      </c>
      <c r="O170" s="19"/>
    </row>
    <row r="171" spans="1:15" x14ac:dyDescent="0.25">
      <c r="A171">
        <v>1.0283E-4</v>
      </c>
      <c r="B171">
        <v>9724</v>
      </c>
      <c r="C171">
        <v>9724</v>
      </c>
      <c r="D171">
        <v>11348</v>
      </c>
      <c r="E171">
        <v>0.4</v>
      </c>
      <c r="F171">
        <v>240152</v>
      </c>
      <c r="G171">
        <v>58.9</v>
      </c>
      <c r="H171">
        <v>60.37</v>
      </c>
      <c r="I171">
        <v>245624</v>
      </c>
      <c r="J171" t="s">
        <v>662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1.0283E-4</v>
      </c>
      <c r="B172">
        <v>9724</v>
      </c>
      <c r="C172">
        <v>9724</v>
      </c>
      <c r="D172">
        <v>11357</v>
      </c>
      <c r="E172">
        <v>0.46</v>
      </c>
      <c r="F172">
        <v>237271</v>
      </c>
      <c r="G172">
        <v>59.19</v>
      </c>
      <c r="H172">
        <v>60.69</v>
      </c>
      <c r="I172">
        <v>243008</v>
      </c>
      <c r="J172" t="s">
        <v>663</v>
      </c>
      <c r="L172">
        <f>MIN(B168:B172)</f>
        <v>9724</v>
      </c>
      <c r="M172">
        <f>MAX(C168:C172)</f>
        <v>9724</v>
      </c>
      <c r="N172">
        <f>MIN(D168:D172)</f>
        <v>11337</v>
      </c>
      <c r="O172">
        <f>MAX(D168:D172)</f>
        <v>11369</v>
      </c>
    </row>
    <row r="173" spans="1:15" x14ac:dyDescent="0.25">
      <c r="A173">
        <v>1.1488E-4</v>
      </c>
      <c r="B173">
        <v>8704</v>
      </c>
      <c r="C173">
        <v>8704</v>
      </c>
      <c r="D173">
        <v>10164</v>
      </c>
      <c r="E173">
        <v>0.51</v>
      </c>
      <c r="F173">
        <v>231451</v>
      </c>
      <c r="G173">
        <v>58.63</v>
      </c>
      <c r="H173">
        <v>60.02</v>
      </c>
      <c r="I173">
        <v>236615</v>
      </c>
      <c r="J173" t="s">
        <v>664</v>
      </c>
    </row>
    <row r="174" spans="1:15" x14ac:dyDescent="0.25">
      <c r="A174">
        <v>1.1488E-4</v>
      </c>
      <c r="B174">
        <v>8704</v>
      </c>
      <c r="C174">
        <v>8704</v>
      </c>
      <c r="D174">
        <v>10174</v>
      </c>
      <c r="E174">
        <v>0.56000000000000005</v>
      </c>
      <c r="F174">
        <v>250548</v>
      </c>
      <c r="G174">
        <v>59.37</v>
      </c>
      <c r="H174">
        <v>60.63</v>
      </c>
      <c r="I174">
        <v>255462</v>
      </c>
      <c r="J174" t="s">
        <v>665</v>
      </c>
    </row>
    <row r="175" spans="1:15" x14ac:dyDescent="0.25">
      <c r="A175">
        <v>1.1488E-4</v>
      </c>
      <c r="B175">
        <v>8704</v>
      </c>
      <c r="C175">
        <v>8704</v>
      </c>
      <c r="D175">
        <v>10096</v>
      </c>
      <c r="E175">
        <v>0.56999999999999995</v>
      </c>
      <c r="F175">
        <v>248343</v>
      </c>
      <c r="G175">
        <v>59.77</v>
      </c>
      <c r="H175">
        <v>60.88</v>
      </c>
      <c r="I175">
        <v>252522</v>
      </c>
      <c r="J175" t="s">
        <v>666</v>
      </c>
      <c r="L175" s="19" t="s">
        <v>420</v>
      </c>
      <c r="M175" s="19"/>
      <c r="N175" s="19" t="s">
        <v>423</v>
      </c>
      <c r="O175" s="19"/>
    </row>
    <row r="176" spans="1:15" x14ac:dyDescent="0.25">
      <c r="A176">
        <v>1.1488E-4</v>
      </c>
      <c r="B176">
        <v>8704</v>
      </c>
      <c r="C176">
        <v>8704</v>
      </c>
      <c r="D176">
        <v>10049</v>
      </c>
      <c r="E176">
        <v>0.44</v>
      </c>
      <c r="F176">
        <v>244374</v>
      </c>
      <c r="G176">
        <v>59.73</v>
      </c>
      <c r="H176">
        <v>61.15</v>
      </c>
      <c r="I176">
        <v>249683</v>
      </c>
      <c r="J176" t="s">
        <v>667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1.1162000000000001E-4</v>
      </c>
      <c r="B177">
        <v>8958</v>
      </c>
      <c r="C177">
        <v>8958</v>
      </c>
      <c r="D177">
        <v>10177</v>
      </c>
      <c r="E177">
        <v>0.54</v>
      </c>
      <c r="F177">
        <v>243759</v>
      </c>
      <c r="G177">
        <v>59.79</v>
      </c>
      <c r="H177">
        <v>61.09</v>
      </c>
      <c r="I177">
        <v>248781</v>
      </c>
      <c r="J177" t="s">
        <v>668</v>
      </c>
      <c r="L177">
        <f>MIN(B173:B177)</f>
        <v>8704</v>
      </c>
      <c r="M177">
        <f>MAX(C173:C177)</f>
        <v>8958</v>
      </c>
      <c r="N177">
        <f>MIN(D173:D177)</f>
        <v>10049</v>
      </c>
      <c r="O177">
        <f>MAX(D173:D177)</f>
        <v>10177</v>
      </c>
    </row>
    <row r="178" spans="1:15" x14ac:dyDescent="0.25">
      <c r="A178">
        <v>1.1744E-4</v>
      </c>
      <c r="B178">
        <v>8514</v>
      </c>
      <c r="C178">
        <v>8514</v>
      </c>
      <c r="D178">
        <v>10270</v>
      </c>
      <c r="E178">
        <v>0.46</v>
      </c>
      <c r="F178">
        <v>232906</v>
      </c>
      <c r="G178">
        <v>59.84</v>
      </c>
      <c r="H178">
        <v>61.23</v>
      </c>
      <c r="I178">
        <v>238283</v>
      </c>
      <c r="J178" t="s">
        <v>669</v>
      </c>
    </row>
    <row r="179" spans="1:15" x14ac:dyDescent="0.25">
      <c r="A179">
        <v>1.1744E-4</v>
      </c>
      <c r="B179">
        <v>8514</v>
      </c>
      <c r="C179">
        <v>8514</v>
      </c>
      <c r="D179">
        <v>10276</v>
      </c>
      <c r="E179">
        <v>0.46</v>
      </c>
      <c r="F179">
        <v>219400</v>
      </c>
      <c r="G179">
        <v>58.72</v>
      </c>
      <c r="H179">
        <v>60.23</v>
      </c>
      <c r="I179">
        <v>224935</v>
      </c>
      <c r="J179" t="s">
        <v>670</v>
      </c>
    </row>
    <row r="180" spans="1:15" x14ac:dyDescent="0.25">
      <c r="A180">
        <v>1.1744E-4</v>
      </c>
      <c r="B180">
        <v>8514</v>
      </c>
      <c r="C180">
        <v>8514</v>
      </c>
      <c r="D180">
        <v>10242</v>
      </c>
      <c r="E180">
        <v>0.51</v>
      </c>
      <c r="F180">
        <v>232307</v>
      </c>
      <c r="G180">
        <v>59.72</v>
      </c>
      <c r="H180">
        <v>61.15</v>
      </c>
      <c r="I180">
        <v>237736</v>
      </c>
      <c r="J180" t="s">
        <v>671</v>
      </c>
      <c r="L180" s="19" t="s">
        <v>420</v>
      </c>
      <c r="M180" s="19"/>
      <c r="N180" s="19" t="s">
        <v>423</v>
      </c>
      <c r="O180" s="19"/>
    </row>
    <row r="181" spans="1:15" x14ac:dyDescent="0.25">
      <c r="A181">
        <v>1.1744E-4</v>
      </c>
      <c r="B181">
        <v>8514</v>
      </c>
      <c r="C181">
        <v>8514</v>
      </c>
      <c r="D181">
        <v>10231</v>
      </c>
      <c r="E181">
        <v>0.5</v>
      </c>
      <c r="F181">
        <v>229392</v>
      </c>
      <c r="G181">
        <v>59.76</v>
      </c>
      <c r="H181">
        <v>61.13</v>
      </c>
      <c r="I181">
        <v>234272</v>
      </c>
      <c r="J181" t="s">
        <v>672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1.1744E-4</v>
      </c>
      <c r="B182">
        <v>8514</v>
      </c>
      <c r="C182">
        <v>8514</v>
      </c>
      <c r="D182">
        <v>10257</v>
      </c>
      <c r="E182">
        <v>0.44</v>
      </c>
      <c r="F182">
        <v>228863</v>
      </c>
      <c r="G182">
        <v>58.89</v>
      </c>
      <c r="H182">
        <v>60.36</v>
      </c>
      <c r="I182">
        <v>234330</v>
      </c>
      <c r="J182" t="s">
        <v>673</v>
      </c>
      <c r="L182">
        <f>MIN(B178:B182)</f>
        <v>8514</v>
      </c>
      <c r="M182">
        <f>MAX(C178:C182)</f>
        <v>8514</v>
      </c>
      <c r="N182">
        <f>MIN(D178:D182)</f>
        <v>10231</v>
      </c>
      <c r="O182">
        <f>MAX(D178:D182)</f>
        <v>10276</v>
      </c>
    </row>
    <row r="183" spans="1:15" x14ac:dyDescent="0.25">
      <c r="A183">
        <v>1.0993E-4</v>
      </c>
      <c r="B183">
        <v>9096</v>
      </c>
      <c r="C183">
        <v>9096</v>
      </c>
      <c r="D183">
        <v>10680</v>
      </c>
      <c r="E183">
        <v>0.49</v>
      </c>
      <c r="F183">
        <v>245714</v>
      </c>
      <c r="G183">
        <v>59.95</v>
      </c>
      <c r="H183">
        <v>61.62</v>
      </c>
      <c r="I183">
        <v>252571</v>
      </c>
      <c r="J183" t="s">
        <v>674</v>
      </c>
    </row>
    <row r="184" spans="1:15" x14ac:dyDescent="0.25">
      <c r="A184">
        <v>1.0993E-4</v>
      </c>
      <c r="B184">
        <v>9096</v>
      </c>
      <c r="C184">
        <v>9096</v>
      </c>
      <c r="D184">
        <v>10671</v>
      </c>
      <c r="E184">
        <v>0.44</v>
      </c>
      <c r="F184">
        <v>236292</v>
      </c>
      <c r="G184">
        <v>58.82</v>
      </c>
      <c r="H184">
        <v>60.38</v>
      </c>
      <c r="I184">
        <v>241989</v>
      </c>
      <c r="J184" t="s">
        <v>675</v>
      </c>
    </row>
    <row r="185" spans="1:15" x14ac:dyDescent="0.25">
      <c r="A185">
        <v>1.0993E-4</v>
      </c>
      <c r="B185">
        <v>9096</v>
      </c>
      <c r="C185">
        <v>9096</v>
      </c>
      <c r="D185">
        <v>10692</v>
      </c>
      <c r="E185">
        <v>0.54</v>
      </c>
      <c r="F185">
        <v>235380</v>
      </c>
      <c r="G185">
        <v>59.41</v>
      </c>
      <c r="H185">
        <v>60.99</v>
      </c>
      <c r="I185">
        <v>241427</v>
      </c>
      <c r="J185" t="s">
        <v>676</v>
      </c>
      <c r="L185" s="19" t="s">
        <v>420</v>
      </c>
      <c r="M185" s="19"/>
      <c r="N185" s="19" t="s">
        <v>423</v>
      </c>
      <c r="O185" s="19"/>
    </row>
    <row r="186" spans="1:15" x14ac:dyDescent="0.25">
      <c r="A186">
        <v>1.0993E-4</v>
      </c>
      <c r="B186">
        <v>9096</v>
      </c>
      <c r="C186">
        <v>9096</v>
      </c>
      <c r="D186">
        <v>10657</v>
      </c>
      <c r="E186">
        <v>0.46</v>
      </c>
      <c r="F186">
        <v>236941</v>
      </c>
      <c r="G186">
        <v>58.38</v>
      </c>
      <c r="H186">
        <v>60.02</v>
      </c>
      <c r="I186">
        <v>243307</v>
      </c>
      <c r="J186" t="s">
        <v>677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1.0993E-4</v>
      </c>
      <c r="B187">
        <v>9096</v>
      </c>
      <c r="C187">
        <v>9096</v>
      </c>
      <c r="D187">
        <v>10681</v>
      </c>
      <c r="E187">
        <v>0.43</v>
      </c>
      <c r="F187">
        <v>237788</v>
      </c>
      <c r="G187">
        <v>58.51</v>
      </c>
      <c r="H187">
        <v>60.03</v>
      </c>
      <c r="I187">
        <v>243639</v>
      </c>
      <c r="J187" t="s">
        <v>678</v>
      </c>
      <c r="L187">
        <f>MIN(B183:B187)</f>
        <v>9096</v>
      </c>
      <c r="M187">
        <f>MAX(C183:C187)</f>
        <v>9096</v>
      </c>
      <c r="N187">
        <f>MIN(D183:D187)</f>
        <v>10657</v>
      </c>
      <c r="O187">
        <f>MAX(D183:D187)</f>
        <v>10692</v>
      </c>
    </row>
    <row r="188" spans="1:15" x14ac:dyDescent="0.25">
      <c r="A188">
        <v>8.9519999999999997E-5</v>
      </c>
      <c r="B188">
        <v>11170</v>
      </c>
      <c r="C188">
        <v>11170</v>
      </c>
      <c r="D188">
        <v>12281</v>
      </c>
      <c r="E188">
        <v>0.54</v>
      </c>
      <c r="F188">
        <v>237096</v>
      </c>
      <c r="G188">
        <v>59.27</v>
      </c>
      <c r="H188">
        <v>60.87</v>
      </c>
      <c r="I188">
        <v>243213</v>
      </c>
      <c r="J188" t="s">
        <v>679</v>
      </c>
    </row>
    <row r="189" spans="1:15" x14ac:dyDescent="0.25">
      <c r="A189">
        <v>8.9519999999999997E-5</v>
      </c>
      <c r="B189">
        <v>11170</v>
      </c>
      <c r="C189">
        <v>11170</v>
      </c>
      <c r="D189">
        <v>12313</v>
      </c>
      <c r="E189">
        <v>0.46</v>
      </c>
      <c r="F189">
        <v>235982</v>
      </c>
      <c r="G189">
        <v>59.39</v>
      </c>
      <c r="H189">
        <v>60.87</v>
      </c>
      <c r="I189">
        <v>241298</v>
      </c>
      <c r="J189" t="s">
        <v>680</v>
      </c>
    </row>
    <row r="190" spans="1:15" x14ac:dyDescent="0.25">
      <c r="A190">
        <v>8.8720000000000004E-5</v>
      </c>
      <c r="B190">
        <v>11271</v>
      </c>
      <c r="C190">
        <v>11271</v>
      </c>
      <c r="D190">
        <v>12341</v>
      </c>
      <c r="E190">
        <v>0.43</v>
      </c>
      <c r="F190">
        <v>242024</v>
      </c>
      <c r="G190">
        <v>59.54</v>
      </c>
      <c r="H190">
        <v>61.05</v>
      </c>
      <c r="I190">
        <v>247849</v>
      </c>
      <c r="J190" t="s">
        <v>681</v>
      </c>
      <c r="L190" s="19" t="s">
        <v>420</v>
      </c>
      <c r="M190" s="19"/>
      <c r="N190" s="19" t="s">
        <v>423</v>
      </c>
      <c r="O190" s="19"/>
    </row>
    <row r="191" spans="1:15" x14ac:dyDescent="0.25">
      <c r="A191">
        <v>8.9519999999999997E-5</v>
      </c>
      <c r="B191">
        <v>11170</v>
      </c>
      <c r="C191">
        <v>11170</v>
      </c>
      <c r="D191">
        <v>12323</v>
      </c>
      <c r="E191">
        <v>0.49</v>
      </c>
      <c r="F191">
        <v>240503</v>
      </c>
      <c r="G191">
        <v>59.48</v>
      </c>
      <c r="H191">
        <v>61.2</v>
      </c>
      <c r="I191">
        <v>247166</v>
      </c>
      <c r="J191" t="s">
        <v>682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8.8720000000000004E-5</v>
      </c>
      <c r="B192">
        <v>11271</v>
      </c>
      <c r="C192">
        <v>11271</v>
      </c>
      <c r="D192">
        <v>12339</v>
      </c>
      <c r="E192">
        <v>0.39</v>
      </c>
      <c r="F192">
        <v>236285</v>
      </c>
      <c r="G192">
        <v>58.65</v>
      </c>
      <c r="H192">
        <v>60.13</v>
      </c>
      <c r="I192">
        <v>241681</v>
      </c>
      <c r="J192" t="s">
        <v>683</v>
      </c>
      <c r="L192">
        <f>MIN(B188:B192)</f>
        <v>11170</v>
      </c>
      <c r="M192">
        <f>MAX(C188:C192)</f>
        <v>11271</v>
      </c>
      <c r="N192">
        <f>MIN(D188:D192)</f>
        <v>12281</v>
      </c>
      <c r="O192">
        <f>MAX(D188:D192)</f>
        <v>12341</v>
      </c>
    </row>
    <row r="193" spans="1:15" x14ac:dyDescent="0.25">
      <c r="A193">
        <v>8.3750000000000003E-5</v>
      </c>
      <c r="B193">
        <v>11940</v>
      </c>
      <c r="C193">
        <v>11940</v>
      </c>
      <c r="D193">
        <v>13284</v>
      </c>
      <c r="E193">
        <v>0.45</v>
      </c>
      <c r="F193">
        <v>238876</v>
      </c>
      <c r="G193">
        <v>59.25</v>
      </c>
      <c r="H193">
        <v>60.7</v>
      </c>
      <c r="I193">
        <v>244263</v>
      </c>
      <c r="J193" t="s">
        <v>684</v>
      </c>
    </row>
    <row r="194" spans="1:15" x14ac:dyDescent="0.25">
      <c r="A194">
        <v>8.3750000000000003E-5</v>
      </c>
      <c r="B194">
        <v>11940</v>
      </c>
      <c r="C194">
        <v>11940</v>
      </c>
      <c r="D194">
        <v>13310</v>
      </c>
      <c r="E194">
        <v>0.48</v>
      </c>
      <c r="F194">
        <v>235367</v>
      </c>
      <c r="G194">
        <v>59</v>
      </c>
      <c r="H194">
        <v>60.49</v>
      </c>
      <c r="I194">
        <v>240696</v>
      </c>
      <c r="J194" t="s">
        <v>685</v>
      </c>
    </row>
    <row r="195" spans="1:15" x14ac:dyDescent="0.25">
      <c r="A195">
        <v>8.3750000000000003E-5</v>
      </c>
      <c r="B195">
        <v>11940</v>
      </c>
      <c r="C195">
        <v>11940</v>
      </c>
      <c r="D195">
        <v>13287</v>
      </c>
      <c r="E195">
        <v>0.51</v>
      </c>
      <c r="F195">
        <v>232446</v>
      </c>
      <c r="G195">
        <v>58.78</v>
      </c>
      <c r="H195">
        <v>60.22</v>
      </c>
      <c r="I195">
        <v>237574</v>
      </c>
      <c r="J195" t="s">
        <v>686</v>
      </c>
      <c r="L195" s="19" t="s">
        <v>420</v>
      </c>
      <c r="M195" s="19"/>
      <c r="N195" s="19" t="s">
        <v>423</v>
      </c>
      <c r="O195" s="19"/>
    </row>
    <row r="196" spans="1:15" x14ac:dyDescent="0.25">
      <c r="A196">
        <v>8.3750000000000003E-5</v>
      </c>
      <c r="B196">
        <v>11940</v>
      </c>
      <c r="C196">
        <v>11940</v>
      </c>
      <c r="D196">
        <v>13333</v>
      </c>
      <c r="E196">
        <v>0.56999999999999995</v>
      </c>
      <c r="F196">
        <v>229486</v>
      </c>
      <c r="G196">
        <v>58.97</v>
      </c>
      <c r="H196">
        <v>60.54</v>
      </c>
      <c r="I196">
        <v>235106</v>
      </c>
      <c r="J196" t="s">
        <v>687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8.3750000000000003E-5</v>
      </c>
      <c r="B197">
        <v>11940</v>
      </c>
      <c r="C197">
        <v>11940</v>
      </c>
      <c r="D197">
        <v>13346</v>
      </c>
      <c r="E197">
        <v>0.49</v>
      </c>
      <c r="F197">
        <v>236997</v>
      </c>
      <c r="G197">
        <v>59.17</v>
      </c>
      <c r="H197">
        <v>60.61</v>
      </c>
      <c r="I197">
        <v>242532</v>
      </c>
      <c r="J197" t="s">
        <v>688</v>
      </c>
      <c r="L197">
        <f>MIN(B193:B197)</f>
        <v>11940</v>
      </c>
      <c r="M197">
        <f>MAX(C193:C197)</f>
        <v>11940</v>
      </c>
      <c r="N197">
        <f>MIN(D193:D197)</f>
        <v>13284</v>
      </c>
      <c r="O197">
        <f>MAX(D193:D197)</f>
        <v>13346</v>
      </c>
    </row>
    <row r="198" spans="1:15" x14ac:dyDescent="0.25">
      <c r="A198">
        <v>1.3428E-4</v>
      </c>
      <c r="B198">
        <v>7446</v>
      </c>
      <c r="C198">
        <v>7446</v>
      </c>
      <c r="D198">
        <v>9112</v>
      </c>
      <c r="E198">
        <v>0.56000000000000005</v>
      </c>
      <c r="F198">
        <v>249247</v>
      </c>
      <c r="G198">
        <v>59.65</v>
      </c>
      <c r="H198">
        <v>61.38</v>
      </c>
      <c r="I198">
        <v>255505</v>
      </c>
      <c r="J198" t="s">
        <v>689</v>
      </c>
    </row>
    <row r="199" spans="1:15" x14ac:dyDescent="0.25">
      <c r="A199">
        <v>1.3428E-4</v>
      </c>
      <c r="B199">
        <v>7446</v>
      </c>
      <c r="C199">
        <v>7446</v>
      </c>
      <c r="D199">
        <v>9118</v>
      </c>
      <c r="E199">
        <v>0.49</v>
      </c>
      <c r="F199">
        <v>246610</v>
      </c>
      <c r="G199">
        <v>58.78</v>
      </c>
      <c r="H199">
        <v>60.66</v>
      </c>
      <c r="I199">
        <v>253993</v>
      </c>
      <c r="J199" t="s">
        <v>690</v>
      </c>
    </row>
    <row r="200" spans="1:15" x14ac:dyDescent="0.25">
      <c r="A200">
        <v>1.3428E-4</v>
      </c>
      <c r="B200">
        <v>7446</v>
      </c>
      <c r="C200">
        <v>7446</v>
      </c>
      <c r="D200">
        <v>9118</v>
      </c>
      <c r="E200">
        <v>0.6</v>
      </c>
      <c r="F200">
        <v>237804</v>
      </c>
      <c r="G200">
        <v>58.47</v>
      </c>
      <c r="H200">
        <v>60.08</v>
      </c>
      <c r="I200">
        <v>243947</v>
      </c>
      <c r="J200" t="s">
        <v>691</v>
      </c>
      <c r="L200" s="19" t="s">
        <v>420</v>
      </c>
      <c r="M200" s="19"/>
      <c r="N200" s="19" t="s">
        <v>423</v>
      </c>
      <c r="O200" s="19"/>
    </row>
    <row r="201" spans="1:15" x14ac:dyDescent="0.25">
      <c r="A201">
        <v>1.3428E-4</v>
      </c>
      <c r="B201">
        <v>7446</v>
      </c>
      <c r="C201">
        <v>7446</v>
      </c>
      <c r="D201">
        <v>9124</v>
      </c>
      <c r="E201">
        <v>0.5</v>
      </c>
      <c r="F201">
        <v>230810</v>
      </c>
      <c r="G201">
        <v>59.22</v>
      </c>
      <c r="H201">
        <v>61.1</v>
      </c>
      <c r="I201">
        <v>237769</v>
      </c>
      <c r="J201" t="s">
        <v>692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1.3428E-4</v>
      </c>
      <c r="B202">
        <v>7446</v>
      </c>
      <c r="C202">
        <v>7446</v>
      </c>
      <c r="D202">
        <v>9135</v>
      </c>
      <c r="E202">
        <v>0.44</v>
      </c>
      <c r="F202">
        <v>241577</v>
      </c>
      <c r="G202">
        <v>59.88</v>
      </c>
      <c r="H202">
        <v>61.52</v>
      </c>
      <c r="I202">
        <v>248392</v>
      </c>
      <c r="J202" t="s">
        <v>693</v>
      </c>
      <c r="L202">
        <f>MIN(B198:B202)</f>
        <v>7446</v>
      </c>
      <c r="M202">
        <f>MAX(C198:C202)</f>
        <v>7446</v>
      </c>
      <c r="N202">
        <f>MIN(D198:D202)</f>
        <v>9112</v>
      </c>
      <c r="O202">
        <f>MAX(D198:D202)</f>
        <v>9135</v>
      </c>
    </row>
    <row r="203" spans="1:15" x14ac:dyDescent="0.25">
      <c r="A203">
        <v>9.6730000000000004E-5</v>
      </c>
      <c r="B203">
        <v>10337</v>
      </c>
      <c r="C203">
        <v>10337</v>
      </c>
      <c r="D203">
        <v>11800</v>
      </c>
      <c r="E203">
        <v>0.57999999999999996</v>
      </c>
      <c r="F203">
        <v>236019</v>
      </c>
      <c r="G203">
        <v>59.96</v>
      </c>
      <c r="H203">
        <v>61.46</v>
      </c>
      <c r="I203">
        <v>241787</v>
      </c>
      <c r="J203" t="s">
        <v>694</v>
      </c>
    </row>
    <row r="204" spans="1:15" x14ac:dyDescent="0.25">
      <c r="A204">
        <v>9.6730000000000004E-5</v>
      </c>
      <c r="B204">
        <v>10337</v>
      </c>
      <c r="C204">
        <v>10337</v>
      </c>
      <c r="D204">
        <v>11792</v>
      </c>
      <c r="E204">
        <v>0.48</v>
      </c>
      <c r="F204">
        <v>225842</v>
      </c>
      <c r="G204">
        <v>59.37</v>
      </c>
      <c r="H204">
        <v>60.84</v>
      </c>
      <c r="I204">
        <v>231019</v>
      </c>
      <c r="J204" t="s">
        <v>695</v>
      </c>
    </row>
    <row r="205" spans="1:15" x14ac:dyDescent="0.25">
      <c r="A205">
        <v>9.6730000000000004E-5</v>
      </c>
      <c r="B205">
        <v>10337</v>
      </c>
      <c r="C205">
        <v>10337</v>
      </c>
      <c r="D205">
        <v>11780</v>
      </c>
      <c r="E205">
        <v>0.54</v>
      </c>
      <c r="F205">
        <v>232934</v>
      </c>
      <c r="G205">
        <v>59.84</v>
      </c>
      <c r="H205">
        <v>61.24</v>
      </c>
      <c r="I205">
        <v>238040</v>
      </c>
      <c r="J205" t="s">
        <v>696</v>
      </c>
      <c r="L205" s="19" t="s">
        <v>420</v>
      </c>
      <c r="M205" s="19"/>
      <c r="N205" s="19" t="s">
        <v>423</v>
      </c>
      <c r="O205" s="19"/>
    </row>
    <row r="206" spans="1:15" x14ac:dyDescent="0.25">
      <c r="A206">
        <v>9.6730000000000004E-5</v>
      </c>
      <c r="B206">
        <v>10337</v>
      </c>
      <c r="C206">
        <v>10337</v>
      </c>
      <c r="D206">
        <v>11775</v>
      </c>
      <c r="E206">
        <v>0.46</v>
      </c>
      <c r="F206">
        <v>235307</v>
      </c>
      <c r="G206">
        <v>60.07</v>
      </c>
      <c r="H206">
        <v>61.49</v>
      </c>
      <c r="I206">
        <v>240749</v>
      </c>
      <c r="J206" t="s">
        <v>697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9.6730000000000004E-5</v>
      </c>
      <c r="B207">
        <v>10337</v>
      </c>
      <c r="C207">
        <v>10337</v>
      </c>
      <c r="D207">
        <v>11803</v>
      </c>
      <c r="E207">
        <v>0.48</v>
      </c>
      <c r="F207">
        <v>229027</v>
      </c>
      <c r="G207">
        <v>58.75</v>
      </c>
      <c r="H207">
        <v>60.15</v>
      </c>
      <c r="I207">
        <v>234297</v>
      </c>
      <c r="J207" t="s">
        <v>698</v>
      </c>
      <c r="L207">
        <f>MIN(B203:B207)</f>
        <v>10337</v>
      </c>
      <c r="M207">
        <f>MAX(C203:C207)</f>
        <v>10337</v>
      </c>
      <c r="N207">
        <f>MIN(D203:D207)</f>
        <v>11775</v>
      </c>
      <c r="O207">
        <f>MAX(D203:D207)</f>
        <v>11803</v>
      </c>
    </row>
    <row r="208" spans="1:15" x14ac:dyDescent="0.25">
      <c r="A208">
        <v>7.9110000000000007E-5</v>
      </c>
      <c r="B208">
        <v>12640</v>
      </c>
      <c r="C208">
        <v>12640</v>
      </c>
      <c r="D208">
        <v>13695</v>
      </c>
      <c r="E208">
        <v>0.54</v>
      </c>
      <c r="F208">
        <v>245651</v>
      </c>
      <c r="G208">
        <v>59.37</v>
      </c>
      <c r="H208">
        <v>60.72</v>
      </c>
      <c r="I208">
        <v>250873</v>
      </c>
      <c r="J208" t="s">
        <v>699</v>
      </c>
    </row>
    <row r="209" spans="1:15" x14ac:dyDescent="0.25">
      <c r="A209">
        <v>7.9110000000000007E-5</v>
      </c>
      <c r="B209">
        <v>12640</v>
      </c>
      <c r="C209">
        <v>12640</v>
      </c>
      <c r="D209">
        <v>13698</v>
      </c>
      <c r="E209">
        <v>0.44</v>
      </c>
      <c r="F209">
        <v>242437</v>
      </c>
      <c r="G209">
        <v>60.03</v>
      </c>
      <c r="H209">
        <v>61.5</v>
      </c>
      <c r="I209">
        <v>247969</v>
      </c>
      <c r="J209" t="s">
        <v>700</v>
      </c>
    </row>
    <row r="210" spans="1:15" x14ac:dyDescent="0.25">
      <c r="A210">
        <v>7.9110000000000007E-5</v>
      </c>
      <c r="B210">
        <v>12640</v>
      </c>
      <c r="C210">
        <v>12640</v>
      </c>
      <c r="D210">
        <v>13758</v>
      </c>
      <c r="E210">
        <v>0.51</v>
      </c>
      <c r="F210">
        <v>239723</v>
      </c>
      <c r="G210">
        <v>58.73</v>
      </c>
      <c r="H210">
        <v>60.18</v>
      </c>
      <c r="I210">
        <v>245271</v>
      </c>
      <c r="J210" t="s">
        <v>701</v>
      </c>
      <c r="L210" s="19" t="s">
        <v>420</v>
      </c>
      <c r="M210" s="19"/>
      <c r="N210" s="19" t="s">
        <v>423</v>
      </c>
      <c r="O210" s="19"/>
    </row>
    <row r="211" spans="1:15" x14ac:dyDescent="0.25">
      <c r="A211">
        <v>7.9110000000000007E-5</v>
      </c>
      <c r="B211">
        <v>12640</v>
      </c>
      <c r="C211">
        <v>12640</v>
      </c>
      <c r="D211">
        <v>13743</v>
      </c>
      <c r="E211">
        <v>0.5</v>
      </c>
      <c r="F211">
        <v>242444</v>
      </c>
      <c r="G211">
        <v>59.31</v>
      </c>
      <c r="H211">
        <v>60.58</v>
      </c>
      <c r="I211">
        <v>247139</v>
      </c>
      <c r="J211" t="s">
        <v>702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7.9110000000000007E-5</v>
      </c>
      <c r="B212">
        <v>12640</v>
      </c>
      <c r="C212">
        <v>12640</v>
      </c>
      <c r="D212">
        <v>13678</v>
      </c>
      <c r="E212">
        <v>0.55000000000000004</v>
      </c>
      <c r="F212">
        <v>246181</v>
      </c>
      <c r="G212">
        <v>59.31</v>
      </c>
      <c r="H212">
        <v>60.67</v>
      </c>
      <c r="I212">
        <v>251366</v>
      </c>
      <c r="J212" t="s">
        <v>703</v>
      </c>
      <c r="L212">
        <f>MIN(B208:B212)</f>
        <v>12640</v>
      </c>
      <c r="M212">
        <f>MAX(C208:C212)</f>
        <v>12640</v>
      </c>
      <c r="N212">
        <f>MIN(D208:D212)</f>
        <v>13678</v>
      </c>
      <c r="O212">
        <f>MAX(D208:D212)</f>
        <v>13758</v>
      </c>
    </row>
    <row r="213" spans="1:15" x14ac:dyDescent="0.25">
      <c r="A213">
        <v>9.7319999999999997E-5</v>
      </c>
      <c r="B213">
        <v>10274</v>
      </c>
      <c r="C213">
        <v>10274</v>
      </c>
      <c r="D213">
        <v>11647</v>
      </c>
      <c r="E213">
        <v>0.43</v>
      </c>
      <c r="F213">
        <v>240342</v>
      </c>
      <c r="G213">
        <v>59.35</v>
      </c>
      <c r="H213">
        <v>60.95</v>
      </c>
      <c r="I213">
        <v>246198</v>
      </c>
      <c r="J213" t="s">
        <v>704</v>
      </c>
    </row>
    <row r="214" spans="1:15" x14ac:dyDescent="0.25">
      <c r="A214">
        <v>9.7319999999999997E-5</v>
      </c>
      <c r="B214">
        <v>10274</v>
      </c>
      <c r="C214">
        <v>10274</v>
      </c>
      <c r="D214">
        <v>11561</v>
      </c>
      <c r="E214">
        <v>0.5</v>
      </c>
      <c r="F214">
        <v>241903</v>
      </c>
      <c r="G214">
        <v>58.6</v>
      </c>
      <c r="H214">
        <v>60.03</v>
      </c>
      <c r="I214">
        <v>247540</v>
      </c>
      <c r="J214" t="s">
        <v>705</v>
      </c>
    </row>
    <row r="215" spans="1:15" x14ac:dyDescent="0.25">
      <c r="A215">
        <v>9.7319999999999997E-5</v>
      </c>
      <c r="B215">
        <v>10274</v>
      </c>
      <c r="C215">
        <v>10274</v>
      </c>
      <c r="D215">
        <v>11564</v>
      </c>
      <c r="E215">
        <v>0.42</v>
      </c>
      <c r="F215">
        <v>241463</v>
      </c>
      <c r="G215">
        <v>59.03</v>
      </c>
      <c r="H215">
        <v>60.53</v>
      </c>
      <c r="I215">
        <v>247412</v>
      </c>
      <c r="J215" t="s">
        <v>706</v>
      </c>
      <c r="L215" s="19" t="s">
        <v>420</v>
      </c>
      <c r="M215" s="19"/>
      <c r="N215" s="19" t="s">
        <v>423</v>
      </c>
      <c r="O215" s="19"/>
    </row>
    <row r="216" spans="1:15" x14ac:dyDescent="0.25">
      <c r="A216">
        <v>9.7319999999999997E-5</v>
      </c>
      <c r="B216">
        <v>10274</v>
      </c>
      <c r="C216">
        <v>10274</v>
      </c>
      <c r="D216">
        <v>11589</v>
      </c>
      <c r="E216">
        <v>0.46</v>
      </c>
      <c r="F216">
        <v>235964</v>
      </c>
      <c r="G216">
        <v>59.18</v>
      </c>
      <c r="H216">
        <v>60.68</v>
      </c>
      <c r="I216">
        <v>241565</v>
      </c>
      <c r="J216" t="s">
        <v>707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9.7319999999999997E-5</v>
      </c>
      <c r="B217">
        <v>10274</v>
      </c>
      <c r="C217">
        <v>10274</v>
      </c>
      <c r="D217">
        <v>11636</v>
      </c>
      <c r="E217">
        <v>0.5</v>
      </c>
      <c r="F217">
        <v>234684</v>
      </c>
      <c r="G217">
        <v>58.96</v>
      </c>
      <c r="H217">
        <v>60.41</v>
      </c>
      <c r="I217">
        <v>240172</v>
      </c>
      <c r="J217" t="s">
        <v>708</v>
      </c>
      <c r="L217">
        <f>MIN(B213:B217)</f>
        <v>10274</v>
      </c>
      <c r="M217">
        <f>MAX(C213:C217)</f>
        <v>10274</v>
      </c>
      <c r="N217">
        <f>MIN(D213:D217)</f>
        <v>11561</v>
      </c>
      <c r="O217">
        <f>MAX(D213:D217)</f>
        <v>11647</v>
      </c>
    </row>
    <row r="218" spans="1:15" x14ac:dyDescent="0.25">
      <c r="A218">
        <v>1.0873E-4</v>
      </c>
      <c r="B218">
        <v>9196</v>
      </c>
      <c r="C218">
        <v>9196</v>
      </c>
      <c r="D218">
        <v>11033</v>
      </c>
      <c r="E218">
        <v>0.54</v>
      </c>
      <c r="F218">
        <v>238294</v>
      </c>
      <c r="G218">
        <v>58.59</v>
      </c>
      <c r="H218">
        <v>60.05</v>
      </c>
      <c r="I218">
        <v>244180</v>
      </c>
      <c r="J218" t="s">
        <v>709</v>
      </c>
    </row>
    <row r="219" spans="1:15" x14ac:dyDescent="0.25">
      <c r="A219">
        <v>1.0873E-4</v>
      </c>
      <c r="B219">
        <v>9196</v>
      </c>
      <c r="C219">
        <v>9196</v>
      </c>
      <c r="D219">
        <v>10997</v>
      </c>
      <c r="E219">
        <v>0.45</v>
      </c>
      <c r="F219">
        <v>241144</v>
      </c>
      <c r="G219">
        <v>59.2</v>
      </c>
      <c r="H219">
        <v>60.54</v>
      </c>
      <c r="I219">
        <v>246630</v>
      </c>
      <c r="J219" t="s">
        <v>710</v>
      </c>
    </row>
    <row r="220" spans="1:15" x14ac:dyDescent="0.25">
      <c r="A220">
        <v>1.0873E-4</v>
      </c>
      <c r="B220">
        <v>9196</v>
      </c>
      <c r="C220">
        <v>9196</v>
      </c>
      <c r="D220">
        <v>11144</v>
      </c>
      <c r="E220">
        <v>0.45</v>
      </c>
      <c r="F220">
        <v>242578</v>
      </c>
      <c r="G220">
        <v>59.93</v>
      </c>
      <c r="H220">
        <v>61.45</v>
      </c>
      <c r="I220">
        <v>248720</v>
      </c>
      <c r="J220" t="s">
        <v>711</v>
      </c>
      <c r="L220" s="19" t="s">
        <v>420</v>
      </c>
      <c r="M220" s="19"/>
      <c r="N220" s="19" t="s">
        <v>423</v>
      </c>
      <c r="O220" s="19"/>
    </row>
    <row r="221" spans="1:15" x14ac:dyDescent="0.25">
      <c r="A221">
        <v>1.0873E-4</v>
      </c>
      <c r="B221">
        <v>9196</v>
      </c>
      <c r="C221">
        <v>9196</v>
      </c>
      <c r="D221">
        <v>11065</v>
      </c>
      <c r="E221">
        <v>0.51</v>
      </c>
      <c r="F221">
        <v>233851</v>
      </c>
      <c r="G221">
        <v>59.15</v>
      </c>
      <c r="H221">
        <v>60.61</v>
      </c>
      <c r="I221">
        <v>239284</v>
      </c>
      <c r="J221" t="s">
        <v>712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1.0873E-4</v>
      </c>
      <c r="B222">
        <v>9196</v>
      </c>
      <c r="C222">
        <v>9196</v>
      </c>
      <c r="D222">
        <v>11049</v>
      </c>
      <c r="E222">
        <v>0.49</v>
      </c>
      <c r="F222">
        <v>244239</v>
      </c>
      <c r="G222">
        <v>59.35</v>
      </c>
      <c r="H222">
        <v>60.76</v>
      </c>
      <c r="I222">
        <v>249701</v>
      </c>
      <c r="J222" t="s">
        <v>713</v>
      </c>
      <c r="L222">
        <f>MIN(B218:B222)</f>
        <v>9196</v>
      </c>
      <c r="M222">
        <f>MAX(C218:C222)</f>
        <v>9196</v>
      </c>
      <c r="N222">
        <f>MIN(D218:D222)</f>
        <v>10997</v>
      </c>
      <c r="O222">
        <f>MAX(D218:D222)</f>
        <v>11144</v>
      </c>
    </row>
    <row r="223" spans="1:15" x14ac:dyDescent="0.25">
      <c r="A223">
        <v>1.1408000000000001E-4</v>
      </c>
      <c r="B223">
        <v>8765</v>
      </c>
      <c r="C223">
        <v>8765</v>
      </c>
      <c r="D223">
        <v>10175</v>
      </c>
      <c r="E223">
        <v>0.49</v>
      </c>
      <c r="F223">
        <v>235503</v>
      </c>
      <c r="G223">
        <v>58.95</v>
      </c>
      <c r="H223">
        <v>60.38</v>
      </c>
      <c r="I223">
        <v>241142</v>
      </c>
      <c r="J223" t="s">
        <v>714</v>
      </c>
    </row>
    <row r="224" spans="1:15" x14ac:dyDescent="0.25">
      <c r="A224">
        <v>1.1408000000000001E-4</v>
      </c>
      <c r="B224">
        <v>8765</v>
      </c>
      <c r="C224">
        <v>8765</v>
      </c>
      <c r="D224">
        <v>10147</v>
      </c>
      <c r="E224">
        <v>0.48</v>
      </c>
      <c r="F224">
        <v>236291</v>
      </c>
      <c r="G224">
        <v>59.24</v>
      </c>
      <c r="H224">
        <v>60.7</v>
      </c>
      <c r="I224">
        <v>241684</v>
      </c>
      <c r="J224" t="s">
        <v>715</v>
      </c>
    </row>
    <row r="225" spans="1:15" x14ac:dyDescent="0.25">
      <c r="A225">
        <v>1.1408000000000001E-4</v>
      </c>
      <c r="B225">
        <v>8765</v>
      </c>
      <c r="C225">
        <v>8765</v>
      </c>
      <c r="D225">
        <v>10162</v>
      </c>
      <c r="E225">
        <v>0.45</v>
      </c>
      <c r="F225">
        <v>242167</v>
      </c>
      <c r="G225">
        <v>59.87</v>
      </c>
      <c r="H225">
        <v>61.22</v>
      </c>
      <c r="I225">
        <v>247158</v>
      </c>
      <c r="J225" t="s">
        <v>716</v>
      </c>
      <c r="L225" s="19" t="s">
        <v>420</v>
      </c>
      <c r="M225" s="19"/>
      <c r="N225" s="19" t="s">
        <v>423</v>
      </c>
      <c r="O225" s="19"/>
    </row>
    <row r="226" spans="1:15" x14ac:dyDescent="0.25">
      <c r="A226">
        <v>1.1408000000000001E-4</v>
      </c>
      <c r="B226">
        <v>8765</v>
      </c>
      <c r="C226">
        <v>8765</v>
      </c>
      <c r="D226">
        <v>10213</v>
      </c>
      <c r="E226">
        <v>0.51</v>
      </c>
      <c r="F226">
        <v>239238</v>
      </c>
      <c r="G226">
        <v>59.92</v>
      </c>
      <c r="H226">
        <v>61.31</v>
      </c>
      <c r="I226">
        <v>244669</v>
      </c>
      <c r="J226" t="s">
        <v>717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1.1408000000000001E-4</v>
      </c>
      <c r="B227">
        <v>8765</v>
      </c>
      <c r="C227">
        <v>8765</v>
      </c>
      <c r="D227">
        <v>10195</v>
      </c>
      <c r="E227">
        <v>0.48</v>
      </c>
      <c r="F227">
        <v>242750</v>
      </c>
      <c r="G227">
        <v>59.83</v>
      </c>
      <c r="H227">
        <v>61.19</v>
      </c>
      <c r="I227">
        <v>247795</v>
      </c>
      <c r="J227" t="s">
        <v>718</v>
      </c>
      <c r="L227">
        <f>MIN(B223:B227)</f>
        <v>8765</v>
      </c>
      <c r="M227">
        <f>MAX(C223:C227)</f>
        <v>8765</v>
      </c>
      <c r="N227">
        <f>MIN(D223:D227)</f>
        <v>10147</v>
      </c>
      <c r="O227">
        <f>MAX(D223:D227)</f>
        <v>10213</v>
      </c>
    </row>
    <row r="228" spans="1:15" x14ac:dyDescent="0.25">
      <c r="A228">
        <v>1.0467999999999999E-4</v>
      </c>
      <c r="B228">
        <v>9552</v>
      </c>
      <c r="C228">
        <v>9552</v>
      </c>
      <c r="D228">
        <v>10957</v>
      </c>
      <c r="E228">
        <v>0.52</v>
      </c>
      <c r="F228">
        <v>227412</v>
      </c>
      <c r="G228">
        <v>58.92</v>
      </c>
      <c r="H228">
        <v>60.39</v>
      </c>
      <c r="I228">
        <v>233008</v>
      </c>
      <c r="J228" t="s">
        <v>719</v>
      </c>
    </row>
    <row r="229" spans="1:15" x14ac:dyDescent="0.25">
      <c r="A229">
        <v>1.0467999999999999E-4</v>
      </c>
      <c r="B229">
        <v>9552</v>
      </c>
      <c r="C229">
        <v>9552</v>
      </c>
      <c r="D229">
        <v>10937</v>
      </c>
      <c r="E229">
        <v>0.46</v>
      </c>
      <c r="F229">
        <v>222524</v>
      </c>
      <c r="G229">
        <v>58.54</v>
      </c>
      <c r="H229">
        <v>60.13</v>
      </c>
      <c r="I229">
        <v>228425</v>
      </c>
      <c r="J229" t="s">
        <v>720</v>
      </c>
    </row>
    <row r="230" spans="1:15" x14ac:dyDescent="0.25">
      <c r="A230">
        <v>1.0467999999999999E-4</v>
      </c>
      <c r="B230">
        <v>9552</v>
      </c>
      <c r="C230">
        <v>9552</v>
      </c>
      <c r="D230">
        <v>10958</v>
      </c>
      <c r="E230">
        <v>0.46</v>
      </c>
      <c r="F230">
        <v>234837</v>
      </c>
      <c r="G230">
        <v>59.78</v>
      </c>
      <c r="H230">
        <v>61.3</v>
      </c>
      <c r="I230">
        <v>240382</v>
      </c>
      <c r="J230" t="s">
        <v>721</v>
      </c>
      <c r="L230" s="19" t="s">
        <v>420</v>
      </c>
      <c r="M230" s="19"/>
      <c r="N230" s="19" t="s">
        <v>423</v>
      </c>
      <c r="O230" s="19"/>
    </row>
    <row r="231" spans="1:15" x14ac:dyDescent="0.25">
      <c r="A231">
        <v>1.0467999999999999E-4</v>
      </c>
      <c r="B231">
        <v>9552</v>
      </c>
      <c r="C231">
        <v>9552</v>
      </c>
      <c r="D231">
        <v>10914</v>
      </c>
      <c r="E231">
        <v>0.49</v>
      </c>
      <c r="F231">
        <v>240252</v>
      </c>
      <c r="G231">
        <v>59.14</v>
      </c>
      <c r="H231">
        <v>60.39</v>
      </c>
      <c r="I231">
        <v>245131</v>
      </c>
      <c r="J231" t="s">
        <v>722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1.0467999999999999E-4</v>
      </c>
      <c r="B232">
        <v>9552</v>
      </c>
      <c r="C232">
        <v>9552</v>
      </c>
      <c r="D232">
        <v>11021</v>
      </c>
      <c r="E232">
        <v>0.52</v>
      </c>
      <c r="F232">
        <v>227292</v>
      </c>
      <c r="G232">
        <v>59.41</v>
      </c>
      <c r="H232">
        <v>60.7</v>
      </c>
      <c r="I232">
        <v>231997</v>
      </c>
      <c r="J232" t="s">
        <v>723</v>
      </c>
      <c r="L232">
        <f>MIN(B228:B232)</f>
        <v>9552</v>
      </c>
      <c r="M232">
        <f>MAX(C228:C232)</f>
        <v>9552</v>
      </c>
      <c r="N232">
        <f>MIN(D228:D232)</f>
        <v>10914</v>
      </c>
      <c r="O232">
        <f>MAX(D228:D232)</f>
        <v>11021</v>
      </c>
    </row>
    <row r="233" spans="1:15" x14ac:dyDescent="0.25">
      <c r="A233">
        <v>8.8960000000000002E-5</v>
      </c>
      <c r="B233">
        <v>11240</v>
      </c>
      <c r="C233">
        <v>11240</v>
      </c>
      <c r="D233">
        <v>12557</v>
      </c>
      <c r="E233">
        <v>0.56000000000000005</v>
      </c>
      <c r="F233">
        <v>244002</v>
      </c>
      <c r="G233">
        <v>58.85</v>
      </c>
      <c r="H233">
        <v>60.24</v>
      </c>
      <c r="I233">
        <v>249242</v>
      </c>
      <c r="J233" t="s">
        <v>724</v>
      </c>
    </row>
    <row r="234" spans="1:15" x14ac:dyDescent="0.25">
      <c r="A234">
        <v>8.8960000000000002E-5</v>
      </c>
      <c r="B234">
        <v>11240</v>
      </c>
      <c r="C234">
        <v>11240</v>
      </c>
      <c r="D234">
        <v>12789</v>
      </c>
      <c r="E234">
        <v>0.49</v>
      </c>
      <c r="F234">
        <v>244640</v>
      </c>
      <c r="G234">
        <v>58.78</v>
      </c>
      <c r="H234">
        <v>60.05</v>
      </c>
      <c r="I234">
        <v>249597</v>
      </c>
      <c r="J234" t="s">
        <v>725</v>
      </c>
    </row>
    <row r="235" spans="1:15" x14ac:dyDescent="0.25">
      <c r="A235">
        <v>8.8960000000000002E-5</v>
      </c>
      <c r="B235">
        <v>11240</v>
      </c>
      <c r="C235">
        <v>11240</v>
      </c>
      <c r="D235">
        <v>12664</v>
      </c>
      <c r="E235">
        <v>0.51</v>
      </c>
      <c r="F235">
        <v>241266</v>
      </c>
      <c r="G235">
        <v>59.1</v>
      </c>
      <c r="H235">
        <v>60.37</v>
      </c>
      <c r="I235">
        <v>246164</v>
      </c>
      <c r="J235" t="s">
        <v>726</v>
      </c>
      <c r="L235" s="19" t="s">
        <v>420</v>
      </c>
      <c r="M235" s="19"/>
      <c r="N235" s="19" t="s">
        <v>423</v>
      </c>
      <c r="O235" s="19"/>
    </row>
    <row r="236" spans="1:15" x14ac:dyDescent="0.25">
      <c r="A236">
        <v>8.8960000000000002E-5</v>
      </c>
      <c r="B236">
        <v>11240</v>
      </c>
      <c r="C236">
        <v>11240</v>
      </c>
      <c r="D236">
        <v>12563</v>
      </c>
      <c r="E236">
        <v>0.45</v>
      </c>
      <c r="F236">
        <v>248199</v>
      </c>
      <c r="G236">
        <v>59.85</v>
      </c>
      <c r="H236">
        <v>61.03</v>
      </c>
      <c r="I236">
        <v>253078</v>
      </c>
      <c r="J236" t="s">
        <v>727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8.8960000000000002E-5</v>
      </c>
      <c r="B237">
        <v>11240</v>
      </c>
      <c r="C237">
        <v>11240</v>
      </c>
      <c r="D237">
        <v>12651</v>
      </c>
      <c r="E237">
        <v>0.62</v>
      </c>
      <c r="F237">
        <v>238596</v>
      </c>
      <c r="G237">
        <v>59.02</v>
      </c>
      <c r="H237">
        <v>60.24</v>
      </c>
      <c r="I237">
        <v>243259</v>
      </c>
      <c r="J237" t="s">
        <v>728</v>
      </c>
      <c r="L237">
        <f>MIN(B233:B237)</f>
        <v>11240</v>
      </c>
      <c r="M237">
        <f>MAX(C233:C237)</f>
        <v>11240</v>
      </c>
      <c r="N237">
        <f>MIN(D233:D237)</f>
        <v>12557</v>
      </c>
      <c r="O237">
        <f>MAX(D233:D237)</f>
        <v>12789</v>
      </c>
    </row>
    <row r="238" spans="1:15" x14ac:dyDescent="0.25">
      <c r="A238">
        <v>9.2529999999999997E-5</v>
      </c>
      <c r="B238">
        <v>10806</v>
      </c>
      <c r="C238">
        <v>10806</v>
      </c>
      <c r="D238">
        <v>12169</v>
      </c>
      <c r="E238">
        <v>0.43</v>
      </c>
      <c r="F238">
        <v>228237</v>
      </c>
      <c r="G238">
        <v>58.92</v>
      </c>
      <c r="H238">
        <v>60.21</v>
      </c>
      <c r="I238">
        <v>233180</v>
      </c>
      <c r="J238" t="s">
        <v>729</v>
      </c>
    </row>
    <row r="239" spans="1:15" x14ac:dyDescent="0.25">
      <c r="A239">
        <v>9.2529999999999997E-5</v>
      </c>
      <c r="B239">
        <v>10806</v>
      </c>
      <c r="C239">
        <v>10806</v>
      </c>
      <c r="D239">
        <v>12187</v>
      </c>
      <c r="E239">
        <v>0.55000000000000004</v>
      </c>
      <c r="F239">
        <v>242103</v>
      </c>
      <c r="G239">
        <v>59.98</v>
      </c>
      <c r="H239">
        <v>60.97</v>
      </c>
      <c r="I239">
        <v>246060</v>
      </c>
      <c r="J239" t="s">
        <v>730</v>
      </c>
    </row>
    <row r="240" spans="1:15" x14ac:dyDescent="0.25">
      <c r="A240">
        <v>9.2529999999999997E-5</v>
      </c>
      <c r="B240">
        <v>10806</v>
      </c>
      <c r="C240">
        <v>10806</v>
      </c>
      <c r="D240">
        <v>12146</v>
      </c>
      <c r="E240">
        <v>0.5</v>
      </c>
      <c r="F240">
        <v>236515</v>
      </c>
      <c r="G240">
        <v>59.52</v>
      </c>
      <c r="H240">
        <v>60.84</v>
      </c>
      <c r="I240">
        <v>241319</v>
      </c>
      <c r="J240" t="s">
        <v>731</v>
      </c>
      <c r="L240" s="19" t="s">
        <v>420</v>
      </c>
      <c r="M240" s="19"/>
      <c r="N240" s="19" t="s">
        <v>423</v>
      </c>
      <c r="O240" s="19"/>
    </row>
    <row r="241" spans="1:15" x14ac:dyDescent="0.25">
      <c r="A241">
        <v>9.2529999999999997E-5</v>
      </c>
      <c r="B241">
        <v>10806</v>
      </c>
      <c r="C241">
        <v>10806</v>
      </c>
      <c r="D241">
        <v>12186</v>
      </c>
      <c r="E241">
        <v>0.52</v>
      </c>
      <c r="F241">
        <v>241121</v>
      </c>
      <c r="G241">
        <v>59.92</v>
      </c>
      <c r="H241">
        <v>61.29</v>
      </c>
      <c r="I241">
        <v>246589</v>
      </c>
      <c r="J241" t="s">
        <v>732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9.2529999999999997E-5</v>
      </c>
      <c r="B242">
        <v>10806</v>
      </c>
      <c r="C242">
        <v>10806</v>
      </c>
      <c r="D242">
        <v>12149</v>
      </c>
      <c r="E242">
        <v>0.46</v>
      </c>
      <c r="F242">
        <v>239736</v>
      </c>
      <c r="G242">
        <v>59.52</v>
      </c>
      <c r="H242">
        <v>60.88</v>
      </c>
      <c r="I242">
        <v>244940</v>
      </c>
      <c r="J242" t="s">
        <v>733</v>
      </c>
      <c r="L242">
        <f>MIN(B238:B242)</f>
        <v>10806</v>
      </c>
      <c r="M242">
        <f>MAX(C238:C242)</f>
        <v>10806</v>
      </c>
      <c r="N242">
        <f>MIN(D238:D242)</f>
        <v>12146</v>
      </c>
      <c r="O242">
        <f>MAX(D238:D242)</f>
        <v>12187</v>
      </c>
    </row>
    <row r="243" spans="1:15" x14ac:dyDescent="0.25">
      <c r="A243">
        <v>1.1733E-4</v>
      </c>
      <c r="B243">
        <v>8522</v>
      </c>
      <c r="C243">
        <v>8522</v>
      </c>
      <c r="D243">
        <v>10499</v>
      </c>
      <c r="E243">
        <v>0.44</v>
      </c>
      <c r="F243">
        <v>244071</v>
      </c>
      <c r="G243">
        <v>59.87</v>
      </c>
      <c r="H243">
        <v>61.34</v>
      </c>
      <c r="I243">
        <v>249882</v>
      </c>
      <c r="J243" t="s">
        <v>734</v>
      </c>
    </row>
    <row r="244" spans="1:15" x14ac:dyDescent="0.25">
      <c r="A244">
        <v>1.1733E-4</v>
      </c>
      <c r="B244">
        <v>8522</v>
      </c>
      <c r="C244">
        <v>8522</v>
      </c>
      <c r="D244">
        <v>10549</v>
      </c>
      <c r="E244">
        <v>0.48</v>
      </c>
      <c r="F244">
        <v>234483</v>
      </c>
      <c r="G244">
        <v>59.36</v>
      </c>
      <c r="H244">
        <v>60.73</v>
      </c>
      <c r="I244">
        <v>239447</v>
      </c>
      <c r="J244" t="s">
        <v>735</v>
      </c>
    </row>
    <row r="245" spans="1:15" x14ac:dyDescent="0.25">
      <c r="A245">
        <v>1.1733E-4</v>
      </c>
      <c r="B245">
        <v>8522</v>
      </c>
      <c r="C245">
        <v>8522</v>
      </c>
      <c r="D245">
        <v>10512</v>
      </c>
      <c r="E245">
        <v>0.56000000000000005</v>
      </c>
      <c r="F245">
        <v>237371</v>
      </c>
      <c r="G245">
        <v>59.87</v>
      </c>
      <c r="H245">
        <v>61.44</v>
      </c>
      <c r="I245">
        <v>243550</v>
      </c>
      <c r="J245" t="s">
        <v>736</v>
      </c>
      <c r="L245" s="19" t="s">
        <v>420</v>
      </c>
      <c r="M245" s="19"/>
      <c r="N245" s="19" t="s">
        <v>423</v>
      </c>
      <c r="O245" s="19"/>
    </row>
    <row r="246" spans="1:15" x14ac:dyDescent="0.25">
      <c r="A246">
        <v>1.1733E-4</v>
      </c>
      <c r="B246">
        <v>8522</v>
      </c>
      <c r="C246">
        <v>8522</v>
      </c>
      <c r="D246">
        <v>10572</v>
      </c>
      <c r="E246">
        <v>0.51</v>
      </c>
      <c r="F246">
        <v>237880</v>
      </c>
      <c r="G246">
        <v>59.07</v>
      </c>
      <c r="H246">
        <v>60.58</v>
      </c>
      <c r="I246">
        <v>243583</v>
      </c>
      <c r="J246" t="s">
        <v>737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1.1733E-4</v>
      </c>
      <c r="B247">
        <v>8522</v>
      </c>
      <c r="C247">
        <v>8522</v>
      </c>
      <c r="D247">
        <v>10545</v>
      </c>
      <c r="E247">
        <v>0.51</v>
      </c>
      <c r="F247">
        <v>231294</v>
      </c>
      <c r="G247">
        <v>59.34</v>
      </c>
      <c r="H247">
        <v>60.96</v>
      </c>
      <c r="I247">
        <v>237533</v>
      </c>
      <c r="J247" t="s">
        <v>738</v>
      </c>
      <c r="L247">
        <f>MIN(B243:B247)</f>
        <v>8522</v>
      </c>
      <c r="M247">
        <f>MAX(C243:C247)</f>
        <v>8522</v>
      </c>
      <c r="N247">
        <f>MIN(D243:D247)</f>
        <v>10499</v>
      </c>
      <c r="O247">
        <f>MAX(D243:D247)</f>
        <v>10572</v>
      </c>
    </row>
    <row r="248" spans="1:15" x14ac:dyDescent="0.25">
      <c r="A248">
        <v>9.5050000000000006E-5</v>
      </c>
      <c r="B248">
        <v>10520</v>
      </c>
      <c r="C248">
        <v>10520</v>
      </c>
      <c r="D248">
        <v>12091</v>
      </c>
      <c r="E248">
        <v>0.5</v>
      </c>
      <c r="F248">
        <v>239762</v>
      </c>
      <c r="G248">
        <v>59.79</v>
      </c>
      <c r="H248">
        <v>61.27</v>
      </c>
      <c r="I248">
        <v>245922</v>
      </c>
      <c r="J248" t="s">
        <v>739</v>
      </c>
    </row>
    <row r="249" spans="1:15" x14ac:dyDescent="0.25">
      <c r="A249">
        <v>9.5050000000000006E-5</v>
      </c>
      <c r="B249">
        <v>10520</v>
      </c>
      <c r="C249">
        <v>10520</v>
      </c>
      <c r="D249">
        <v>12079</v>
      </c>
      <c r="E249">
        <v>0.4</v>
      </c>
      <c r="F249">
        <v>234209</v>
      </c>
      <c r="G249">
        <v>59.88</v>
      </c>
      <c r="H249">
        <v>61.5</v>
      </c>
      <c r="I249">
        <v>240089</v>
      </c>
      <c r="J249" t="s">
        <v>740</v>
      </c>
    </row>
    <row r="250" spans="1:15" x14ac:dyDescent="0.25">
      <c r="A250">
        <v>9.5050000000000006E-5</v>
      </c>
      <c r="B250">
        <v>10520</v>
      </c>
      <c r="C250">
        <v>10520</v>
      </c>
      <c r="D250">
        <v>12105</v>
      </c>
      <c r="E250">
        <v>0.49</v>
      </c>
      <c r="F250">
        <v>234551</v>
      </c>
      <c r="G250">
        <v>58.55</v>
      </c>
      <c r="H250">
        <v>60.01</v>
      </c>
      <c r="I250">
        <v>240012</v>
      </c>
      <c r="J250" t="s">
        <v>741</v>
      </c>
      <c r="L250" s="19" t="s">
        <v>420</v>
      </c>
      <c r="M250" s="19"/>
      <c r="N250" s="19" t="s">
        <v>423</v>
      </c>
      <c r="O250" s="19"/>
    </row>
    <row r="251" spans="1:15" x14ac:dyDescent="0.25">
      <c r="A251">
        <v>9.5050000000000006E-5</v>
      </c>
      <c r="B251">
        <v>10520</v>
      </c>
      <c r="C251">
        <v>10520</v>
      </c>
      <c r="D251">
        <v>12063</v>
      </c>
      <c r="E251">
        <v>0.46</v>
      </c>
      <c r="F251">
        <v>232076</v>
      </c>
      <c r="G251">
        <v>59.75</v>
      </c>
      <c r="H251">
        <v>61.23</v>
      </c>
      <c r="I251">
        <v>237225</v>
      </c>
      <c r="J251" t="s">
        <v>742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9.5050000000000006E-5</v>
      </c>
      <c r="B252">
        <v>10520</v>
      </c>
      <c r="C252">
        <v>10520</v>
      </c>
      <c r="D252">
        <v>12056</v>
      </c>
      <c r="E252">
        <v>0.61</v>
      </c>
      <c r="F252">
        <v>240965</v>
      </c>
      <c r="G252">
        <v>59.24</v>
      </c>
      <c r="H252">
        <v>60.66</v>
      </c>
      <c r="I252">
        <v>246279</v>
      </c>
      <c r="J252" t="s">
        <v>743</v>
      </c>
      <c r="L252">
        <f>MIN(B248:B252)</f>
        <v>10520</v>
      </c>
      <c r="M252">
        <f>MAX(C248:C252)</f>
        <v>10520</v>
      </c>
      <c r="N252">
        <f>MIN(D248:D252)</f>
        <v>12056</v>
      </c>
      <c r="O252">
        <f>MAX(D248:D252)</f>
        <v>12105</v>
      </c>
    </row>
    <row r="253" spans="1:15" x14ac:dyDescent="0.25">
      <c r="A253">
        <v>1.0169E-4</v>
      </c>
      <c r="B253">
        <v>9833</v>
      </c>
      <c r="C253">
        <v>9833</v>
      </c>
      <c r="D253">
        <v>10951</v>
      </c>
      <c r="E253">
        <v>0.5</v>
      </c>
      <c r="F253">
        <v>227262</v>
      </c>
      <c r="G253">
        <v>58.57</v>
      </c>
      <c r="H253">
        <v>60.09</v>
      </c>
      <c r="I253">
        <v>233469</v>
      </c>
      <c r="J253" t="s">
        <v>744</v>
      </c>
    </row>
    <row r="254" spans="1:15" x14ac:dyDescent="0.25">
      <c r="A254">
        <v>1.0169E-4</v>
      </c>
      <c r="B254">
        <v>9833</v>
      </c>
      <c r="C254">
        <v>9833</v>
      </c>
      <c r="D254">
        <v>10980</v>
      </c>
      <c r="E254">
        <v>0.48</v>
      </c>
      <c r="F254">
        <v>236388</v>
      </c>
      <c r="G254">
        <v>58.91</v>
      </c>
      <c r="H254">
        <v>60.49</v>
      </c>
      <c r="I254">
        <v>242364</v>
      </c>
      <c r="J254" t="s">
        <v>745</v>
      </c>
    </row>
    <row r="255" spans="1:15" x14ac:dyDescent="0.25">
      <c r="A255">
        <v>1.0169E-4</v>
      </c>
      <c r="B255">
        <v>9833</v>
      </c>
      <c r="C255">
        <v>9833</v>
      </c>
      <c r="D255">
        <v>10973</v>
      </c>
      <c r="E255">
        <v>0.52</v>
      </c>
      <c r="F255">
        <v>233698</v>
      </c>
      <c r="G255">
        <v>59.33</v>
      </c>
      <c r="H255">
        <v>60.89</v>
      </c>
      <c r="I255">
        <v>239507</v>
      </c>
      <c r="J255" t="s">
        <v>746</v>
      </c>
      <c r="L255" s="19" t="s">
        <v>420</v>
      </c>
      <c r="M255" s="19"/>
      <c r="N255" s="19" t="s">
        <v>423</v>
      </c>
      <c r="O255" s="19"/>
    </row>
    <row r="256" spans="1:15" x14ac:dyDescent="0.25">
      <c r="A256">
        <v>1.0169E-4</v>
      </c>
      <c r="B256">
        <v>9833</v>
      </c>
      <c r="C256">
        <v>9833</v>
      </c>
      <c r="D256">
        <v>10953</v>
      </c>
      <c r="E256">
        <v>0.51</v>
      </c>
      <c r="F256">
        <v>239615</v>
      </c>
      <c r="G256">
        <v>59</v>
      </c>
      <c r="H256">
        <v>60.51</v>
      </c>
      <c r="I256">
        <v>245786</v>
      </c>
      <c r="J256" t="s">
        <v>747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1.0169E-4</v>
      </c>
      <c r="B257">
        <v>9833</v>
      </c>
      <c r="C257">
        <v>9833</v>
      </c>
      <c r="D257">
        <v>10981</v>
      </c>
      <c r="E257">
        <v>0.43</v>
      </c>
      <c r="F257">
        <v>243144</v>
      </c>
      <c r="G257">
        <v>59.93</v>
      </c>
      <c r="H257">
        <v>61.46</v>
      </c>
      <c r="I257">
        <v>249025</v>
      </c>
      <c r="J257" t="s">
        <v>748</v>
      </c>
      <c r="L257">
        <f>MIN(B253:B257)</f>
        <v>9833</v>
      </c>
      <c r="M257">
        <f>MAX(C253:C257)</f>
        <v>9833</v>
      </c>
      <c r="N257">
        <f>MIN(D253:D257)</f>
        <v>10951</v>
      </c>
      <c r="O257">
        <f>MAX(D253:D257)</f>
        <v>10981</v>
      </c>
    </row>
    <row r="258" spans="1:15" x14ac:dyDescent="0.25">
      <c r="A258">
        <v>8.4889999999999995E-5</v>
      </c>
      <c r="B258">
        <v>11779</v>
      </c>
      <c r="C258">
        <v>11779</v>
      </c>
      <c r="D258">
        <v>12944</v>
      </c>
      <c r="E258">
        <v>0.44</v>
      </c>
      <c r="F258">
        <v>223983</v>
      </c>
      <c r="G258">
        <v>59.69</v>
      </c>
      <c r="H258">
        <v>61</v>
      </c>
      <c r="I258">
        <v>228749</v>
      </c>
      <c r="J258" t="s">
        <v>749</v>
      </c>
    </row>
    <row r="259" spans="1:15" x14ac:dyDescent="0.25">
      <c r="A259">
        <v>8.4889999999999995E-5</v>
      </c>
      <c r="B259">
        <v>11779</v>
      </c>
      <c r="C259">
        <v>11779</v>
      </c>
      <c r="D259">
        <v>12936</v>
      </c>
      <c r="E259">
        <v>0.52</v>
      </c>
      <c r="F259">
        <v>223604</v>
      </c>
      <c r="G259">
        <v>59.24</v>
      </c>
      <c r="H259">
        <v>60.76</v>
      </c>
      <c r="I259">
        <v>229241</v>
      </c>
      <c r="J259" t="s">
        <v>750</v>
      </c>
    </row>
    <row r="260" spans="1:15" x14ac:dyDescent="0.25">
      <c r="A260">
        <v>8.4889999999999995E-5</v>
      </c>
      <c r="B260">
        <v>11779</v>
      </c>
      <c r="C260">
        <v>11779</v>
      </c>
      <c r="D260">
        <v>12951</v>
      </c>
      <c r="E260">
        <v>0.5</v>
      </c>
      <c r="F260">
        <v>220482</v>
      </c>
      <c r="G260">
        <v>58.85</v>
      </c>
      <c r="H260">
        <v>60.37</v>
      </c>
      <c r="I260">
        <v>226149</v>
      </c>
      <c r="J260" t="s">
        <v>751</v>
      </c>
      <c r="L260" s="19" t="s">
        <v>420</v>
      </c>
      <c r="M260" s="19"/>
      <c r="N260" s="19" t="s">
        <v>423</v>
      </c>
      <c r="O260" s="19"/>
    </row>
    <row r="261" spans="1:15" x14ac:dyDescent="0.25">
      <c r="A261">
        <v>8.4889999999999995E-5</v>
      </c>
      <c r="B261">
        <v>11779</v>
      </c>
      <c r="C261">
        <v>11779</v>
      </c>
      <c r="D261">
        <v>12950</v>
      </c>
      <c r="E261">
        <v>0.54</v>
      </c>
      <c r="F261">
        <v>228768</v>
      </c>
      <c r="G261">
        <v>58.62</v>
      </c>
      <c r="H261">
        <v>60.04</v>
      </c>
      <c r="I261">
        <v>233939</v>
      </c>
      <c r="J261" t="s">
        <v>752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8.4889999999999995E-5</v>
      </c>
      <c r="B262">
        <v>11779</v>
      </c>
      <c r="C262">
        <v>11779</v>
      </c>
      <c r="D262">
        <v>12926</v>
      </c>
      <c r="E262">
        <v>0.45</v>
      </c>
      <c r="F262">
        <v>228605</v>
      </c>
      <c r="G262">
        <v>59</v>
      </c>
      <c r="H262">
        <v>60.47</v>
      </c>
      <c r="I262">
        <v>233743</v>
      </c>
      <c r="J262" t="s">
        <v>753</v>
      </c>
      <c r="L262">
        <f>MIN(B258:B262)</f>
        <v>11779</v>
      </c>
      <c r="M262">
        <f>MAX(C258:C262)</f>
        <v>11779</v>
      </c>
      <c r="N262">
        <f>MIN(D258:D262)</f>
        <v>12926</v>
      </c>
      <c r="O262">
        <f>MAX(D258:D262)</f>
        <v>12951</v>
      </c>
    </row>
    <row r="263" spans="1:15" x14ac:dyDescent="0.25">
      <c r="A263">
        <v>9.1059999999999999E-5</v>
      </c>
      <c r="B263">
        <v>10981</v>
      </c>
      <c r="C263">
        <v>10981</v>
      </c>
      <c r="D263">
        <v>12400</v>
      </c>
      <c r="E263">
        <v>0.51</v>
      </c>
      <c r="F263">
        <v>242672</v>
      </c>
      <c r="G263">
        <v>60.03</v>
      </c>
      <c r="H263">
        <v>61.22</v>
      </c>
      <c r="I263">
        <v>247096</v>
      </c>
      <c r="J263" t="s">
        <v>754</v>
      </c>
    </row>
    <row r="264" spans="1:15" x14ac:dyDescent="0.25">
      <c r="A264">
        <v>9.1059999999999999E-5</v>
      </c>
      <c r="B264">
        <v>10981</v>
      </c>
      <c r="C264">
        <v>10981</v>
      </c>
      <c r="D264">
        <v>12458</v>
      </c>
      <c r="E264">
        <v>0.49</v>
      </c>
      <c r="F264">
        <v>236039</v>
      </c>
      <c r="G264">
        <v>59.23</v>
      </c>
      <c r="H264">
        <v>60.56</v>
      </c>
      <c r="I264">
        <v>240979</v>
      </c>
      <c r="J264" t="s">
        <v>755</v>
      </c>
    </row>
    <row r="265" spans="1:15" x14ac:dyDescent="0.25">
      <c r="A265">
        <v>9.1059999999999999E-5</v>
      </c>
      <c r="B265">
        <v>10981</v>
      </c>
      <c r="C265">
        <v>10981</v>
      </c>
      <c r="D265">
        <v>12476</v>
      </c>
      <c r="E265">
        <v>0.48</v>
      </c>
      <c r="F265">
        <v>235356</v>
      </c>
      <c r="G265">
        <v>58.98</v>
      </c>
      <c r="H265">
        <v>60.34</v>
      </c>
      <c r="I265">
        <v>240427</v>
      </c>
      <c r="J265" t="s">
        <v>756</v>
      </c>
      <c r="L265" s="19" t="s">
        <v>420</v>
      </c>
      <c r="M265" s="19"/>
      <c r="N265" s="19" t="s">
        <v>423</v>
      </c>
      <c r="O265" s="19"/>
    </row>
    <row r="266" spans="1:15" x14ac:dyDescent="0.25">
      <c r="A266">
        <v>9.1059999999999999E-5</v>
      </c>
      <c r="B266">
        <v>10981</v>
      </c>
      <c r="C266">
        <v>10981</v>
      </c>
      <c r="D266">
        <v>12380</v>
      </c>
      <c r="E266">
        <v>0.45</v>
      </c>
      <c r="F266">
        <v>241138</v>
      </c>
      <c r="G266">
        <v>59.19</v>
      </c>
      <c r="H266">
        <v>60.38</v>
      </c>
      <c r="I266">
        <v>245577</v>
      </c>
      <c r="J266" t="s">
        <v>757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9.1059999999999999E-5</v>
      </c>
      <c r="B267">
        <v>10981</v>
      </c>
      <c r="C267">
        <v>10981</v>
      </c>
      <c r="D267">
        <v>12463</v>
      </c>
      <c r="E267">
        <v>0.46</v>
      </c>
      <c r="F267">
        <v>239734</v>
      </c>
      <c r="G267">
        <v>60.03</v>
      </c>
      <c r="H267">
        <v>61.26</v>
      </c>
      <c r="I267">
        <v>244191</v>
      </c>
      <c r="J267" t="s">
        <v>758</v>
      </c>
      <c r="L267">
        <f>MIN(B263:B267)</f>
        <v>10981</v>
      </c>
      <c r="M267">
        <f>MAX(C263:C267)</f>
        <v>10981</v>
      </c>
      <c r="N267">
        <f>MIN(D263:D267)</f>
        <v>12380</v>
      </c>
      <c r="O267">
        <f>MAX(D263:D267)</f>
        <v>12476</v>
      </c>
    </row>
    <row r="268" spans="1:15" x14ac:dyDescent="0.25">
      <c r="A268">
        <v>9.4090000000000002E-5</v>
      </c>
      <c r="B268">
        <v>10627</v>
      </c>
      <c r="C268">
        <v>10627</v>
      </c>
      <c r="D268">
        <v>11802</v>
      </c>
      <c r="E268">
        <v>0.52</v>
      </c>
      <c r="F268">
        <v>233104</v>
      </c>
      <c r="G268">
        <v>59.43</v>
      </c>
      <c r="H268">
        <v>60.8</v>
      </c>
      <c r="I268">
        <v>238095</v>
      </c>
      <c r="J268" t="s">
        <v>759</v>
      </c>
    </row>
    <row r="269" spans="1:15" x14ac:dyDescent="0.25">
      <c r="A269">
        <v>9.4090000000000002E-5</v>
      </c>
      <c r="B269">
        <v>10627</v>
      </c>
      <c r="C269">
        <v>10627</v>
      </c>
      <c r="D269">
        <v>11810</v>
      </c>
      <c r="E269">
        <v>0.42</v>
      </c>
      <c r="F269">
        <v>226606</v>
      </c>
      <c r="G269">
        <v>60.02</v>
      </c>
      <c r="H269">
        <v>61.43</v>
      </c>
      <c r="I269">
        <v>231921</v>
      </c>
      <c r="J269" t="s">
        <v>760</v>
      </c>
    </row>
    <row r="270" spans="1:15" x14ac:dyDescent="0.25">
      <c r="A270">
        <v>9.4090000000000002E-5</v>
      </c>
      <c r="B270">
        <v>10627</v>
      </c>
      <c r="C270">
        <v>10627</v>
      </c>
      <c r="D270">
        <v>11895</v>
      </c>
      <c r="E270">
        <v>0.5</v>
      </c>
      <c r="F270">
        <v>229440</v>
      </c>
      <c r="G270">
        <v>59.89</v>
      </c>
      <c r="H270">
        <v>61.4</v>
      </c>
      <c r="I270">
        <v>234889</v>
      </c>
      <c r="J270" t="s">
        <v>761</v>
      </c>
      <c r="L270" s="19" t="s">
        <v>420</v>
      </c>
      <c r="M270" s="19"/>
      <c r="N270" s="19" t="s">
        <v>423</v>
      </c>
      <c r="O270" s="19"/>
    </row>
    <row r="271" spans="1:15" x14ac:dyDescent="0.25">
      <c r="A271">
        <v>9.4090000000000002E-5</v>
      </c>
      <c r="B271">
        <v>10627</v>
      </c>
      <c r="C271">
        <v>10627</v>
      </c>
      <c r="D271">
        <v>11765</v>
      </c>
      <c r="E271">
        <v>0.61</v>
      </c>
      <c r="F271">
        <v>225873</v>
      </c>
      <c r="G271">
        <v>59.38</v>
      </c>
      <c r="H271">
        <v>60.73</v>
      </c>
      <c r="I271">
        <v>230751</v>
      </c>
      <c r="J271" t="s">
        <v>762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9.4090000000000002E-5</v>
      </c>
      <c r="B272">
        <v>10627</v>
      </c>
      <c r="C272">
        <v>10627</v>
      </c>
      <c r="D272">
        <v>11858</v>
      </c>
      <c r="E272">
        <v>0.5</v>
      </c>
      <c r="F272">
        <v>225664</v>
      </c>
      <c r="G272">
        <v>59.14</v>
      </c>
      <c r="H272">
        <v>60.51</v>
      </c>
      <c r="I272">
        <v>230623</v>
      </c>
      <c r="J272" t="s">
        <v>763</v>
      </c>
      <c r="L272">
        <f>MIN(B268:B272)</f>
        <v>10627</v>
      </c>
      <c r="M272">
        <f>MAX(C268:C272)</f>
        <v>10627</v>
      </c>
      <c r="N272">
        <f>MIN(D268:D272)</f>
        <v>11765</v>
      </c>
      <c r="O272">
        <f>MAX(D268:D272)</f>
        <v>11895</v>
      </c>
    </row>
    <row r="273" spans="1:15" x14ac:dyDescent="0.25">
      <c r="A273">
        <v>1.055E-4</v>
      </c>
      <c r="B273">
        <v>9478</v>
      </c>
      <c r="C273">
        <v>9478</v>
      </c>
      <c r="D273">
        <v>11283</v>
      </c>
      <c r="E273">
        <v>0.46</v>
      </c>
      <c r="F273">
        <v>234554</v>
      </c>
      <c r="G273">
        <v>58.65</v>
      </c>
      <c r="H273">
        <v>60.18</v>
      </c>
      <c r="I273">
        <v>240468</v>
      </c>
      <c r="J273" t="s">
        <v>764</v>
      </c>
    </row>
    <row r="274" spans="1:15" x14ac:dyDescent="0.25">
      <c r="A274">
        <v>1.055E-4</v>
      </c>
      <c r="B274">
        <v>9478</v>
      </c>
      <c r="C274">
        <v>9478</v>
      </c>
      <c r="D274">
        <v>11228</v>
      </c>
      <c r="E274">
        <v>0.6</v>
      </c>
      <c r="F274">
        <v>240751</v>
      </c>
      <c r="G274">
        <v>59.96</v>
      </c>
      <c r="H274">
        <v>61.67</v>
      </c>
      <c r="I274">
        <v>247822</v>
      </c>
      <c r="J274" t="s">
        <v>765</v>
      </c>
    </row>
    <row r="275" spans="1:15" x14ac:dyDescent="0.25">
      <c r="A275">
        <v>1.055E-4</v>
      </c>
      <c r="B275">
        <v>9478</v>
      </c>
      <c r="C275">
        <v>9478</v>
      </c>
      <c r="D275">
        <v>11257</v>
      </c>
      <c r="E275">
        <v>0.48</v>
      </c>
      <c r="F275">
        <v>224695</v>
      </c>
      <c r="G275">
        <v>58.55</v>
      </c>
      <c r="H275">
        <v>60.02</v>
      </c>
      <c r="I275">
        <v>230101</v>
      </c>
      <c r="J275" t="s">
        <v>766</v>
      </c>
      <c r="L275" s="19" t="s">
        <v>420</v>
      </c>
      <c r="M275" s="19"/>
      <c r="N275" s="19" t="s">
        <v>423</v>
      </c>
      <c r="O275" s="19"/>
    </row>
    <row r="276" spans="1:15" x14ac:dyDescent="0.25">
      <c r="A276">
        <v>1.055E-4</v>
      </c>
      <c r="B276">
        <v>9478</v>
      </c>
      <c r="C276">
        <v>9478</v>
      </c>
      <c r="D276">
        <v>11248</v>
      </c>
      <c r="E276">
        <v>0.46</v>
      </c>
      <c r="F276">
        <v>242177</v>
      </c>
      <c r="G276">
        <v>59.96</v>
      </c>
      <c r="H276">
        <v>61.47</v>
      </c>
      <c r="I276">
        <v>247947</v>
      </c>
      <c r="J276" t="s">
        <v>767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1.055E-4</v>
      </c>
      <c r="B277">
        <v>9478</v>
      </c>
      <c r="C277">
        <v>9478</v>
      </c>
      <c r="D277">
        <v>11232</v>
      </c>
      <c r="E277">
        <v>0.5</v>
      </c>
      <c r="F277">
        <v>238327</v>
      </c>
      <c r="G277">
        <v>58.92</v>
      </c>
      <c r="H277">
        <v>60.37</v>
      </c>
      <c r="I277">
        <v>243891</v>
      </c>
      <c r="J277" t="s">
        <v>768</v>
      </c>
      <c r="L277">
        <f>MIN(B273:B277)</f>
        <v>9478</v>
      </c>
      <c r="M277">
        <f>MAX(C273:C277)</f>
        <v>9478</v>
      </c>
      <c r="N277">
        <f>MIN(D273:D277)</f>
        <v>11228</v>
      </c>
      <c r="O277">
        <f>MAX(D273:D277)</f>
        <v>11283</v>
      </c>
    </row>
    <row r="278" spans="1:15" x14ac:dyDescent="0.25">
      <c r="A278">
        <v>9.289E-5</v>
      </c>
      <c r="B278">
        <v>10765</v>
      </c>
      <c r="C278">
        <v>10765</v>
      </c>
      <c r="D278">
        <v>12346</v>
      </c>
      <c r="E278">
        <v>0.49</v>
      </c>
      <c r="F278">
        <v>244059</v>
      </c>
      <c r="G278">
        <v>59.16</v>
      </c>
      <c r="H278">
        <v>60.47</v>
      </c>
      <c r="I278">
        <v>248950</v>
      </c>
      <c r="J278" t="s">
        <v>769</v>
      </c>
    </row>
    <row r="279" spans="1:15" x14ac:dyDescent="0.25">
      <c r="A279">
        <v>9.289E-5</v>
      </c>
      <c r="B279">
        <v>10765</v>
      </c>
      <c r="C279">
        <v>10765</v>
      </c>
      <c r="D279">
        <v>12332</v>
      </c>
      <c r="E279">
        <v>0.5</v>
      </c>
      <c r="F279">
        <v>251078</v>
      </c>
      <c r="G279">
        <v>59.27</v>
      </c>
      <c r="H279">
        <v>60.5</v>
      </c>
      <c r="I279">
        <v>256121</v>
      </c>
      <c r="J279" t="s">
        <v>770</v>
      </c>
    </row>
    <row r="280" spans="1:15" x14ac:dyDescent="0.25">
      <c r="A280">
        <v>9.2499999999999999E-5</v>
      </c>
      <c r="B280">
        <v>10810</v>
      </c>
      <c r="C280">
        <v>10810</v>
      </c>
      <c r="D280">
        <v>12417</v>
      </c>
      <c r="E280">
        <v>0.51</v>
      </c>
      <c r="F280">
        <v>237977</v>
      </c>
      <c r="G280">
        <v>58.81</v>
      </c>
      <c r="H280">
        <v>60.08</v>
      </c>
      <c r="I280">
        <v>242653</v>
      </c>
      <c r="J280" t="s">
        <v>771</v>
      </c>
      <c r="L280" s="19" t="s">
        <v>420</v>
      </c>
      <c r="M280" s="19"/>
      <c r="N280" s="19" t="s">
        <v>423</v>
      </c>
      <c r="O280" s="19"/>
    </row>
    <row r="281" spans="1:15" x14ac:dyDescent="0.25">
      <c r="A281">
        <v>9.4309999999999997E-5</v>
      </c>
      <c r="B281">
        <v>10602</v>
      </c>
      <c r="C281">
        <v>10602</v>
      </c>
      <c r="D281">
        <v>12272</v>
      </c>
      <c r="E281">
        <v>0.6</v>
      </c>
      <c r="F281">
        <v>233202</v>
      </c>
      <c r="G281">
        <v>58.66</v>
      </c>
      <c r="H281">
        <v>60.02</v>
      </c>
      <c r="I281">
        <v>238486</v>
      </c>
      <c r="J281" t="s">
        <v>772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9.4309999999999997E-5</v>
      </c>
      <c r="B282">
        <v>10602</v>
      </c>
      <c r="C282">
        <v>10602</v>
      </c>
      <c r="D282">
        <v>12239</v>
      </c>
      <c r="E282">
        <v>0.49</v>
      </c>
      <c r="F282">
        <v>242807</v>
      </c>
      <c r="G282">
        <v>58.67</v>
      </c>
      <c r="H282">
        <v>60.12</v>
      </c>
      <c r="I282">
        <v>248788</v>
      </c>
      <c r="J282" t="s">
        <v>773</v>
      </c>
      <c r="L282">
        <f>MIN(B278:B282)</f>
        <v>10602</v>
      </c>
      <c r="M282">
        <f>MAX(C278:C282)</f>
        <v>10810</v>
      </c>
      <c r="N282">
        <f>MIN(D278:D282)</f>
        <v>12239</v>
      </c>
      <c r="O282">
        <f>MAX(D278:D282)</f>
        <v>12417</v>
      </c>
    </row>
    <row r="283" spans="1:15" x14ac:dyDescent="0.25">
      <c r="A283">
        <v>8.1290000000000003E-5</v>
      </c>
      <c r="B283">
        <v>12300</v>
      </c>
      <c r="C283">
        <v>12300</v>
      </c>
      <c r="D283">
        <v>13545</v>
      </c>
      <c r="E283">
        <v>0.46</v>
      </c>
      <c r="F283">
        <v>239072</v>
      </c>
      <c r="G283">
        <v>59.01</v>
      </c>
      <c r="H283">
        <v>60.31</v>
      </c>
      <c r="I283">
        <v>244035</v>
      </c>
      <c r="J283" t="s">
        <v>774</v>
      </c>
    </row>
    <row r="284" spans="1:15" x14ac:dyDescent="0.25">
      <c r="A284">
        <v>8.1290000000000003E-5</v>
      </c>
      <c r="B284">
        <v>12300</v>
      </c>
      <c r="C284">
        <v>12300</v>
      </c>
      <c r="D284">
        <v>13528</v>
      </c>
      <c r="E284">
        <v>0.44</v>
      </c>
      <c r="F284">
        <v>235228</v>
      </c>
      <c r="G284">
        <v>59.41</v>
      </c>
      <c r="H284">
        <v>60.73</v>
      </c>
      <c r="I284">
        <v>240037</v>
      </c>
      <c r="J284" t="s">
        <v>775</v>
      </c>
    </row>
    <row r="285" spans="1:15" x14ac:dyDescent="0.25">
      <c r="A285">
        <v>8.1290000000000003E-5</v>
      </c>
      <c r="B285">
        <v>12300</v>
      </c>
      <c r="C285">
        <v>12300</v>
      </c>
      <c r="D285">
        <v>13503</v>
      </c>
      <c r="E285">
        <v>0.45</v>
      </c>
      <c r="F285">
        <v>240379</v>
      </c>
      <c r="G285">
        <v>58.94</v>
      </c>
      <c r="H285">
        <v>60.3</v>
      </c>
      <c r="I285">
        <v>245575</v>
      </c>
      <c r="J285" t="s">
        <v>776</v>
      </c>
      <c r="L285" s="19" t="s">
        <v>420</v>
      </c>
      <c r="M285" s="19"/>
      <c r="N285" s="19" t="s">
        <v>423</v>
      </c>
      <c r="O285" s="19"/>
    </row>
    <row r="286" spans="1:15" x14ac:dyDescent="0.25">
      <c r="A286">
        <v>8.1290000000000003E-5</v>
      </c>
      <c r="B286">
        <v>12300</v>
      </c>
      <c r="C286">
        <v>12300</v>
      </c>
      <c r="D286">
        <v>13433</v>
      </c>
      <c r="E286">
        <v>0.5</v>
      </c>
      <c r="F286">
        <v>237189</v>
      </c>
      <c r="G286">
        <v>58.92</v>
      </c>
      <c r="H286">
        <v>60.34</v>
      </c>
      <c r="I286">
        <v>242716</v>
      </c>
      <c r="J286" t="s">
        <v>777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8.1290000000000003E-5</v>
      </c>
      <c r="B287">
        <v>12300</v>
      </c>
      <c r="C287">
        <v>12300</v>
      </c>
      <c r="D287">
        <v>13472</v>
      </c>
      <c r="E287">
        <v>0.5</v>
      </c>
      <c r="F287">
        <v>239003</v>
      </c>
      <c r="G287">
        <v>59.99</v>
      </c>
      <c r="H287">
        <v>61.32</v>
      </c>
      <c r="I287">
        <v>243950</v>
      </c>
      <c r="J287" t="s">
        <v>778</v>
      </c>
      <c r="L287">
        <f>MIN(B283:B287)</f>
        <v>12300</v>
      </c>
      <c r="M287">
        <f>MAX(C283:C287)</f>
        <v>12300</v>
      </c>
      <c r="N287">
        <f>MIN(D283:D287)</f>
        <v>13433</v>
      </c>
      <c r="O287">
        <f>MAX(D283:D287)</f>
        <v>13545</v>
      </c>
    </row>
    <row r="288" spans="1:15" x14ac:dyDescent="0.25">
      <c r="A288">
        <v>9.48E-5</v>
      </c>
      <c r="B288">
        <v>10547</v>
      </c>
      <c r="C288">
        <v>10547</v>
      </c>
      <c r="D288">
        <v>12393</v>
      </c>
      <c r="E288">
        <v>0.46</v>
      </c>
      <c r="F288">
        <v>236773</v>
      </c>
      <c r="G288">
        <v>59.7</v>
      </c>
      <c r="H288">
        <v>60.97</v>
      </c>
      <c r="I288">
        <v>241613</v>
      </c>
      <c r="J288" t="s">
        <v>779</v>
      </c>
    </row>
    <row r="289" spans="1:15" x14ac:dyDescent="0.25">
      <c r="A289">
        <v>9.48E-5</v>
      </c>
      <c r="B289">
        <v>10547</v>
      </c>
      <c r="C289">
        <v>10547</v>
      </c>
      <c r="D289">
        <v>12415</v>
      </c>
      <c r="E289">
        <v>0.56999999999999995</v>
      </c>
      <c r="F289">
        <v>240183</v>
      </c>
      <c r="G289">
        <v>59.08</v>
      </c>
      <c r="H289">
        <v>60.47</v>
      </c>
      <c r="I289">
        <v>245666</v>
      </c>
      <c r="J289" t="s">
        <v>780</v>
      </c>
    </row>
    <row r="290" spans="1:15" x14ac:dyDescent="0.25">
      <c r="A290">
        <v>9.48E-5</v>
      </c>
      <c r="B290">
        <v>10547</v>
      </c>
      <c r="C290">
        <v>10547</v>
      </c>
      <c r="D290">
        <v>12427</v>
      </c>
      <c r="E290">
        <v>0.6</v>
      </c>
      <c r="F290">
        <v>242402</v>
      </c>
      <c r="G290">
        <v>59.29</v>
      </c>
      <c r="H290">
        <v>60.61</v>
      </c>
      <c r="I290">
        <v>247640</v>
      </c>
      <c r="J290" t="s">
        <v>781</v>
      </c>
      <c r="L290" s="19" t="s">
        <v>420</v>
      </c>
      <c r="M290" s="19"/>
      <c r="N290" s="19" t="s">
        <v>423</v>
      </c>
      <c r="O290" s="19"/>
    </row>
    <row r="291" spans="1:15" x14ac:dyDescent="0.25">
      <c r="A291">
        <v>9.48E-5</v>
      </c>
      <c r="B291">
        <v>10547</v>
      </c>
      <c r="C291">
        <v>10547</v>
      </c>
      <c r="D291">
        <v>12347</v>
      </c>
      <c r="E291">
        <v>0.54</v>
      </c>
      <c r="F291">
        <v>239450</v>
      </c>
      <c r="G291">
        <v>59.41</v>
      </c>
      <c r="H291">
        <v>60.78</v>
      </c>
      <c r="I291">
        <v>244702</v>
      </c>
      <c r="J291" t="s">
        <v>782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9.48E-5</v>
      </c>
      <c r="B292">
        <v>10547</v>
      </c>
      <c r="C292">
        <v>10547</v>
      </c>
      <c r="D292">
        <v>12364</v>
      </c>
      <c r="E292">
        <v>0.54</v>
      </c>
      <c r="F292">
        <v>241321</v>
      </c>
      <c r="G292">
        <v>59.85</v>
      </c>
      <c r="H292">
        <v>61.15</v>
      </c>
      <c r="I292">
        <v>246142</v>
      </c>
      <c r="J292" t="s">
        <v>783</v>
      </c>
      <c r="L292">
        <f>MIN(B288:B292)</f>
        <v>10547</v>
      </c>
      <c r="M292">
        <f>MAX(C288:C292)</f>
        <v>10547</v>
      </c>
      <c r="N292">
        <f>MIN(D288:D292)</f>
        <v>12347</v>
      </c>
      <c r="O292">
        <f>MAX(D288:D292)</f>
        <v>12427</v>
      </c>
    </row>
    <row r="293" spans="1:15" x14ac:dyDescent="0.25">
      <c r="A293">
        <v>9.3549999999999997E-5</v>
      </c>
      <c r="B293">
        <v>10689</v>
      </c>
      <c r="C293">
        <v>10689</v>
      </c>
      <c r="D293">
        <v>12263</v>
      </c>
      <c r="E293">
        <v>0.43</v>
      </c>
      <c r="F293">
        <v>233785</v>
      </c>
      <c r="G293">
        <v>58.58</v>
      </c>
      <c r="H293">
        <v>60.14</v>
      </c>
      <c r="I293">
        <v>240181</v>
      </c>
      <c r="J293" t="s">
        <v>784</v>
      </c>
    </row>
    <row r="294" spans="1:15" x14ac:dyDescent="0.25">
      <c r="A294">
        <v>9.3549999999999997E-5</v>
      </c>
      <c r="B294">
        <v>10689</v>
      </c>
      <c r="C294">
        <v>10689</v>
      </c>
      <c r="D294">
        <v>12321</v>
      </c>
      <c r="E294">
        <v>0.38</v>
      </c>
      <c r="F294">
        <v>240669</v>
      </c>
      <c r="G294">
        <v>59.83</v>
      </c>
      <c r="H294">
        <v>61.12</v>
      </c>
      <c r="I294">
        <v>245759</v>
      </c>
      <c r="J294" t="s">
        <v>785</v>
      </c>
    </row>
    <row r="295" spans="1:15" x14ac:dyDescent="0.25">
      <c r="A295">
        <v>9.3549999999999997E-5</v>
      </c>
      <c r="B295">
        <v>10689</v>
      </c>
      <c r="C295">
        <v>10689</v>
      </c>
      <c r="D295">
        <v>12271</v>
      </c>
      <c r="E295">
        <v>0.54</v>
      </c>
      <c r="F295">
        <v>231924</v>
      </c>
      <c r="G295">
        <v>58.96</v>
      </c>
      <c r="H295">
        <v>60.4</v>
      </c>
      <c r="I295">
        <v>237303</v>
      </c>
      <c r="J295" t="s">
        <v>786</v>
      </c>
      <c r="L295" s="19" t="s">
        <v>420</v>
      </c>
      <c r="M295" s="19"/>
      <c r="N295" s="19" t="s">
        <v>423</v>
      </c>
      <c r="O295" s="19"/>
    </row>
    <row r="296" spans="1:15" x14ac:dyDescent="0.25">
      <c r="A296">
        <v>9.3549999999999997E-5</v>
      </c>
      <c r="B296">
        <v>10689</v>
      </c>
      <c r="C296">
        <v>10689</v>
      </c>
      <c r="D296">
        <v>12297</v>
      </c>
      <c r="E296">
        <v>0.51</v>
      </c>
      <c r="F296">
        <v>230448</v>
      </c>
      <c r="G296">
        <v>58.52</v>
      </c>
      <c r="H296">
        <v>60.13</v>
      </c>
      <c r="I296">
        <v>236905</v>
      </c>
      <c r="J296" t="s">
        <v>787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9.3549999999999997E-5</v>
      </c>
      <c r="B297">
        <v>10689</v>
      </c>
      <c r="C297">
        <v>10689</v>
      </c>
      <c r="D297">
        <v>12325</v>
      </c>
      <c r="E297">
        <v>0.56999999999999995</v>
      </c>
      <c r="F297">
        <v>229186</v>
      </c>
      <c r="G297">
        <v>59.98</v>
      </c>
      <c r="H297">
        <v>61.4</v>
      </c>
      <c r="I297">
        <v>234175</v>
      </c>
      <c r="J297" t="s">
        <v>788</v>
      </c>
      <c r="L297">
        <f>MIN(B293:B297)</f>
        <v>10689</v>
      </c>
      <c r="M297">
        <f>MAX(C293:C297)</f>
        <v>10689</v>
      </c>
      <c r="N297">
        <f>MIN(D293:D297)</f>
        <v>12263</v>
      </c>
      <c r="O297">
        <f>MAX(D293:D297)</f>
        <v>12325</v>
      </c>
    </row>
    <row r="298" spans="1:15" x14ac:dyDescent="0.25">
      <c r="A298">
        <v>1.0139E-4</v>
      </c>
      <c r="B298">
        <v>9862</v>
      </c>
      <c r="C298">
        <v>9862</v>
      </c>
      <c r="D298">
        <v>11275</v>
      </c>
      <c r="E298">
        <v>0.55000000000000004</v>
      </c>
      <c r="F298">
        <v>230004</v>
      </c>
      <c r="G298">
        <v>58.68</v>
      </c>
      <c r="H298">
        <v>60.11</v>
      </c>
      <c r="I298">
        <v>235513</v>
      </c>
      <c r="J298" t="s">
        <v>789</v>
      </c>
    </row>
    <row r="299" spans="1:15" x14ac:dyDescent="0.25">
      <c r="A299">
        <v>1.0139E-4</v>
      </c>
      <c r="B299">
        <v>9862</v>
      </c>
      <c r="C299">
        <v>9862</v>
      </c>
      <c r="D299">
        <v>11231</v>
      </c>
      <c r="E299">
        <v>0.48</v>
      </c>
      <c r="F299">
        <v>233514</v>
      </c>
      <c r="G299">
        <v>59</v>
      </c>
      <c r="H299">
        <v>60.61</v>
      </c>
      <c r="I299">
        <v>240078</v>
      </c>
      <c r="J299" t="s">
        <v>790</v>
      </c>
    </row>
    <row r="300" spans="1:15" x14ac:dyDescent="0.25">
      <c r="A300">
        <v>1.0139E-4</v>
      </c>
      <c r="B300">
        <v>9862</v>
      </c>
      <c r="C300">
        <v>9862</v>
      </c>
      <c r="D300">
        <v>11227</v>
      </c>
      <c r="E300">
        <v>0.54</v>
      </c>
      <c r="F300">
        <v>238210</v>
      </c>
      <c r="G300">
        <v>59.21</v>
      </c>
      <c r="H300">
        <v>60.74</v>
      </c>
      <c r="I300">
        <v>244064</v>
      </c>
      <c r="J300" t="s">
        <v>791</v>
      </c>
      <c r="L300" s="19" t="s">
        <v>420</v>
      </c>
      <c r="M300" s="19"/>
      <c r="N300" s="19" t="s">
        <v>423</v>
      </c>
      <c r="O300" s="19"/>
    </row>
    <row r="301" spans="1:15" x14ac:dyDescent="0.25">
      <c r="A301">
        <v>1.0139E-4</v>
      </c>
      <c r="B301">
        <v>9862</v>
      </c>
      <c r="C301">
        <v>9862</v>
      </c>
      <c r="D301">
        <v>11244</v>
      </c>
      <c r="E301">
        <v>0.52</v>
      </c>
      <c r="F301">
        <v>236506</v>
      </c>
      <c r="G301">
        <v>59.05</v>
      </c>
      <c r="H301">
        <v>60.57</v>
      </c>
      <c r="I301">
        <v>242110</v>
      </c>
      <c r="J301" t="s">
        <v>792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1.0139E-4</v>
      </c>
      <c r="B302">
        <v>9862</v>
      </c>
      <c r="C302">
        <v>9862</v>
      </c>
      <c r="D302">
        <v>11233</v>
      </c>
      <c r="E302">
        <v>0.57999999999999996</v>
      </c>
      <c r="F302">
        <v>227849</v>
      </c>
      <c r="G302">
        <v>58.78</v>
      </c>
      <c r="H302">
        <v>60.29</v>
      </c>
      <c r="I302">
        <v>233310</v>
      </c>
      <c r="J302" t="s">
        <v>793</v>
      </c>
      <c r="L302">
        <f>MIN(B298:B302)</f>
        <v>9862</v>
      </c>
      <c r="M302">
        <f>MAX(C298:C302)</f>
        <v>9862</v>
      </c>
      <c r="N302">
        <f>MIN(D298:D302)</f>
        <v>11227</v>
      </c>
      <c r="O302">
        <f>MAX(D298:D302)</f>
        <v>11275</v>
      </c>
    </row>
    <row r="303" spans="1:15" x14ac:dyDescent="0.25">
      <c r="A303">
        <v>8.2929999999999994E-5</v>
      </c>
      <c r="B303">
        <v>12057</v>
      </c>
      <c r="C303">
        <v>12057</v>
      </c>
      <c r="D303">
        <v>13204</v>
      </c>
      <c r="E303">
        <v>0.5</v>
      </c>
      <c r="F303">
        <v>242739</v>
      </c>
      <c r="G303">
        <v>58.92</v>
      </c>
      <c r="H303">
        <v>60.24</v>
      </c>
      <c r="I303">
        <v>247929</v>
      </c>
      <c r="J303" t="s">
        <v>794</v>
      </c>
    </row>
    <row r="304" spans="1:15" x14ac:dyDescent="0.25">
      <c r="A304">
        <v>8.2929999999999994E-5</v>
      </c>
      <c r="B304">
        <v>12057</v>
      </c>
      <c r="C304">
        <v>12057</v>
      </c>
      <c r="D304">
        <v>13158</v>
      </c>
      <c r="E304">
        <v>0.5</v>
      </c>
      <c r="F304">
        <v>243888</v>
      </c>
      <c r="G304">
        <v>59.98</v>
      </c>
      <c r="H304">
        <v>61.11</v>
      </c>
      <c r="I304">
        <v>248074</v>
      </c>
      <c r="J304" t="s">
        <v>795</v>
      </c>
    </row>
    <row r="305" spans="1:15" x14ac:dyDescent="0.25">
      <c r="A305">
        <v>8.2929999999999994E-5</v>
      </c>
      <c r="B305">
        <v>12057</v>
      </c>
      <c r="C305">
        <v>12057</v>
      </c>
      <c r="D305">
        <v>13105</v>
      </c>
      <c r="E305">
        <v>0.56999999999999995</v>
      </c>
      <c r="F305">
        <v>241681</v>
      </c>
      <c r="G305">
        <v>59.68</v>
      </c>
      <c r="H305">
        <v>60.92</v>
      </c>
      <c r="I305">
        <v>246445</v>
      </c>
      <c r="J305" t="s">
        <v>796</v>
      </c>
      <c r="L305" s="19" t="s">
        <v>420</v>
      </c>
      <c r="M305" s="19"/>
      <c r="N305" s="19" t="s">
        <v>423</v>
      </c>
      <c r="O305" s="19"/>
    </row>
    <row r="306" spans="1:15" x14ac:dyDescent="0.25">
      <c r="A306">
        <v>8.2929999999999994E-5</v>
      </c>
      <c r="B306">
        <v>12057</v>
      </c>
      <c r="C306">
        <v>12057</v>
      </c>
      <c r="D306">
        <v>13125</v>
      </c>
      <c r="E306">
        <v>0.46</v>
      </c>
      <c r="F306">
        <v>243787</v>
      </c>
      <c r="G306">
        <v>59.03</v>
      </c>
      <c r="H306">
        <v>60.29</v>
      </c>
      <c r="I306">
        <v>248947</v>
      </c>
      <c r="J306" t="s">
        <v>797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8.2929999999999994E-5</v>
      </c>
      <c r="B307">
        <v>12057</v>
      </c>
      <c r="C307">
        <v>12057</v>
      </c>
      <c r="D307">
        <v>13160</v>
      </c>
      <c r="E307">
        <v>0.52</v>
      </c>
      <c r="F307">
        <v>245001</v>
      </c>
      <c r="G307">
        <v>60.06</v>
      </c>
      <c r="H307">
        <v>61.4</v>
      </c>
      <c r="I307">
        <v>250048</v>
      </c>
      <c r="J307" t="s">
        <v>798</v>
      </c>
      <c r="L307">
        <f>MIN(B303:B307)</f>
        <v>12057</v>
      </c>
      <c r="M307">
        <f>MAX(C303:C307)</f>
        <v>12057</v>
      </c>
      <c r="N307">
        <f>MIN(D303:D307)</f>
        <v>13105</v>
      </c>
      <c r="O307">
        <f>MAX(D303:D307)</f>
        <v>13204</v>
      </c>
    </row>
    <row r="308" spans="1:15" x14ac:dyDescent="0.25">
      <c r="A308">
        <v>7.8830000000000002E-5</v>
      </c>
      <c r="B308">
        <v>12685</v>
      </c>
      <c r="C308">
        <v>12685</v>
      </c>
      <c r="D308">
        <v>13787</v>
      </c>
      <c r="E308">
        <v>0.5</v>
      </c>
      <c r="F308">
        <v>242455</v>
      </c>
      <c r="G308">
        <v>60.15</v>
      </c>
      <c r="H308">
        <v>61.01</v>
      </c>
      <c r="I308">
        <v>245825</v>
      </c>
      <c r="J308" t="s">
        <v>799</v>
      </c>
    </row>
    <row r="309" spans="1:15" x14ac:dyDescent="0.25">
      <c r="A309">
        <v>7.8930000000000005E-5</v>
      </c>
      <c r="B309">
        <v>12669</v>
      </c>
      <c r="C309">
        <v>12669</v>
      </c>
      <c r="D309">
        <v>13635</v>
      </c>
      <c r="E309">
        <v>0.48</v>
      </c>
      <c r="F309">
        <v>239095</v>
      </c>
      <c r="G309">
        <v>60.35</v>
      </c>
      <c r="H309">
        <v>61.18</v>
      </c>
      <c r="I309">
        <v>242087</v>
      </c>
      <c r="J309" t="s">
        <v>800</v>
      </c>
    </row>
    <row r="310" spans="1:15" x14ac:dyDescent="0.25">
      <c r="A310">
        <v>7.8930000000000005E-5</v>
      </c>
      <c r="B310">
        <v>12669</v>
      </c>
      <c r="C310">
        <v>12669</v>
      </c>
      <c r="D310">
        <v>13671</v>
      </c>
      <c r="E310">
        <v>0.48</v>
      </c>
      <c r="F310">
        <v>236797</v>
      </c>
      <c r="G310">
        <v>58.79</v>
      </c>
      <c r="H310">
        <v>60.04</v>
      </c>
      <c r="I310">
        <v>241499</v>
      </c>
      <c r="J310" t="s">
        <v>801</v>
      </c>
      <c r="L310" s="19" t="s">
        <v>420</v>
      </c>
      <c r="M310" s="19"/>
      <c r="N310" s="19" t="s">
        <v>423</v>
      </c>
      <c r="O310" s="19"/>
    </row>
    <row r="311" spans="1:15" x14ac:dyDescent="0.25">
      <c r="A311">
        <v>7.8930000000000005E-5</v>
      </c>
      <c r="B311">
        <v>12669</v>
      </c>
      <c r="C311">
        <v>12669</v>
      </c>
      <c r="D311">
        <v>13692</v>
      </c>
      <c r="E311">
        <v>0.46</v>
      </c>
      <c r="F311">
        <v>234284</v>
      </c>
      <c r="G311">
        <v>60.11</v>
      </c>
      <c r="H311">
        <v>61.51</v>
      </c>
      <c r="I311">
        <v>239449</v>
      </c>
      <c r="J311" t="s">
        <v>802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7.8830000000000002E-5</v>
      </c>
      <c r="B312">
        <v>12685</v>
      </c>
      <c r="C312">
        <v>12685</v>
      </c>
      <c r="D312">
        <v>13820</v>
      </c>
      <c r="E312">
        <v>0.55000000000000004</v>
      </c>
      <c r="F312">
        <v>231404</v>
      </c>
      <c r="G312">
        <v>58.75</v>
      </c>
      <c r="H312">
        <v>60.07</v>
      </c>
      <c r="I312">
        <v>236060</v>
      </c>
      <c r="J312" t="s">
        <v>803</v>
      </c>
      <c r="L312">
        <f>MIN(B308:B312)</f>
        <v>12669</v>
      </c>
      <c r="M312">
        <f>MAX(C308:C312)</f>
        <v>12685</v>
      </c>
      <c r="N312">
        <f>MIN(D308:D312)</f>
        <v>13635</v>
      </c>
      <c r="O312">
        <f>MAX(D308:D312)</f>
        <v>13820</v>
      </c>
    </row>
    <row r="313" spans="1:15" x14ac:dyDescent="0.25">
      <c r="A313">
        <v>8.577E-5</v>
      </c>
      <c r="B313">
        <v>11658</v>
      </c>
      <c r="C313">
        <v>11658</v>
      </c>
      <c r="D313">
        <v>13284</v>
      </c>
      <c r="E313">
        <v>0.43</v>
      </c>
      <c r="F313">
        <v>243792</v>
      </c>
      <c r="G313">
        <v>58.72</v>
      </c>
      <c r="H313">
        <v>60.09</v>
      </c>
      <c r="I313">
        <v>249089</v>
      </c>
      <c r="J313" t="s">
        <v>804</v>
      </c>
    </row>
    <row r="314" spans="1:15" x14ac:dyDescent="0.25">
      <c r="A314">
        <v>8.577E-5</v>
      </c>
      <c r="B314">
        <v>11658</v>
      </c>
      <c r="C314">
        <v>11658</v>
      </c>
      <c r="D314">
        <v>13262</v>
      </c>
      <c r="E314">
        <v>0.52</v>
      </c>
      <c r="F314">
        <v>238285</v>
      </c>
      <c r="G314">
        <v>59.24</v>
      </c>
      <c r="H314">
        <v>60.49</v>
      </c>
      <c r="I314">
        <v>242973</v>
      </c>
      <c r="J314" t="s">
        <v>805</v>
      </c>
    </row>
    <row r="315" spans="1:15" x14ac:dyDescent="0.25">
      <c r="A315">
        <v>8.577E-5</v>
      </c>
      <c r="B315">
        <v>11658</v>
      </c>
      <c r="C315">
        <v>11658</v>
      </c>
      <c r="D315">
        <v>13215</v>
      </c>
      <c r="E315">
        <v>0.54</v>
      </c>
      <c r="F315">
        <v>238552</v>
      </c>
      <c r="G315">
        <v>59.11</v>
      </c>
      <c r="H315">
        <v>60.59</v>
      </c>
      <c r="I315">
        <v>244267</v>
      </c>
      <c r="J315" t="s">
        <v>806</v>
      </c>
      <c r="L315" s="19" t="s">
        <v>420</v>
      </c>
      <c r="M315" s="19"/>
      <c r="N315" s="19" t="s">
        <v>423</v>
      </c>
      <c r="O315" s="19"/>
    </row>
    <row r="316" spans="1:15" x14ac:dyDescent="0.25">
      <c r="A316">
        <v>8.577E-5</v>
      </c>
      <c r="B316">
        <v>11658</v>
      </c>
      <c r="C316">
        <v>11658</v>
      </c>
      <c r="D316">
        <v>13223</v>
      </c>
      <c r="E316">
        <v>0.45</v>
      </c>
      <c r="F316">
        <v>237819</v>
      </c>
      <c r="G316">
        <v>59.33</v>
      </c>
      <c r="H316">
        <v>60.72</v>
      </c>
      <c r="I316">
        <v>243319</v>
      </c>
      <c r="J316" t="s">
        <v>807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8.577E-5</v>
      </c>
      <c r="B317">
        <v>11658</v>
      </c>
      <c r="C317">
        <v>11658</v>
      </c>
      <c r="D317">
        <v>13322</v>
      </c>
      <c r="E317">
        <v>0.46</v>
      </c>
      <c r="F317">
        <v>236671</v>
      </c>
      <c r="G317">
        <v>58.88</v>
      </c>
      <c r="H317">
        <v>60.33</v>
      </c>
      <c r="I317">
        <v>242429</v>
      </c>
      <c r="J317" t="s">
        <v>808</v>
      </c>
      <c r="L317">
        <f>MIN(B313:B317)</f>
        <v>11658</v>
      </c>
      <c r="M317">
        <f>MAX(C313:C317)</f>
        <v>11658</v>
      </c>
      <c r="N317">
        <f>MIN(D313:D317)</f>
        <v>13215</v>
      </c>
      <c r="O317">
        <f>MAX(D313:D317)</f>
        <v>13322</v>
      </c>
    </row>
    <row r="318" spans="1:15" x14ac:dyDescent="0.25">
      <c r="A318">
        <v>8.5890000000000006E-5</v>
      </c>
      <c r="B318">
        <v>11642</v>
      </c>
      <c r="C318">
        <v>11642</v>
      </c>
      <c r="D318">
        <v>12650</v>
      </c>
      <c r="E318">
        <v>0.54</v>
      </c>
      <c r="F318">
        <v>238341</v>
      </c>
      <c r="G318">
        <v>59.61</v>
      </c>
      <c r="H318">
        <v>60.95</v>
      </c>
      <c r="I318">
        <v>243220</v>
      </c>
      <c r="J318" t="s">
        <v>809</v>
      </c>
    </row>
    <row r="319" spans="1:15" x14ac:dyDescent="0.25">
      <c r="A319">
        <v>8.5890000000000006E-5</v>
      </c>
      <c r="B319">
        <v>11642</v>
      </c>
      <c r="C319">
        <v>11642</v>
      </c>
      <c r="D319">
        <v>12636</v>
      </c>
      <c r="E319">
        <v>0.54</v>
      </c>
      <c r="F319">
        <v>239543</v>
      </c>
      <c r="G319">
        <v>59.16</v>
      </c>
      <c r="H319">
        <v>60.64</v>
      </c>
      <c r="I319">
        <v>245120</v>
      </c>
      <c r="J319" t="s">
        <v>810</v>
      </c>
    </row>
    <row r="320" spans="1:15" x14ac:dyDescent="0.25">
      <c r="A320">
        <v>8.5890000000000006E-5</v>
      </c>
      <c r="B320">
        <v>11642</v>
      </c>
      <c r="C320">
        <v>11642</v>
      </c>
      <c r="D320">
        <v>12606</v>
      </c>
      <c r="E320">
        <v>0.46</v>
      </c>
      <c r="F320">
        <v>241070</v>
      </c>
      <c r="G320">
        <v>59.09</v>
      </c>
      <c r="H320">
        <v>60.31</v>
      </c>
      <c r="I320">
        <v>245655</v>
      </c>
      <c r="J320" t="s">
        <v>811</v>
      </c>
      <c r="L320" s="19" t="s">
        <v>420</v>
      </c>
      <c r="M320" s="19"/>
      <c r="N320" s="19" t="s">
        <v>423</v>
      </c>
      <c r="O320" s="19"/>
    </row>
    <row r="321" spans="1:15" x14ac:dyDescent="0.25">
      <c r="A321">
        <v>8.5890000000000006E-5</v>
      </c>
      <c r="B321">
        <v>11642</v>
      </c>
      <c r="C321">
        <v>11642</v>
      </c>
      <c r="D321">
        <v>12671</v>
      </c>
      <c r="E321">
        <v>0.48</v>
      </c>
      <c r="F321">
        <v>245709</v>
      </c>
      <c r="G321">
        <v>59.99</v>
      </c>
      <c r="H321">
        <v>61.45</v>
      </c>
      <c r="I321">
        <v>251442</v>
      </c>
      <c r="J321" t="s">
        <v>812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8.5890000000000006E-5</v>
      </c>
      <c r="B322">
        <v>11642</v>
      </c>
      <c r="C322">
        <v>11642</v>
      </c>
      <c r="D322">
        <v>12591</v>
      </c>
      <c r="E322">
        <v>0.54</v>
      </c>
      <c r="F322">
        <v>242435</v>
      </c>
      <c r="G322">
        <v>59.37</v>
      </c>
      <c r="H322">
        <v>60.81</v>
      </c>
      <c r="I322">
        <v>247736</v>
      </c>
      <c r="J322" t="s">
        <v>813</v>
      </c>
      <c r="L322">
        <f>MIN(B318:B322)</f>
        <v>11642</v>
      </c>
      <c r="M322">
        <f>MAX(C318:C322)</f>
        <v>11642</v>
      </c>
      <c r="N322">
        <f>MIN(D318:D322)</f>
        <v>12591</v>
      </c>
      <c r="O322">
        <f>MAX(D318:D322)</f>
        <v>12671</v>
      </c>
    </row>
    <row r="323" spans="1:15" x14ac:dyDescent="0.25">
      <c r="A323">
        <v>7.1370000000000003E-5</v>
      </c>
      <c r="B323">
        <v>14011</v>
      </c>
      <c r="C323">
        <v>14011</v>
      </c>
      <c r="D323">
        <v>15088</v>
      </c>
      <c r="E323">
        <v>0.5</v>
      </c>
      <c r="F323">
        <v>251747</v>
      </c>
      <c r="G323">
        <v>59.72</v>
      </c>
      <c r="H323">
        <v>61.01</v>
      </c>
      <c r="I323">
        <v>257012</v>
      </c>
      <c r="J323" t="s">
        <v>814</v>
      </c>
    </row>
    <row r="324" spans="1:15" x14ac:dyDescent="0.25">
      <c r="A324">
        <v>7.1370000000000003E-5</v>
      </c>
      <c r="B324">
        <v>14011</v>
      </c>
      <c r="C324">
        <v>14011</v>
      </c>
      <c r="D324">
        <v>15116</v>
      </c>
      <c r="E324">
        <v>0.52</v>
      </c>
      <c r="F324">
        <v>251640</v>
      </c>
      <c r="G324">
        <v>59.32</v>
      </c>
      <c r="H324">
        <v>60.5</v>
      </c>
      <c r="I324">
        <v>256192</v>
      </c>
      <c r="J324" t="s">
        <v>815</v>
      </c>
    </row>
    <row r="325" spans="1:15" x14ac:dyDescent="0.25">
      <c r="A325">
        <v>7.1370000000000003E-5</v>
      </c>
      <c r="B325">
        <v>14011</v>
      </c>
      <c r="C325">
        <v>14011</v>
      </c>
      <c r="D325">
        <v>15046</v>
      </c>
      <c r="E325">
        <v>0.49</v>
      </c>
      <c r="F325">
        <v>257735</v>
      </c>
      <c r="G325">
        <v>59.04</v>
      </c>
      <c r="H325">
        <v>60.11</v>
      </c>
      <c r="I325">
        <v>261790</v>
      </c>
      <c r="J325" t="s">
        <v>816</v>
      </c>
      <c r="L325" s="19" t="s">
        <v>420</v>
      </c>
      <c r="M325" s="19"/>
      <c r="N325" s="19" t="s">
        <v>423</v>
      </c>
      <c r="O325" s="19"/>
    </row>
    <row r="326" spans="1:15" x14ac:dyDescent="0.25">
      <c r="A326">
        <v>7.1370000000000003E-5</v>
      </c>
      <c r="B326">
        <v>14011</v>
      </c>
      <c r="C326">
        <v>14011</v>
      </c>
      <c r="D326">
        <v>15083</v>
      </c>
      <c r="E326">
        <v>0.48</v>
      </c>
      <c r="F326">
        <v>256326</v>
      </c>
      <c r="G326">
        <v>59.49</v>
      </c>
      <c r="H326">
        <v>60.79</v>
      </c>
      <c r="I326">
        <v>261544</v>
      </c>
      <c r="J326" t="s">
        <v>817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7.1370000000000003E-5</v>
      </c>
      <c r="B327">
        <v>14011</v>
      </c>
      <c r="C327">
        <v>14011</v>
      </c>
      <c r="D327">
        <v>15065</v>
      </c>
      <c r="E327">
        <v>0.54</v>
      </c>
      <c r="F327">
        <v>257625</v>
      </c>
      <c r="G327">
        <v>59.83</v>
      </c>
      <c r="H327">
        <v>61.17</v>
      </c>
      <c r="I327">
        <v>263190</v>
      </c>
      <c r="J327" t="s">
        <v>818</v>
      </c>
      <c r="L327">
        <f>MIN(B323:B327)</f>
        <v>14011</v>
      </c>
      <c r="M327">
        <f>MAX(C323:C327)</f>
        <v>14011</v>
      </c>
      <c r="N327">
        <f>MIN(D323:D327)</f>
        <v>15046</v>
      </c>
      <c r="O327">
        <f>MAX(D323:D327)</f>
        <v>15116</v>
      </c>
    </row>
    <row r="328" spans="1:15" x14ac:dyDescent="0.25">
      <c r="A328">
        <v>7.6760000000000004E-5</v>
      </c>
      <c r="B328">
        <v>13026</v>
      </c>
      <c r="C328">
        <v>13026</v>
      </c>
      <c r="D328">
        <v>14173</v>
      </c>
      <c r="E328">
        <v>0.52</v>
      </c>
      <c r="F328">
        <v>236796</v>
      </c>
      <c r="G328">
        <v>59.62</v>
      </c>
      <c r="H328">
        <v>61.02</v>
      </c>
      <c r="I328">
        <v>242117</v>
      </c>
      <c r="J328" t="s">
        <v>819</v>
      </c>
    </row>
    <row r="329" spans="1:15" x14ac:dyDescent="0.25">
      <c r="A329">
        <v>7.6760000000000004E-5</v>
      </c>
      <c r="B329">
        <v>13026</v>
      </c>
      <c r="C329">
        <v>13026</v>
      </c>
      <c r="D329">
        <v>14209</v>
      </c>
      <c r="E329">
        <v>0.56000000000000005</v>
      </c>
      <c r="F329">
        <v>243616</v>
      </c>
      <c r="G329">
        <v>59.61</v>
      </c>
      <c r="H329">
        <v>61.13</v>
      </c>
      <c r="I329">
        <v>249771</v>
      </c>
      <c r="J329" t="s">
        <v>820</v>
      </c>
    </row>
    <row r="330" spans="1:15" x14ac:dyDescent="0.25">
      <c r="A330">
        <v>7.6760000000000004E-5</v>
      </c>
      <c r="B330">
        <v>13026</v>
      </c>
      <c r="C330">
        <v>13026</v>
      </c>
      <c r="D330">
        <v>14220</v>
      </c>
      <c r="E330">
        <v>0.57999999999999996</v>
      </c>
      <c r="F330">
        <v>241507</v>
      </c>
      <c r="G330">
        <v>59.8</v>
      </c>
      <c r="H330">
        <v>61.31</v>
      </c>
      <c r="I330">
        <v>247080</v>
      </c>
      <c r="J330" t="s">
        <v>821</v>
      </c>
      <c r="L330" s="19" t="s">
        <v>420</v>
      </c>
      <c r="M330" s="19"/>
      <c r="N330" s="19" t="s">
        <v>423</v>
      </c>
      <c r="O330" s="19"/>
    </row>
    <row r="331" spans="1:15" x14ac:dyDescent="0.25">
      <c r="A331">
        <v>7.6760000000000004E-5</v>
      </c>
      <c r="B331">
        <v>13026</v>
      </c>
      <c r="C331">
        <v>13026</v>
      </c>
      <c r="D331">
        <v>14209</v>
      </c>
      <c r="E331">
        <v>0.42</v>
      </c>
      <c r="F331">
        <v>244154</v>
      </c>
      <c r="G331">
        <v>59.16</v>
      </c>
      <c r="H331">
        <v>60.52</v>
      </c>
      <c r="I331">
        <v>249084</v>
      </c>
      <c r="J331" t="s">
        <v>822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7.6760000000000004E-5</v>
      </c>
      <c r="B332">
        <v>13026</v>
      </c>
      <c r="C332">
        <v>13026</v>
      </c>
      <c r="D332">
        <v>14233</v>
      </c>
      <c r="E332">
        <v>0.51</v>
      </c>
      <c r="F332">
        <v>238948</v>
      </c>
      <c r="G332">
        <v>59.66</v>
      </c>
      <c r="H332">
        <v>60.92</v>
      </c>
      <c r="I332">
        <v>243503</v>
      </c>
      <c r="J332" t="s">
        <v>823</v>
      </c>
      <c r="L332">
        <f>MIN(B328:B332)</f>
        <v>13026</v>
      </c>
      <c r="M332">
        <f>MAX(C328:C332)</f>
        <v>13026</v>
      </c>
      <c r="N332">
        <f>MIN(D328:D332)</f>
        <v>14173</v>
      </c>
      <c r="O332">
        <f>MAX(D328:D332)</f>
        <v>14233</v>
      </c>
    </row>
    <row r="333" spans="1:15" x14ac:dyDescent="0.25">
      <c r="A333">
        <v>7.2349999999999997E-5</v>
      </c>
      <c r="B333">
        <v>13821</v>
      </c>
      <c r="C333">
        <v>13821</v>
      </c>
      <c r="D333">
        <v>15052</v>
      </c>
      <c r="E333">
        <v>0.55000000000000004</v>
      </c>
      <c r="F333">
        <v>238005</v>
      </c>
      <c r="G333">
        <v>59.25</v>
      </c>
      <c r="H333">
        <v>60.65</v>
      </c>
      <c r="I333">
        <v>243335</v>
      </c>
      <c r="J333" t="s">
        <v>824</v>
      </c>
    </row>
    <row r="334" spans="1:15" x14ac:dyDescent="0.25">
      <c r="A334">
        <v>7.0569999999999997E-5</v>
      </c>
      <c r="B334">
        <v>14169</v>
      </c>
      <c r="C334">
        <v>14169</v>
      </c>
      <c r="D334">
        <v>15103</v>
      </c>
      <c r="E334">
        <v>0.54</v>
      </c>
      <c r="F334">
        <v>250864</v>
      </c>
      <c r="G334">
        <v>60.97</v>
      </c>
      <c r="H334">
        <v>61.13</v>
      </c>
      <c r="I334">
        <v>251525</v>
      </c>
      <c r="J334" t="s">
        <v>825</v>
      </c>
    </row>
    <row r="335" spans="1:15" x14ac:dyDescent="0.25">
      <c r="A335">
        <v>7.046E-5</v>
      </c>
      <c r="B335">
        <v>14191</v>
      </c>
      <c r="C335">
        <v>14191</v>
      </c>
      <c r="D335">
        <v>15128</v>
      </c>
      <c r="E335">
        <v>0.49</v>
      </c>
      <c r="F335">
        <v>246043</v>
      </c>
      <c r="G335">
        <v>59.85</v>
      </c>
      <c r="H335">
        <v>60.07</v>
      </c>
      <c r="I335">
        <v>246948</v>
      </c>
      <c r="J335" t="s">
        <v>826</v>
      </c>
      <c r="L335" s="19" t="s">
        <v>420</v>
      </c>
      <c r="M335" s="19"/>
      <c r="N335" s="19" t="s">
        <v>423</v>
      </c>
      <c r="O335" s="19"/>
    </row>
    <row r="336" spans="1:15" x14ac:dyDescent="0.25">
      <c r="A336">
        <v>7.1769999999999999E-5</v>
      </c>
      <c r="B336">
        <v>13932</v>
      </c>
      <c r="C336">
        <v>13932</v>
      </c>
      <c r="D336">
        <v>15051</v>
      </c>
      <c r="E336">
        <v>0.44</v>
      </c>
      <c r="F336">
        <v>242199</v>
      </c>
      <c r="G336">
        <v>59.76</v>
      </c>
      <c r="H336">
        <v>61.13</v>
      </c>
      <c r="I336">
        <v>247118</v>
      </c>
      <c r="J336" t="s">
        <v>827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7.2349999999999997E-5</v>
      </c>
      <c r="B337">
        <v>13821</v>
      </c>
      <c r="C337">
        <v>13821</v>
      </c>
      <c r="D337">
        <v>14921</v>
      </c>
      <c r="E337">
        <v>0.5</v>
      </c>
      <c r="F337">
        <v>236316</v>
      </c>
      <c r="G337">
        <v>59.74</v>
      </c>
      <c r="H337">
        <v>61.05</v>
      </c>
      <c r="I337">
        <v>241279</v>
      </c>
      <c r="J337" t="s">
        <v>828</v>
      </c>
      <c r="L337">
        <f>MIN(B333:B337)</f>
        <v>13821</v>
      </c>
      <c r="M337">
        <f>MAX(C333:C337)</f>
        <v>14191</v>
      </c>
      <c r="N337">
        <f>MIN(D333:D337)</f>
        <v>14921</v>
      </c>
      <c r="O337">
        <f>MAX(D333:D337)</f>
        <v>15128</v>
      </c>
    </row>
    <row r="338" spans="1:15" x14ac:dyDescent="0.25">
      <c r="A338">
        <v>9.5179999999999993E-5</v>
      </c>
      <c r="B338">
        <v>10505</v>
      </c>
      <c r="C338">
        <v>10505</v>
      </c>
      <c r="D338">
        <v>11743</v>
      </c>
      <c r="E338">
        <v>0.48</v>
      </c>
      <c r="F338">
        <v>247703</v>
      </c>
      <c r="G338">
        <v>58.95</v>
      </c>
      <c r="H338">
        <v>60.34</v>
      </c>
      <c r="I338">
        <v>253158</v>
      </c>
      <c r="J338" t="s">
        <v>829</v>
      </c>
    </row>
    <row r="339" spans="1:15" x14ac:dyDescent="0.25">
      <c r="A339">
        <v>9.5179999999999993E-5</v>
      </c>
      <c r="B339">
        <v>10505</v>
      </c>
      <c r="C339">
        <v>10505</v>
      </c>
      <c r="D339">
        <v>11855</v>
      </c>
      <c r="E339">
        <v>0.45</v>
      </c>
      <c r="F339">
        <v>239364</v>
      </c>
      <c r="G339">
        <v>59.71</v>
      </c>
      <c r="H339">
        <v>60.95</v>
      </c>
      <c r="I339">
        <v>244331</v>
      </c>
      <c r="J339" t="s">
        <v>830</v>
      </c>
    </row>
    <row r="340" spans="1:15" x14ac:dyDescent="0.25">
      <c r="A340">
        <v>9.5179999999999993E-5</v>
      </c>
      <c r="B340">
        <v>10505</v>
      </c>
      <c r="C340">
        <v>10505</v>
      </c>
      <c r="D340">
        <v>11750</v>
      </c>
      <c r="E340">
        <v>0.37</v>
      </c>
      <c r="F340">
        <v>236880</v>
      </c>
      <c r="G340">
        <v>58.83</v>
      </c>
      <c r="H340">
        <v>60.32</v>
      </c>
      <c r="I340">
        <v>242608</v>
      </c>
      <c r="J340" t="s">
        <v>831</v>
      </c>
      <c r="L340" s="19" t="s">
        <v>420</v>
      </c>
      <c r="M340" s="19"/>
      <c r="N340" s="19" t="s">
        <v>423</v>
      </c>
      <c r="O340" s="19"/>
    </row>
    <row r="341" spans="1:15" x14ac:dyDescent="0.25">
      <c r="A341">
        <v>9.5909999999999995E-5</v>
      </c>
      <c r="B341">
        <v>10425</v>
      </c>
      <c r="C341">
        <v>10425</v>
      </c>
      <c r="D341">
        <v>11766</v>
      </c>
      <c r="E341">
        <v>0.46</v>
      </c>
      <c r="F341">
        <v>233986</v>
      </c>
      <c r="G341">
        <v>58.52</v>
      </c>
      <c r="H341">
        <v>60.12</v>
      </c>
      <c r="I341">
        <v>240279</v>
      </c>
      <c r="J341" t="s">
        <v>832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9.6080000000000002E-5</v>
      </c>
      <c r="B342">
        <v>10407</v>
      </c>
      <c r="C342">
        <v>10407</v>
      </c>
      <c r="D342">
        <v>11721</v>
      </c>
      <c r="E342">
        <v>0.56000000000000005</v>
      </c>
      <c r="F342">
        <v>246561</v>
      </c>
      <c r="G342">
        <v>58.73</v>
      </c>
      <c r="H342">
        <v>60.2</v>
      </c>
      <c r="I342">
        <v>252098</v>
      </c>
      <c r="J342" t="s">
        <v>833</v>
      </c>
      <c r="L342">
        <f>MIN(B338:B342)</f>
        <v>10407</v>
      </c>
      <c r="M342">
        <f>MAX(C338:C342)</f>
        <v>10505</v>
      </c>
      <c r="N342">
        <f>MIN(D338:D342)</f>
        <v>11721</v>
      </c>
      <c r="O342">
        <f>MAX(D338:D342)</f>
        <v>11855</v>
      </c>
    </row>
    <row r="343" spans="1:15" x14ac:dyDescent="0.25">
      <c r="A343">
        <v>8.1299999999999997E-5</v>
      </c>
      <c r="B343">
        <v>12299</v>
      </c>
      <c r="C343">
        <v>12299</v>
      </c>
      <c r="D343">
        <v>13289</v>
      </c>
      <c r="E343">
        <v>0.51</v>
      </c>
      <c r="F343">
        <v>246259</v>
      </c>
      <c r="G343">
        <v>59.5</v>
      </c>
      <c r="H343">
        <v>60.86</v>
      </c>
      <c r="I343">
        <v>251549</v>
      </c>
      <c r="J343" t="s">
        <v>834</v>
      </c>
    </row>
    <row r="344" spans="1:15" x14ac:dyDescent="0.25">
      <c r="A344">
        <v>8.1299999999999997E-5</v>
      </c>
      <c r="B344">
        <v>12299</v>
      </c>
      <c r="C344">
        <v>12299</v>
      </c>
      <c r="D344">
        <v>13318</v>
      </c>
      <c r="E344">
        <v>0.52</v>
      </c>
      <c r="F344">
        <v>242498</v>
      </c>
      <c r="G344">
        <v>58.71</v>
      </c>
      <c r="H344">
        <v>60.02</v>
      </c>
      <c r="I344">
        <v>247574</v>
      </c>
      <c r="J344" t="s">
        <v>835</v>
      </c>
    </row>
    <row r="345" spans="1:15" x14ac:dyDescent="0.25">
      <c r="A345">
        <v>8.1299999999999997E-5</v>
      </c>
      <c r="B345">
        <v>12299</v>
      </c>
      <c r="C345">
        <v>12299</v>
      </c>
      <c r="D345">
        <v>13347</v>
      </c>
      <c r="E345">
        <v>0.5</v>
      </c>
      <c r="F345">
        <v>244198</v>
      </c>
      <c r="G345">
        <v>59.97</v>
      </c>
      <c r="H345">
        <v>61.22</v>
      </c>
      <c r="I345">
        <v>249375</v>
      </c>
      <c r="J345" t="s">
        <v>836</v>
      </c>
      <c r="L345" s="19" t="s">
        <v>420</v>
      </c>
      <c r="M345" s="19"/>
      <c r="N345" s="19" t="s">
        <v>423</v>
      </c>
      <c r="O345" s="19"/>
    </row>
    <row r="346" spans="1:15" x14ac:dyDescent="0.25">
      <c r="A346">
        <v>8.1299999999999997E-5</v>
      </c>
      <c r="B346">
        <v>12299</v>
      </c>
      <c r="C346">
        <v>12299</v>
      </c>
      <c r="D346">
        <v>13324</v>
      </c>
      <c r="E346">
        <v>0.48</v>
      </c>
      <c r="F346">
        <v>244441</v>
      </c>
      <c r="G346">
        <v>58.58</v>
      </c>
      <c r="H346">
        <v>60.03</v>
      </c>
      <c r="I346">
        <v>250172</v>
      </c>
      <c r="J346" t="s">
        <v>837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8.1299999999999997E-5</v>
      </c>
      <c r="B347">
        <v>12299</v>
      </c>
      <c r="C347">
        <v>12299</v>
      </c>
      <c r="D347">
        <v>13295</v>
      </c>
      <c r="E347">
        <v>0.52</v>
      </c>
      <c r="F347">
        <v>245398</v>
      </c>
      <c r="G347">
        <v>59.09</v>
      </c>
      <c r="H347">
        <v>60.48</v>
      </c>
      <c r="I347">
        <v>250980</v>
      </c>
      <c r="J347" t="s">
        <v>838</v>
      </c>
      <c r="L347">
        <f>MIN(B343:B347)</f>
        <v>12299</v>
      </c>
      <c r="M347">
        <f>MAX(C343:C347)</f>
        <v>12299</v>
      </c>
      <c r="N347">
        <f>MIN(D343:D347)</f>
        <v>13289</v>
      </c>
      <c r="O347">
        <f>MAX(D343:D347)</f>
        <v>13347</v>
      </c>
    </row>
    <row r="348" spans="1:15" x14ac:dyDescent="0.25">
      <c r="A348">
        <v>8.8120000000000003E-5</v>
      </c>
      <c r="B348">
        <v>11347</v>
      </c>
      <c r="C348">
        <v>11347</v>
      </c>
      <c r="D348">
        <v>12553</v>
      </c>
      <c r="E348">
        <v>0.55000000000000004</v>
      </c>
      <c r="F348">
        <v>235913</v>
      </c>
      <c r="G348">
        <v>59.71</v>
      </c>
      <c r="H348">
        <v>61.17</v>
      </c>
      <c r="I348">
        <v>241488</v>
      </c>
      <c r="J348" t="s">
        <v>839</v>
      </c>
    </row>
    <row r="349" spans="1:15" x14ac:dyDescent="0.25">
      <c r="A349">
        <v>8.8120000000000003E-5</v>
      </c>
      <c r="B349">
        <v>11347</v>
      </c>
      <c r="C349">
        <v>11347</v>
      </c>
      <c r="D349">
        <v>12563</v>
      </c>
      <c r="E349">
        <v>0.46</v>
      </c>
      <c r="F349">
        <v>239100</v>
      </c>
      <c r="G349">
        <v>59.57</v>
      </c>
      <c r="H349">
        <v>60.77</v>
      </c>
      <c r="I349">
        <v>243709</v>
      </c>
      <c r="J349" t="s">
        <v>840</v>
      </c>
    </row>
    <row r="350" spans="1:15" x14ac:dyDescent="0.25">
      <c r="A350">
        <v>8.8120000000000003E-5</v>
      </c>
      <c r="B350">
        <v>11347</v>
      </c>
      <c r="C350">
        <v>11347</v>
      </c>
      <c r="D350">
        <v>12528</v>
      </c>
      <c r="E350">
        <v>0.48</v>
      </c>
      <c r="F350">
        <v>234935</v>
      </c>
      <c r="G350">
        <v>59.19</v>
      </c>
      <c r="H350">
        <v>60.56</v>
      </c>
      <c r="I350">
        <v>240056</v>
      </c>
      <c r="J350" t="s">
        <v>841</v>
      </c>
      <c r="L350" s="19" t="s">
        <v>420</v>
      </c>
      <c r="M350" s="19"/>
      <c r="N350" s="19" t="s">
        <v>423</v>
      </c>
      <c r="O350" s="19"/>
    </row>
    <row r="351" spans="1:15" x14ac:dyDescent="0.25">
      <c r="A351">
        <v>8.8120000000000003E-5</v>
      </c>
      <c r="B351">
        <v>11347</v>
      </c>
      <c r="C351">
        <v>11347</v>
      </c>
      <c r="D351">
        <v>12482</v>
      </c>
      <c r="E351">
        <v>0.5</v>
      </c>
      <c r="F351">
        <v>236039</v>
      </c>
      <c r="G351">
        <v>59.5</v>
      </c>
      <c r="H351">
        <v>60.96</v>
      </c>
      <c r="I351">
        <v>241422</v>
      </c>
      <c r="J351" t="s">
        <v>842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8.8120000000000003E-5</v>
      </c>
      <c r="B352">
        <v>11347</v>
      </c>
      <c r="C352">
        <v>11347</v>
      </c>
      <c r="D352">
        <v>12547</v>
      </c>
      <c r="E352">
        <v>0.43</v>
      </c>
      <c r="F352">
        <v>237339</v>
      </c>
      <c r="G352">
        <v>58.94</v>
      </c>
      <c r="H352">
        <v>60.25</v>
      </c>
      <c r="I352">
        <v>242013</v>
      </c>
      <c r="J352" t="s">
        <v>843</v>
      </c>
      <c r="L352">
        <f>MIN(B348:B352)</f>
        <v>11347</v>
      </c>
      <c r="M352">
        <f>MAX(C348:C352)</f>
        <v>11347</v>
      </c>
      <c r="N352">
        <f>MIN(D348:D352)</f>
        <v>12482</v>
      </c>
      <c r="O352">
        <f>MAX(D348:D352)</f>
        <v>12563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5:M5"/>
    <mergeCell ref="N5:O5"/>
    <mergeCell ref="L10:M10"/>
    <mergeCell ref="N10:O10"/>
    <mergeCell ref="L15:M15"/>
    <mergeCell ref="N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856</v>
      </c>
      <c r="C3">
        <v>4362</v>
      </c>
      <c r="D3">
        <v>7957</v>
      </c>
      <c r="E3">
        <v>59</v>
      </c>
      <c r="F3">
        <v>1853445</v>
      </c>
      <c r="J3" t="s">
        <v>70</v>
      </c>
    </row>
    <row r="4" spans="2:15" x14ac:dyDescent="0.25">
      <c r="B4" t="s">
        <v>856</v>
      </c>
      <c r="C4">
        <v>4362</v>
      </c>
      <c r="D4">
        <v>7947</v>
      </c>
      <c r="E4">
        <v>48</v>
      </c>
      <c r="F4">
        <v>1763173</v>
      </c>
      <c r="J4" t="s">
        <v>71</v>
      </c>
    </row>
    <row r="5" spans="2:15" x14ac:dyDescent="0.25">
      <c r="B5" t="s">
        <v>856</v>
      </c>
      <c r="C5">
        <v>4362</v>
      </c>
      <c r="D5">
        <v>7955</v>
      </c>
      <c r="E5">
        <v>60</v>
      </c>
      <c r="F5">
        <v>1765437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7947</v>
      </c>
      <c r="E6">
        <v>59</v>
      </c>
      <c r="F6">
        <v>1760607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7955</v>
      </c>
      <c r="E7">
        <v>60</v>
      </c>
      <c r="F7">
        <v>1760663</v>
      </c>
      <c r="J7" t="s">
        <v>74</v>
      </c>
      <c r="L7">
        <f>MIN(B3:B7)</f>
        <v>0</v>
      </c>
      <c r="M7">
        <f>MAX(C3:C7)</f>
        <v>4362</v>
      </c>
      <c r="N7">
        <f>MIN(D3:D7)</f>
        <v>7947</v>
      </c>
      <c r="O7">
        <f>MAX(D3:D7)</f>
        <v>7957</v>
      </c>
    </row>
    <row r="8" spans="2:15" x14ac:dyDescent="0.25">
      <c r="B8" t="s">
        <v>857</v>
      </c>
      <c r="C8">
        <v>3878</v>
      </c>
      <c r="D8">
        <v>6319</v>
      </c>
      <c r="E8">
        <v>59</v>
      </c>
      <c r="F8">
        <v>1837824</v>
      </c>
      <c r="J8" t="s">
        <v>75</v>
      </c>
    </row>
    <row r="9" spans="2:15" x14ac:dyDescent="0.25">
      <c r="B9" t="s">
        <v>857</v>
      </c>
      <c r="C9">
        <v>3878</v>
      </c>
      <c r="D9">
        <v>6327</v>
      </c>
      <c r="E9">
        <v>62</v>
      </c>
      <c r="F9">
        <v>1750613</v>
      </c>
      <c r="J9" t="s">
        <v>76</v>
      </c>
    </row>
    <row r="10" spans="2:15" x14ac:dyDescent="0.25">
      <c r="B10" t="s">
        <v>857</v>
      </c>
      <c r="C10">
        <v>3878</v>
      </c>
      <c r="D10">
        <v>6330</v>
      </c>
      <c r="E10">
        <v>37</v>
      </c>
      <c r="F10">
        <v>1837779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6325</v>
      </c>
      <c r="E11">
        <v>35</v>
      </c>
      <c r="F11">
        <v>1920182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6325</v>
      </c>
      <c r="E12">
        <v>59</v>
      </c>
      <c r="F12">
        <v>1748624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6330</v>
      </c>
    </row>
    <row r="13" spans="2:15" x14ac:dyDescent="0.25">
      <c r="B13" t="s">
        <v>858</v>
      </c>
      <c r="C13">
        <v>4551</v>
      </c>
      <c r="D13">
        <v>6413</v>
      </c>
      <c r="E13">
        <v>48</v>
      </c>
      <c r="F13">
        <v>1734122</v>
      </c>
      <c r="J13" t="s">
        <v>80</v>
      </c>
    </row>
    <row r="14" spans="2:15" x14ac:dyDescent="0.25">
      <c r="B14" t="s">
        <v>858</v>
      </c>
      <c r="C14">
        <v>4551</v>
      </c>
      <c r="D14">
        <v>6412</v>
      </c>
      <c r="E14">
        <v>42</v>
      </c>
      <c r="F14">
        <v>1738459</v>
      </c>
      <c r="J14" t="s">
        <v>81</v>
      </c>
    </row>
    <row r="15" spans="2:15" x14ac:dyDescent="0.25">
      <c r="B15" t="s">
        <v>858</v>
      </c>
      <c r="C15">
        <v>4551</v>
      </c>
      <c r="D15">
        <v>6412</v>
      </c>
      <c r="E15">
        <v>52</v>
      </c>
      <c r="F15">
        <v>1654374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6413</v>
      </c>
      <c r="E16">
        <v>46</v>
      </c>
      <c r="F16">
        <v>1737028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6411</v>
      </c>
      <c r="E17">
        <v>53</v>
      </c>
      <c r="F17">
        <v>1732620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6411</v>
      </c>
      <c r="O17">
        <f>MAX(D13:D17)</f>
        <v>6413</v>
      </c>
    </row>
    <row r="18" spans="2:15" x14ac:dyDescent="0.25">
      <c r="B18" t="s">
        <v>859</v>
      </c>
      <c r="C18">
        <v>6959</v>
      </c>
      <c r="D18">
        <v>9074</v>
      </c>
      <c r="E18">
        <v>31</v>
      </c>
      <c r="F18">
        <v>1709361</v>
      </c>
      <c r="J18" t="s">
        <v>85</v>
      </c>
    </row>
    <row r="19" spans="2:15" x14ac:dyDescent="0.25">
      <c r="B19" t="s">
        <v>859</v>
      </c>
      <c r="C19">
        <v>6959</v>
      </c>
      <c r="D19">
        <v>9072</v>
      </c>
      <c r="E19">
        <v>25</v>
      </c>
      <c r="F19">
        <v>1712344</v>
      </c>
      <c r="J19" t="s">
        <v>86</v>
      </c>
    </row>
    <row r="20" spans="2:15" x14ac:dyDescent="0.25">
      <c r="B20" t="s">
        <v>859</v>
      </c>
      <c r="C20">
        <v>6959</v>
      </c>
      <c r="D20">
        <v>9068</v>
      </c>
      <c r="E20">
        <v>22</v>
      </c>
      <c r="F20">
        <v>1711365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9068</v>
      </c>
      <c r="E21">
        <v>28</v>
      </c>
      <c r="F21">
        <v>1708393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9068</v>
      </c>
      <c r="E22">
        <v>22</v>
      </c>
      <c r="F22">
        <v>1712548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9074</v>
      </c>
    </row>
    <row r="23" spans="2:15" x14ac:dyDescent="0.25">
      <c r="B23" t="s">
        <v>860</v>
      </c>
      <c r="C23">
        <v>4359</v>
      </c>
      <c r="D23">
        <v>7121</v>
      </c>
      <c r="E23">
        <v>48</v>
      </c>
      <c r="F23">
        <v>1670812</v>
      </c>
      <c r="J23" t="s">
        <v>90</v>
      </c>
    </row>
    <row r="24" spans="2:15" x14ac:dyDescent="0.25">
      <c r="B24" t="s">
        <v>860</v>
      </c>
      <c r="C24">
        <v>4359</v>
      </c>
      <c r="D24">
        <v>7121</v>
      </c>
      <c r="E24">
        <v>56</v>
      </c>
      <c r="F24">
        <v>1931960</v>
      </c>
      <c r="J24" t="s">
        <v>91</v>
      </c>
    </row>
    <row r="25" spans="2:15" x14ac:dyDescent="0.25">
      <c r="B25" t="s">
        <v>860</v>
      </c>
      <c r="C25">
        <v>4359</v>
      </c>
      <c r="D25">
        <v>7123</v>
      </c>
      <c r="E25">
        <v>56</v>
      </c>
      <c r="F25">
        <v>1671442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7123</v>
      </c>
      <c r="E26">
        <v>43</v>
      </c>
      <c r="F26">
        <v>1758352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7123</v>
      </c>
      <c r="E27">
        <v>28</v>
      </c>
      <c r="F27">
        <v>1762798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861</v>
      </c>
      <c r="C28">
        <v>6338</v>
      </c>
      <c r="D28">
        <v>7957</v>
      </c>
      <c r="E28">
        <v>32</v>
      </c>
      <c r="F28">
        <v>1644885</v>
      </c>
      <c r="J28" t="s">
        <v>95</v>
      </c>
    </row>
    <row r="29" spans="2:15" x14ac:dyDescent="0.25">
      <c r="B29" t="s">
        <v>861</v>
      </c>
      <c r="C29">
        <v>6338</v>
      </c>
      <c r="D29">
        <v>7959</v>
      </c>
      <c r="E29">
        <v>54</v>
      </c>
      <c r="F29">
        <v>1645677</v>
      </c>
      <c r="J29" t="s">
        <v>96</v>
      </c>
    </row>
    <row r="30" spans="2:15" x14ac:dyDescent="0.25">
      <c r="B30" t="s">
        <v>861</v>
      </c>
      <c r="C30">
        <v>6338</v>
      </c>
      <c r="D30">
        <v>7956</v>
      </c>
      <c r="E30">
        <v>32</v>
      </c>
      <c r="F30">
        <v>1645532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7957</v>
      </c>
      <c r="E31">
        <v>23</v>
      </c>
      <c r="F31">
        <v>1638709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7956</v>
      </c>
      <c r="E32">
        <v>35</v>
      </c>
      <c r="F32">
        <v>1636088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7956</v>
      </c>
      <c r="O32">
        <f>MAX(D28:D32)</f>
        <v>7959</v>
      </c>
    </row>
    <row r="33" spans="2:15" x14ac:dyDescent="0.25">
      <c r="B33" t="s">
        <v>862</v>
      </c>
      <c r="C33">
        <v>5312</v>
      </c>
      <c r="D33">
        <v>7403</v>
      </c>
      <c r="E33">
        <v>56</v>
      </c>
      <c r="F33">
        <v>1656861</v>
      </c>
      <c r="J33" t="s">
        <v>100</v>
      </c>
    </row>
    <row r="34" spans="2:15" x14ac:dyDescent="0.25">
      <c r="B34" t="s">
        <v>862</v>
      </c>
      <c r="C34">
        <v>5312</v>
      </c>
      <c r="D34">
        <v>7406</v>
      </c>
      <c r="E34">
        <v>59</v>
      </c>
      <c r="F34">
        <v>1656734</v>
      </c>
      <c r="J34" t="s">
        <v>101</v>
      </c>
    </row>
    <row r="35" spans="2:15" x14ac:dyDescent="0.25">
      <c r="B35" t="s">
        <v>862</v>
      </c>
      <c r="C35">
        <v>5312</v>
      </c>
      <c r="D35">
        <v>7403</v>
      </c>
      <c r="E35">
        <v>44</v>
      </c>
      <c r="F35">
        <v>1657275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7403</v>
      </c>
      <c r="E36">
        <v>53</v>
      </c>
      <c r="F36">
        <v>1655275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7405</v>
      </c>
      <c r="E37">
        <v>41</v>
      </c>
      <c r="F37">
        <v>1658071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7406</v>
      </c>
    </row>
    <row r="38" spans="2:15" x14ac:dyDescent="0.25">
      <c r="B38" t="s">
        <v>863</v>
      </c>
      <c r="C38">
        <v>5201</v>
      </c>
      <c r="D38">
        <v>7976</v>
      </c>
      <c r="E38">
        <v>31</v>
      </c>
      <c r="F38">
        <v>1559523</v>
      </c>
      <c r="J38" t="s">
        <v>105</v>
      </c>
    </row>
    <row r="39" spans="2:15" x14ac:dyDescent="0.25">
      <c r="B39" t="s">
        <v>863</v>
      </c>
      <c r="C39">
        <v>5201</v>
      </c>
      <c r="D39">
        <v>7976</v>
      </c>
      <c r="E39">
        <v>30</v>
      </c>
      <c r="F39">
        <v>1553825</v>
      </c>
      <c r="J39" t="s">
        <v>106</v>
      </c>
    </row>
    <row r="40" spans="2:15" x14ac:dyDescent="0.25">
      <c r="B40" t="s">
        <v>863</v>
      </c>
      <c r="C40">
        <v>5201</v>
      </c>
      <c r="D40">
        <v>7976</v>
      </c>
      <c r="E40">
        <v>52</v>
      </c>
      <c r="F40">
        <v>1560332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7976</v>
      </c>
      <c r="E41">
        <v>27</v>
      </c>
      <c r="F41">
        <v>1560928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7976</v>
      </c>
      <c r="E42">
        <v>50</v>
      </c>
      <c r="F42">
        <v>1477221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864</v>
      </c>
      <c r="C43">
        <v>4860</v>
      </c>
      <c r="D43">
        <v>9071</v>
      </c>
      <c r="E43">
        <v>56</v>
      </c>
      <c r="F43">
        <v>1766746</v>
      </c>
      <c r="J43" t="s">
        <v>110</v>
      </c>
    </row>
    <row r="44" spans="2:15" x14ac:dyDescent="0.25">
      <c r="B44" t="s">
        <v>864</v>
      </c>
      <c r="C44">
        <v>4860</v>
      </c>
      <c r="D44">
        <v>9065</v>
      </c>
      <c r="E44">
        <v>60</v>
      </c>
      <c r="F44">
        <v>1677606</v>
      </c>
      <c r="J44" t="s">
        <v>111</v>
      </c>
    </row>
    <row r="45" spans="2:15" x14ac:dyDescent="0.25">
      <c r="B45" t="s">
        <v>864</v>
      </c>
      <c r="C45">
        <v>4860</v>
      </c>
      <c r="D45">
        <v>9053</v>
      </c>
      <c r="E45">
        <v>60</v>
      </c>
      <c r="F45">
        <v>1674013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9054</v>
      </c>
      <c r="E46">
        <v>59</v>
      </c>
      <c r="F46">
        <v>1765316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9074</v>
      </c>
      <c r="E47">
        <v>60</v>
      </c>
      <c r="F47">
        <v>1678939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9053</v>
      </c>
      <c r="O47">
        <f>MAX(D43:D47)</f>
        <v>9074</v>
      </c>
    </row>
    <row r="48" spans="2:15" x14ac:dyDescent="0.25">
      <c r="B48" t="s">
        <v>865</v>
      </c>
      <c r="C48">
        <v>5118</v>
      </c>
      <c r="D48">
        <v>8295</v>
      </c>
      <c r="E48">
        <v>56</v>
      </c>
      <c r="F48">
        <v>1649894</v>
      </c>
      <c r="J48" t="s">
        <v>115</v>
      </c>
    </row>
    <row r="49" spans="2:15" x14ac:dyDescent="0.25">
      <c r="B49" t="s">
        <v>865</v>
      </c>
      <c r="C49">
        <v>5118</v>
      </c>
      <c r="D49">
        <v>8295</v>
      </c>
      <c r="E49">
        <v>50</v>
      </c>
      <c r="F49">
        <v>1652850</v>
      </c>
      <c r="J49" t="s">
        <v>116</v>
      </c>
    </row>
    <row r="50" spans="2:15" x14ac:dyDescent="0.25">
      <c r="B50" t="s">
        <v>865</v>
      </c>
      <c r="C50">
        <v>5118</v>
      </c>
      <c r="D50">
        <v>8293</v>
      </c>
      <c r="E50">
        <v>61</v>
      </c>
      <c r="F50">
        <v>1649181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8295</v>
      </c>
      <c r="E51">
        <v>31</v>
      </c>
      <c r="F51">
        <v>1655196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8295</v>
      </c>
      <c r="E52">
        <v>32</v>
      </c>
      <c r="F52">
        <v>1564677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8293</v>
      </c>
      <c r="O52">
        <f>MAX(D48:D52)</f>
        <v>8295</v>
      </c>
    </row>
    <row r="53" spans="2:15" x14ac:dyDescent="0.25">
      <c r="B53" t="s">
        <v>866</v>
      </c>
      <c r="C53">
        <v>8354</v>
      </c>
      <c r="D53">
        <v>9664</v>
      </c>
      <c r="E53">
        <v>30</v>
      </c>
      <c r="F53">
        <v>1282719</v>
      </c>
      <c r="J53" t="s">
        <v>120</v>
      </c>
    </row>
    <row r="54" spans="2:15" x14ac:dyDescent="0.25">
      <c r="B54" t="s">
        <v>866</v>
      </c>
      <c r="C54">
        <v>8354</v>
      </c>
      <c r="D54">
        <v>9660</v>
      </c>
      <c r="E54">
        <v>42</v>
      </c>
      <c r="F54">
        <v>1361277</v>
      </c>
      <c r="J54" t="s">
        <v>121</v>
      </c>
    </row>
    <row r="55" spans="2:15" x14ac:dyDescent="0.25">
      <c r="B55" t="s">
        <v>866</v>
      </c>
      <c r="C55">
        <v>8354</v>
      </c>
      <c r="D55">
        <v>9656</v>
      </c>
      <c r="E55">
        <v>48</v>
      </c>
      <c r="F55">
        <v>1365876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9660</v>
      </c>
      <c r="E56">
        <v>46</v>
      </c>
      <c r="F56">
        <v>1363151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9664</v>
      </c>
      <c r="E57">
        <v>52</v>
      </c>
      <c r="F57">
        <v>1287427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9656</v>
      </c>
      <c r="O57">
        <f>MAX(D53:D57)</f>
        <v>9664</v>
      </c>
    </row>
    <row r="58" spans="2:15" x14ac:dyDescent="0.25">
      <c r="B58" t="s">
        <v>867</v>
      </c>
      <c r="C58">
        <v>6897</v>
      </c>
      <c r="D58">
        <v>8825</v>
      </c>
      <c r="E58">
        <v>19</v>
      </c>
      <c r="F58">
        <v>1762439</v>
      </c>
      <c r="J58" t="s">
        <v>125</v>
      </c>
    </row>
    <row r="59" spans="2:15" x14ac:dyDescent="0.25">
      <c r="B59" t="s">
        <v>867</v>
      </c>
      <c r="C59">
        <v>6897</v>
      </c>
      <c r="D59">
        <v>8825</v>
      </c>
      <c r="E59">
        <v>35</v>
      </c>
      <c r="F59">
        <v>1684820</v>
      </c>
      <c r="J59" t="s">
        <v>126</v>
      </c>
    </row>
    <row r="60" spans="2:15" x14ac:dyDescent="0.25">
      <c r="B60" t="s">
        <v>867</v>
      </c>
      <c r="C60">
        <v>6897</v>
      </c>
      <c r="D60">
        <v>8825</v>
      </c>
      <c r="E60">
        <v>22</v>
      </c>
      <c r="F60">
        <v>1676901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8825</v>
      </c>
      <c r="E61">
        <v>59</v>
      </c>
      <c r="F61">
        <v>1683215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8826</v>
      </c>
      <c r="E62">
        <v>36</v>
      </c>
      <c r="F62">
        <v>1600965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8825</v>
      </c>
      <c r="O62">
        <f>MAX(D58:D62)</f>
        <v>8826</v>
      </c>
    </row>
    <row r="63" spans="2:15" x14ac:dyDescent="0.25">
      <c r="B63" t="s">
        <v>868</v>
      </c>
      <c r="C63">
        <v>7800</v>
      </c>
      <c r="D63">
        <v>8756</v>
      </c>
      <c r="E63">
        <v>35</v>
      </c>
      <c r="F63">
        <v>1318926</v>
      </c>
      <c r="J63" t="s">
        <v>130</v>
      </c>
    </row>
    <row r="64" spans="2:15" x14ac:dyDescent="0.25">
      <c r="B64" t="s">
        <v>868</v>
      </c>
      <c r="C64">
        <v>7800</v>
      </c>
      <c r="D64">
        <v>8759</v>
      </c>
      <c r="E64">
        <v>34</v>
      </c>
      <c r="F64">
        <v>1395645</v>
      </c>
      <c r="J64" t="s">
        <v>131</v>
      </c>
    </row>
    <row r="65" spans="2:15" x14ac:dyDescent="0.25">
      <c r="B65" t="s">
        <v>868</v>
      </c>
      <c r="C65">
        <v>7800</v>
      </c>
      <c r="D65">
        <v>8755</v>
      </c>
      <c r="E65">
        <v>34</v>
      </c>
      <c r="F65">
        <v>1393596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8755</v>
      </c>
      <c r="E66">
        <v>27</v>
      </c>
      <c r="F66">
        <v>1393688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8759</v>
      </c>
      <c r="E67">
        <v>31</v>
      </c>
      <c r="F67">
        <v>1398964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8755</v>
      </c>
      <c r="O67">
        <f>MAX(D63:D67)</f>
        <v>8759</v>
      </c>
    </row>
    <row r="68" spans="2:15" x14ac:dyDescent="0.25">
      <c r="B68" t="s">
        <v>869</v>
      </c>
      <c r="C68">
        <v>6935</v>
      </c>
      <c r="D68">
        <v>8584</v>
      </c>
      <c r="E68">
        <v>46</v>
      </c>
      <c r="F68">
        <v>1379873</v>
      </c>
      <c r="J68" t="s">
        <v>135</v>
      </c>
    </row>
    <row r="69" spans="2:15" x14ac:dyDescent="0.25">
      <c r="B69" t="s">
        <v>869</v>
      </c>
      <c r="C69">
        <v>6935</v>
      </c>
      <c r="D69">
        <v>8584</v>
      </c>
      <c r="E69">
        <v>46</v>
      </c>
      <c r="F69">
        <v>1380488</v>
      </c>
      <c r="J69" t="s">
        <v>136</v>
      </c>
    </row>
    <row r="70" spans="2:15" x14ac:dyDescent="0.25">
      <c r="B70" t="s">
        <v>869</v>
      </c>
      <c r="C70">
        <v>6935</v>
      </c>
      <c r="D70">
        <v>8583</v>
      </c>
      <c r="E70">
        <v>46</v>
      </c>
      <c r="F70">
        <v>1465540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8584</v>
      </c>
      <c r="E71">
        <v>28</v>
      </c>
      <c r="F71">
        <v>1466545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8583</v>
      </c>
      <c r="E72">
        <v>47</v>
      </c>
      <c r="F72">
        <v>1381725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8583</v>
      </c>
      <c r="O72">
        <f>MAX(D68:D72)</f>
        <v>8584</v>
      </c>
    </row>
    <row r="73" spans="2:15" x14ac:dyDescent="0.25">
      <c r="B73" t="s">
        <v>870</v>
      </c>
      <c r="C73">
        <v>4899</v>
      </c>
      <c r="D73">
        <v>7644</v>
      </c>
      <c r="E73">
        <v>23</v>
      </c>
      <c r="F73">
        <v>1802725</v>
      </c>
      <c r="J73" t="s">
        <v>140</v>
      </c>
    </row>
    <row r="74" spans="2:15" x14ac:dyDescent="0.25">
      <c r="B74" t="s">
        <v>870</v>
      </c>
      <c r="C74">
        <v>4899</v>
      </c>
      <c r="D74">
        <v>7644</v>
      </c>
      <c r="E74">
        <v>58</v>
      </c>
      <c r="F74">
        <v>1808301</v>
      </c>
      <c r="J74" t="s">
        <v>141</v>
      </c>
    </row>
    <row r="75" spans="2:15" x14ac:dyDescent="0.25">
      <c r="B75" t="s">
        <v>870</v>
      </c>
      <c r="C75">
        <v>4899</v>
      </c>
      <c r="D75">
        <v>7639</v>
      </c>
      <c r="E75">
        <v>40</v>
      </c>
      <c r="F75">
        <v>1802632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7636</v>
      </c>
      <c r="E76">
        <v>56</v>
      </c>
      <c r="F76">
        <v>1809984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7639</v>
      </c>
      <c r="E77">
        <v>53</v>
      </c>
      <c r="F77">
        <v>1806905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7636</v>
      </c>
      <c r="O77">
        <f>MAX(D73:D77)</f>
        <v>7644</v>
      </c>
    </row>
    <row r="78" spans="2:15" x14ac:dyDescent="0.25">
      <c r="B78" t="s">
        <v>871</v>
      </c>
      <c r="C78">
        <v>7243</v>
      </c>
      <c r="D78">
        <v>8377</v>
      </c>
      <c r="E78">
        <v>28</v>
      </c>
      <c r="F78">
        <v>1686141</v>
      </c>
      <c r="J78" t="s">
        <v>145</v>
      </c>
    </row>
    <row r="79" spans="2:15" x14ac:dyDescent="0.25">
      <c r="B79" t="s">
        <v>871</v>
      </c>
      <c r="C79">
        <v>7243</v>
      </c>
      <c r="D79">
        <v>8381</v>
      </c>
      <c r="E79">
        <v>30</v>
      </c>
      <c r="F79">
        <v>1688314</v>
      </c>
      <c r="J79" t="s">
        <v>146</v>
      </c>
    </row>
    <row r="80" spans="2:15" x14ac:dyDescent="0.25">
      <c r="B80" t="s">
        <v>871</v>
      </c>
      <c r="C80">
        <v>7243</v>
      </c>
      <c r="D80">
        <v>8380</v>
      </c>
      <c r="E80">
        <v>55</v>
      </c>
      <c r="F80">
        <v>1689532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8381</v>
      </c>
      <c r="E81">
        <v>28</v>
      </c>
      <c r="F81">
        <v>1684090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8380</v>
      </c>
      <c r="E82">
        <v>24</v>
      </c>
      <c r="F82">
        <v>1686645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8381</v>
      </c>
    </row>
    <row r="83" spans="2:15" x14ac:dyDescent="0.25">
      <c r="B83" t="s">
        <v>872</v>
      </c>
      <c r="C83">
        <v>5639</v>
      </c>
      <c r="D83">
        <v>7118</v>
      </c>
      <c r="E83">
        <v>13</v>
      </c>
      <c r="F83">
        <v>1582505</v>
      </c>
      <c r="J83" t="s">
        <v>150</v>
      </c>
    </row>
    <row r="84" spans="2:15" x14ac:dyDescent="0.25">
      <c r="B84" t="s">
        <v>872</v>
      </c>
      <c r="C84">
        <v>5639</v>
      </c>
      <c r="D84">
        <v>7118</v>
      </c>
      <c r="E84">
        <v>27</v>
      </c>
      <c r="F84">
        <v>1584113</v>
      </c>
      <c r="J84" t="s">
        <v>151</v>
      </c>
    </row>
    <row r="85" spans="2:15" x14ac:dyDescent="0.25">
      <c r="B85" t="s">
        <v>872</v>
      </c>
      <c r="C85">
        <v>5639</v>
      </c>
      <c r="D85">
        <v>7117</v>
      </c>
      <c r="E85">
        <v>30</v>
      </c>
      <c r="F85">
        <v>1588649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7118</v>
      </c>
      <c r="E86">
        <v>20</v>
      </c>
      <c r="F86">
        <v>1586041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7118</v>
      </c>
      <c r="E87">
        <v>21</v>
      </c>
      <c r="F87">
        <v>1504043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7118</v>
      </c>
    </row>
    <row r="88" spans="2:15" x14ac:dyDescent="0.25">
      <c r="B88" t="s">
        <v>873</v>
      </c>
      <c r="C88">
        <v>8880</v>
      </c>
      <c r="D88">
        <v>10570</v>
      </c>
      <c r="E88">
        <v>38</v>
      </c>
      <c r="F88">
        <v>1003251</v>
      </c>
      <c r="J88" t="s">
        <v>155</v>
      </c>
    </row>
    <row r="89" spans="2:15" x14ac:dyDescent="0.25">
      <c r="B89" t="s">
        <v>873</v>
      </c>
      <c r="C89">
        <v>8880</v>
      </c>
      <c r="D89">
        <v>10559</v>
      </c>
      <c r="E89">
        <v>52</v>
      </c>
      <c r="F89">
        <v>1003408</v>
      </c>
      <c r="J89" t="s">
        <v>156</v>
      </c>
    </row>
    <row r="90" spans="2:15" x14ac:dyDescent="0.25">
      <c r="B90" t="s">
        <v>873</v>
      </c>
      <c r="C90">
        <v>8880</v>
      </c>
      <c r="D90">
        <v>10562</v>
      </c>
      <c r="E90">
        <v>60</v>
      </c>
      <c r="F90">
        <v>1005725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10557</v>
      </c>
      <c r="E91">
        <v>51</v>
      </c>
      <c r="F91">
        <v>1002372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10570</v>
      </c>
      <c r="E92">
        <v>63</v>
      </c>
      <c r="F92">
        <v>1006156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10557</v>
      </c>
      <c r="O92">
        <f>MAX(D88:D92)</f>
        <v>10570</v>
      </c>
    </row>
    <row r="93" spans="2:15" x14ac:dyDescent="0.25">
      <c r="B93" t="s">
        <v>874</v>
      </c>
      <c r="C93">
        <v>3267</v>
      </c>
      <c r="D93">
        <v>6105</v>
      </c>
      <c r="E93">
        <v>52</v>
      </c>
      <c r="F93">
        <v>1837574</v>
      </c>
      <c r="J93" t="s">
        <v>160</v>
      </c>
    </row>
    <row r="94" spans="2:15" x14ac:dyDescent="0.25">
      <c r="B94" t="s">
        <v>874</v>
      </c>
      <c r="C94">
        <v>3267</v>
      </c>
      <c r="D94">
        <v>6105</v>
      </c>
      <c r="E94">
        <v>46</v>
      </c>
      <c r="F94">
        <v>1921000</v>
      </c>
      <c r="J94" t="s">
        <v>161</v>
      </c>
    </row>
    <row r="95" spans="2:15" x14ac:dyDescent="0.25">
      <c r="B95" t="s">
        <v>874</v>
      </c>
      <c r="C95">
        <v>3267</v>
      </c>
      <c r="D95">
        <v>6105</v>
      </c>
      <c r="E95">
        <v>30</v>
      </c>
      <c r="F95">
        <v>1842276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6110</v>
      </c>
      <c r="E96">
        <v>26</v>
      </c>
      <c r="F96">
        <v>1834398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6105</v>
      </c>
      <c r="E97">
        <v>41</v>
      </c>
      <c r="F97">
        <v>1920607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6110</v>
      </c>
    </row>
    <row r="98" spans="2:15" x14ac:dyDescent="0.25">
      <c r="B98" t="s">
        <v>875</v>
      </c>
      <c r="C98">
        <v>6425</v>
      </c>
      <c r="D98">
        <v>8087</v>
      </c>
      <c r="E98">
        <v>41</v>
      </c>
      <c r="F98">
        <v>1510812</v>
      </c>
      <c r="J98" t="s">
        <v>165</v>
      </c>
    </row>
    <row r="99" spans="2:15" x14ac:dyDescent="0.25">
      <c r="B99" t="s">
        <v>875</v>
      </c>
      <c r="C99">
        <v>6425</v>
      </c>
      <c r="D99">
        <v>8092</v>
      </c>
      <c r="E99">
        <v>47</v>
      </c>
      <c r="F99">
        <v>1512133</v>
      </c>
      <c r="J99" t="s">
        <v>166</v>
      </c>
    </row>
    <row r="100" spans="2:15" x14ac:dyDescent="0.25">
      <c r="B100" t="s">
        <v>875</v>
      </c>
      <c r="C100">
        <v>6425</v>
      </c>
      <c r="D100">
        <v>8090</v>
      </c>
      <c r="E100">
        <v>54</v>
      </c>
      <c r="F100">
        <v>1513285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8089</v>
      </c>
      <c r="E101">
        <v>57</v>
      </c>
      <c r="F101">
        <v>1517956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8088</v>
      </c>
      <c r="E102">
        <v>58</v>
      </c>
      <c r="F102">
        <v>1520146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8087</v>
      </c>
      <c r="O102">
        <f>MAX(D98:D102)</f>
        <v>8092</v>
      </c>
    </row>
    <row r="103" spans="2:15" x14ac:dyDescent="0.25">
      <c r="B103" t="s">
        <v>876</v>
      </c>
      <c r="C103">
        <v>7166</v>
      </c>
      <c r="D103">
        <v>8451</v>
      </c>
      <c r="E103">
        <v>41</v>
      </c>
      <c r="F103">
        <v>1584944</v>
      </c>
      <c r="J103" t="s">
        <v>170</v>
      </c>
    </row>
    <row r="104" spans="2:15" x14ac:dyDescent="0.25">
      <c r="B104" t="s">
        <v>876</v>
      </c>
      <c r="C104">
        <v>7166</v>
      </c>
      <c r="D104">
        <v>8451</v>
      </c>
      <c r="E104">
        <v>44</v>
      </c>
      <c r="F104">
        <v>1588067</v>
      </c>
      <c r="J104" t="s">
        <v>171</v>
      </c>
    </row>
    <row r="105" spans="2:15" x14ac:dyDescent="0.25">
      <c r="B105" t="s">
        <v>876</v>
      </c>
      <c r="C105">
        <v>7166</v>
      </c>
      <c r="D105">
        <v>8451</v>
      </c>
      <c r="E105">
        <v>52</v>
      </c>
      <c r="F105">
        <v>1588651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8450</v>
      </c>
      <c r="E106">
        <v>30</v>
      </c>
      <c r="F106">
        <v>1593365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8450</v>
      </c>
      <c r="E107">
        <v>32</v>
      </c>
      <c r="F107">
        <v>1666884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8450</v>
      </c>
      <c r="O107">
        <f>MAX(D103:D107)</f>
        <v>8451</v>
      </c>
    </row>
    <row r="108" spans="2:15" x14ac:dyDescent="0.25">
      <c r="B108" t="s">
        <v>877</v>
      </c>
      <c r="C108">
        <v>7234</v>
      </c>
      <c r="D108">
        <v>8941</v>
      </c>
      <c r="E108">
        <v>42</v>
      </c>
      <c r="F108">
        <v>1586794</v>
      </c>
      <c r="J108" t="s">
        <v>175</v>
      </c>
    </row>
    <row r="109" spans="2:15" x14ac:dyDescent="0.25">
      <c r="B109" t="s">
        <v>877</v>
      </c>
      <c r="C109">
        <v>7234</v>
      </c>
      <c r="D109">
        <v>8938</v>
      </c>
      <c r="E109">
        <v>26</v>
      </c>
      <c r="F109">
        <v>1655720</v>
      </c>
      <c r="J109" t="s">
        <v>176</v>
      </c>
    </row>
    <row r="110" spans="2:15" x14ac:dyDescent="0.25">
      <c r="B110" t="s">
        <v>877</v>
      </c>
      <c r="C110">
        <v>7234</v>
      </c>
      <c r="D110">
        <v>8937</v>
      </c>
      <c r="E110">
        <v>49</v>
      </c>
      <c r="F110">
        <v>1659199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8938</v>
      </c>
      <c r="E111">
        <v>40</v>
      </c>
      <c r="F111">
        <v>1654554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8936</v>
      </c>
      <c r="E112">
        <v>19</v>
      </c>
      <c r="F112">
        <v>1740257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8936</v>
      </c>
      <c r="O112">
        <f>MAX(D108:D112)</f>
        <v>8941</v>
      </c>
    </row>
    <row r="113" spans="2:15" x14ac:dyDescent="0.25">
      <c r="B113" t="s">
        <v>878</v>
      </c>
      <c r="C113">
        <v>7073</v>
      </c>
      <c r="D113">
        <v>8566</v>
      </c>
      <c r="E113">
        <v>26</v>
      </c>
      <c r="F113">
        <v>1646707</v>
      </c>
      <c r="J113" t="s">
        <v>180</v>
      </c>
    </row>
    <row r="114" spans="2:15" x14ac:dyDescent="0.25">
      <c r="B114" t="s">
        <v>878</v>
      </c>
      <c r="C114">
        <v>7073</v>
      </c>
      <c r="D114">
        <v>8563</v>
      </c>
      <c r="E114">
        <v>29</v>
      </c>
      <c r="F114">
        <v>1654466</v>
      </c>
      <c r="J114" t="s">
        <v>181</v>
      </c>
    </row>
    <row r="115" spans="2:15" x14ac:dyDescent="0.25">
      <c r="B115" t="s">
        <v>878</v>
      </c>
      <c r="C115">
        <v>7073</v>
      </c>
      <c r="D115">
        <v>8565</v>
      </c>
      <c r="E115">
        <v>37</v>
      </c>
      <c r="F115">
        <v>1645037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8569</v>
      </c>
      <c r="E116">
        <v>29</v>
      </c>
      <c r="F116">
        <v>1654503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8565</v>
      </c>
      <c r="E117">
        <v>26</v>
      </c>
      <c r="F117">
        <v>1648583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8563</v>
      </c>
      <c r="O117">
        <f>MAX(D113:D117)</f>
        <v>8569</v>
      </c>
    </row>
    <row r="118" spans="2:15" x14ac:dyDescent="0.25">
      <c r="B118" t="s">
        <v>879</v>
      </c>
      <c r="C118">
        <v>5377</v>
      </c>
      <c r="D118">
        <v>7475</v>
      </c>
      <c r="E118">
        <v>30</v>
      </c>
      <c r="F118">
        <v>1529344</v>
      </c>
      <c r="J118" t="s">
        <v>185</v>
      </c>
    </row>
    <row r="119" spans="2:15" x14ac:dyDescent="0.25">
      <c r="B119" t="s">
        <v>879</v>
      </c>
      <c r="C119">
        <v>5377</v>
      </c>
      <c r="D119">
        <v>7477</v>
      </c>
      <c r="E119">
        <v>31</v>
      </c>
      <c r="F119">
        <v>1449733</v>
      </c>
      <c r="J119" t="s">
        <v>186</v>
      </c>
    </row>
    <row r="120" spans="2:15" x14ac:dyDescent="0.25">
      <c r="B120" t="s">
        <v>879</v>
      </c>
      <c r="C120">
        <v>5377</v>
      </c>
      <c r="D120">
        <v>7474</v>
      </c>
      <c r="E120">
        <v>34</v>
      </c>
      <c r="F120">
        <v>1528079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7477</v>
      </c>
      <c r="E121">
        <v>24</v>
      </c>
      <c r="F121">
        <v>1531172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7476</v>
      </c>
      <c r="E122">
        <v>34</v>
      </c>
      <c r="F122">
        <v>1520765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7474</v>
      </c>
      <c r="O122">
        <f>MAX(D118:D122)</f>
        <v>7477</v>
      </c>
    </row>
    <row r="123" spans="2:15" x14ac:dyDescent="0.25">
      <c r="B123" t="s">
        <v>880</v>
      </c>
      <c r="C123">
        <v>7086</v>
      </c>
      <c r="D123">
        <v>9317</v>
      </c>
      <c r="E123">
        <v>43</v>
      </c>
      <c r="F123">
        <v>1779407</v>
      </c>
      <c r="J123" t="s">
        <v>190</v>
      </c>
    </row>
    <row r="124" spans="2:15" x14ac:dyDescent="0.25">
      <c r="B124" t="s">
        <v>880</v>
      </c>
      <c r="C124">
        <v>7086</v>
      </c>
      <c r="D124">
        <v>9316</v>
      </c>
      <c r="E124">
        <v>40</v>
      </c>
      <c r="F124">
        <v>1927700</v>
      </c>
      <c r="J124" t="s">
        <v>191</v>
      </c>
    </row>
    <row r="125" spans="2:15" x14ac:dyDescent="0.25">
      <c r="B125" t="s">
        <v>880</v>
      </c>
      <c r="C125">
        <v>7086</v>
      </c>
      <c r="D125">
        <v>9321</v>
      </c>
      <c r="E125">
        <v>36</v>
      </c>
      <c r="F125">
        <v>1775322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9314</v>
      </c>
      <c r="E126">
        <v>51</v>
      </c>
      <c r="F126">
        <v>1777070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9317</v>
      </c>
      <c r="E127">
        <v>59</v>
      </c>
      <c r="F127">
        <v>1781292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9314</v>
      </c>
      <c r="O127">
        <f>MAX(D123:D127)</f>
        <v>9321</v>
      </c>
    </row>
    <row r="128" spans="2:15" x14ac:dyDescent="0.25">
      <c r="B128" t="s">
        <v>881</v>
      </c>
      <c r="C128">
        <v>7458</v>
      </c>
      <c r="D128">
        <v>8785</v>
      </c>
      <c r="E128">
        <v>37</v>
      </c>
      <c r="F128">
        <v>1245694</v>
      </c>
      <c r="J128" t="s">
        <v>195</v>
      </c>
    </row>
    <row r="129" spans="2:15" x14ac:dyDescent="0.25">
      <c r="B129" t="s">
        <v>881</v>
      </c>
      <c r="C129">
        <v>7458</v>
      </c>
      <c r="D129">
        <v>8785</v>
      </c>
      <c r="E129">
        <v>36</v>
      </c>
      <c r="F129">
        <v>1324694</v>
      </c>
      <c r="J129" t="s">
        <v>196</v>
      </c>
    </row>
    <row r="130" spans="2:15" x14ac:dyDescent="0.25">
      <c r="B130" t="s">
        <v>881</v>
      </c>
      <c r="C130">
        <v>7458</v>
      </c>
      <c r="D130">
        <v>8784</v>
      </c>
      <c r="E130">
        <v>25</v>
      </c>
      <c r="F130">
        <v>1327982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8783</v>
      </c>
      <c r="E131">
        <v>37</v>
      </c>
      <c r="F131">
        <v>1244923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8784</v>
      </c>
      <c r="E132">
        <v>40</v>
      </c>
      <c r="F132">
        <v>1323906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8783</v>
      </c>
      <c r="O132">
        <f>MAX(D128:D132)</f>
        <v>8785</v>
      </c>
    </row>
    <row r="133" spans="2:15" x14ac:dyDescent="0.25">
      <c r="B133" t="s">
        <v>882</v>
      </c>
      <c r="C133">
        <v>9139</v>
      </c>
      <c r="D133">
        <v>10431</v>
      </c>
      <c r="E133">
        <v>25</v>
      </c>
      <c r="F133">
        <v>1784916</v>
      </c>
      <c r="J133" t="s">
        <v>200</v>
      </c>
    </row>
    <row r="134" spans="2:15" x14ac:dyDescent="0.25">
      <c r="B134" t="s">
        <v>882</v>
      </c>
      <c r="C134">
        <v>9139</v>
      </c>
      <c r="D134">
        <v>10431</v>
      </c>
      <c r="E134">
        <v>23</v>
      </c>
      <c r="F134">
        <v>1723218</v>
      </c>
      <c r="J134" t="s">
        <v>201</v>
      </c>
    </row>
    <row r="135" spans="2:15" x14ac:dyDescent="0.25">
      <c r="B135" t="s">
        <v>882</v>
      </c>
      <c r="C135">
        <v>9139</v>
      </c>
      <c r="D135">
        <v>10432</v>
      </c>
      <c r="E135">
        <v>20</v>
      </c>
      <c r="F135">
        <v>1727481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10431</v>
      </c>
      <c r="E136">
        <v>25</v>
      </c>
      <c r="F136">
        <v>1782337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10432</v>
      </c>
      <c r="E137">
        <v>23</v>
      </c>
      <c r="F137">
        <v>1722240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10431</v>
      </c>
      <c r="O137">
        <f>MAX(D133:D137)</f>
        <v>10432</v>
      </c>
    </row>
    <row r="138" spans="2:15" x14ac:dyDescent="0.25">
      <c r="B138" t="s">
        <v>883</v>
      </c>
      <c r="C138">
        <v>7664</v>
      </c>
      <c r="D138">
        <v>9945</v>
      </c>
      <c r="E138">
        <v>62</v>
      </c>
      <c r="F138">
        <v>1551113</v>
      </c>
      <c r="J138" t="s">
        <v>205</v>
      </c>
    </row>
    <row r="139" spans="2:15" x14ac:dyDescent="0.25">
      <c r="B139" t="s">
        <v>883</v>
      </c>
      <c r="C139">
        <v>7664</v>
      </c>
      <c r="D139">
        <v>9945</v>
      </c>
      <c r="E139">
        <v>35</v>
      </c>
      <c r="F139">
        <v>1551785</v>
      </c>
      <c r="J139" t="s">
        <v>206</v>
      </c>
    </row>
    <row r="140" spans="2:15" x14ac:dyDescent="0.25">
      <c r="B140" t="s">
        <v>883</v>
      </c>
      <c r="C140">
        <v>7664</v>
      </c>
      <c r="D140">
        <v>9945</v>
      </c>
      <c r="E140">
        <v>53</v>
      </c>
      <c r="F140">
        <v>1552463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9947</v>
      </c>
      <c r="E141">
        <v>55</v>
      </c>
      <c r="F141">
        <v>1555304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9946</v>
      </c>
      <c r="E142">
        <v>57</v>
      </c>
      <c r="F142">
        <v>1548690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9945</v>
      </c>
      <c r="O142">
        <f>MAX(D138:D142)</f>
        <v>9947</v>
      </c>
    </row>
    <row r="143" spans="2:15" x14ac:dyDescent="0.25">
      <c r="B143" t="s">
        <v>884</v>
      </c>
      <c r="C143">
        <v>6014</v>
      </c>
      <c r="D143">
        <v>8295</v>
      </c>
      <c r="E143">
        <v>45</v>
      </c>
      <c r="F143">
        <v>1468413</v>
      </c>
      <c r="J143" t="s">
        <v>210</v>
      </c>
    </row>
    <row r="144" spans="2:15" x14ac:dyDescent="0.25">
      <c r="B144" t="s">
        <v>884</v>
      </c>
      <c r="C144">
        <v>6014</v>
      </c>
      <c r="D144">
        <v>8296</v>
      </c>
      <c r="E144">
        <v>28</v>
      </c>
      <c r="F144">
        <v>1391943</v>
      </c>
      <c r="J144" t="s">
        <v>211</v>
      </c>
    </row>
    <row r="145" spans="2:15" x14ac:dyDescent="0.25">
      <c r="B145" t="s">
        <v>884</v>
      </c>
      <c r="C145">
        <v>6014</v>
      </c>
      <c r="D145">
        <v>8297</v>
      </c>
      <c r="E145">
        <v>24</v>
      </c>
      <c r="F145">
        <v>1390845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8297</v>
      </c>
      <c r="E146">
        <v>31</v>
      </c>
      <c r="F146">
        <v>1465402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8298</v>
      </c>
      <c r="E147">
        <v>37</v>
      </c>
      <c r="F147">
        <v>1467916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8295</v>
      </c>
      <c r="O147">
        <f>MAX(D143:D147)</f>
        <v>8298</v>
      </c>
    </row>
    <row r="148" spans="2:15" x14ac:dyDescent="0.25">
      <c r="B148" t="s">
        <v>885</v>
      </c>
      <c r="C148">
        <v>5339</v>
      </c>
      <c r="D148">
        <v>7923</v>
      </c>
      <c r="E148">
        <v>38</v>
      </c>
      <c r="F148">
        <v>1811327</v>
      </c>
      <c r="J148" t="s">
        <v>215</v>
      </c>
    </row>
    <row r="149" spans="2:15" x14ac:dyDescent="0.25">
      <c r="B149" t="s">
        <v>885</v>
      </c>
      <c r="C149">
        <v>5339</v>
      </c>
      <c r="D149">
        <v>7926</v>
      </c>
      <c r="E149">
        <v>47</v>
      </c>
      <c r="F149">
        <v>1645853</v>
      </c>
      <c r="J149" t="s">
        <v>216</v>
      </c>
    </row>
    <row r="150" spans="2:15" x14ac:dyDescent="0.25">
      <c r="B150" t="s">
        <v>885</v>
      </c>
      <c r="C150">
        <v>5339</v>
      </c>
      <c r="D150">
        <v>7919</v>
      </c>
      <c r="E150">
        <v>44</v>
      </c>
      <c r="F150">
        <v>1727010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7923</v>
      </c>
      <c r="E151">
        <v>36</v>
      </c>
      <c r="F151">
        <v>1810261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7926</v>
      </c>
      <c r="E152">
        <v>61</v>
      </c>
      <c r="F152">
        <v>1727127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7926</v>
      </c>
    </row>
    <row r="153" spans="2:15" x14ac:dyDescent="0.25">
      <c r="B153" t="s">
        <v>886</v>
      </c>
      <c r="C153">
        <v>6601</v>
      </c>
      <c r="D153">
        <v>7829</v>
      </c>
      <c r="E153">
        <v>24</v>
      </c>
      <c r="F153">
        <v>1766816</v>
      </c>
      <c r="J153" t="s">
        <v>220</v>
      </c>
    </row>
    <row r="154" spans="2:15" x14ac:dyDescent="0.25">
      <c r="B154" t="s">
        <v>886</v>
      </c>
      <c r="C154">
        <v>6601</v>
      </c>
      <c r="D154">
        <v>7829</v>
      </c>
      <c r="E154">
        <v>27</v>
      </c>
      <c r="F154">
        <v>1683069</v>
      </c>
      <c r="J154" t="s">
        <v>221</v>
      </c>
    </row>
    <row r="155" spans="2:15" x14ac:dyDescent="0.25">
      <c r="B155" t="s">
        <v>886</v>
      </c>
      <c r="C155">
        <v>6601</v>
      </c>
      <c r="D155">
        <v>7829</v>
      </c>
      <c r="E155">
        <v>39</v>
      </c>
      <c r="F155">
        <v>1685454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7829</v>
      </c>
      <c r="E156">
        <v>29</v>
      </c>
      <c r="F156">
        <v>1599835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7829</v>
      </c>
      <c r="E157">
        <v>19</v>
      </c>
      <c r="F157">
        <v>1677181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887</v>
      </c>
      <c r="C158">
        <v>9879</v>
      </c>
      <c r="D158">
        <v>11137</v>
      </c>
      <c r="E158">
        <v>35</v>
      </c>
      <c r="F158">
        <v>1518088</v>
      </c>
      <c r="J158" t="s">
        <v>225</v>
      </c>
    </row>
    <row r="159" spans="2:15" x14ac:dyDescent="0.25">
      <c r="B159" t="s">
        <v>887</v>
      </c>
      <c r="C159">
        <v>9879</v>
      </c>
      <c r="D159">
        <v>11132</v>
      </c>
      <c r="E159">
        <v>26</v>
      </c>
      <c r="F159">
        <v>1526210</v>
      </c>
      <c r="J159" t="s">
        <v>226</v>
      </c>
    </row>
    <row r="160" spans="2:15" x14ac:dyDescent="0.25">
      <c r="B160" t="s">
        <v>887</v>
      </c>
      <c r="C160">
        <v>9879</v>
      </c>
      <c r="D160">
        <v>11130</v>
      </c>
      <c r="E160">
        <v>58</v>
      </c>
      <c r="F160">
        <v>1522197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11137</v>
      </c>
      <c r="E161">
        <v>40</v>
      </c>
      <c r="F161">
        <v>1525869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11126</v>
      </c>
      <c r="E162">
        <v>34</v>
      </c>
      <c r="F162">
        <v>1515489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11126</v>
      </c>
      <c r="O162">
        <f>MAX(D158:D162)</f>
        <v>11137</v>
      </c>
    </row>
    <row r="163" spans="2:15" x14ac:dyDescent="0.25">
      <c r="B163" t="s">
        <v>888</v>
      </c>
      <c r="C163">
        <v>8490</v>
      </c>
      <c r="D163">
        <v>9813</v>
      </c>
      <c r="E163">
        <v>56</v>
      </c>
      <c r="F163">
        <v>1634314</v>
      </c>
      <c r="J163" t="s">
        <v>230</v>
      </c>
    </row>
    <row r="164" spans="2:15" x14ac:dyDescent="0.25">
      <c r="B164" t="s">
        <v>888</v>
      </c>
      <c r="C164">
        <v>8490</v>
      </c>
      <c r="D164">
        <v>9816</v>
      </c>
      <c r="E164">
        <v>22</v>
      </c>
      <c r="F164">
        <v>1705483</v>
      </c>
      <c r="J164" t="s">
        <v>231</v>
      </c>
    </row>
    <row r="165" spans="2:15" x14ac:dyDescent="0.25">
      <c r="B165" t="s">
        <v>888</v>
      </c>
      <c r="C165">
        <v>8490</v>
      </c>
      <c r="D165">
        <v>9814</v>
      </c>
      <c r="E165">
        <v>43</v>
      </c>
      <c r="F165">
        <v>1641152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9814</v>
      </c>
      <c r="E166">
        <v>26</v>
      </c>
      <c r="F166">
        <v>1637725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9814</v>
      </c>
      <c r="E167">
        <v>18</v>
      </c>
      <c r="F167">
        <v>1778120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9816</v>
      </c>
    </row>
    <row r="168" spans="2:15" x14ac:dyDescent="0.25">
      <c r="B168" t="s">
        <v>889</v>
      </c>
      <c r="C168">
        <v>7065</v>
      </c>
      <c r="D168">
        <v>8489</v>
      </c>
      <c r="E168">
        <v>28</v>
      </c>
      <c r="F168">
        <v>1456778</v>
      </c>
      <c r="J168" t="s">
        <v>235</v>
      </c>
    </row>
    <row r="169" spans="2:15" x14ac:dyDescent="0.25">
      <c r="B169" t="s">
        <v>889</v>
      </c>
      <c r="C169">
        <v>7065</v>
      </c>
      <c r="D169">
        <v>8490</v>
      </c>
      <c r="E169">
        <v>17</v>
      </c>
      <c r="F169">
        <v>1455061</v>
      </c>
      <c r="J169" t="s">
        <v>236</v>
      </c>
    </row>
    <row r="170" spans="2:15" x14ac:dyDescent="0.25">
      <c r="B170" t="s">
        <v>889</v>
      </c>
      <c r="C170">
        <v>7065</v>
      </c>
      <c r="D170">
        <v>8491</v>
      </c>
      <c r="E170">
        <v>13</v>
      </c>
      <c r="F170">
        <v>1458639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8489</v>
      </c>
      <c r="E171">
        <v>21</v>
      </c>
      <c r="F171">
        <v>1454892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8489</v>
      </c>
      <c r="E172">
        <v>24</v>
      </c>
      <c r="F172">
        <v>1455118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8489</v>
      </c>
      <c r="O172">
        <f>MAX(D168:D172)</f>
        <v>8491</v>
      </c>
    </row>
    <row r="173" spans="2:15" x14ac:dyDescent="0.25">
      <c r="B173" t="s">
        <v>890</v>
      </c>
      <c r="C173">
        <v>8503</v>
      </c>
      <c r="D173">
        <v>9511</v>
      </c>
      <c r="E173">
        <v>21</v>
      </c>
      <c r="F173">
        <v>1864986</v>
      </c>
      <c r="J173" t="s">
        <v>240</v>
      </c>
    </row>
    <row r="174" spans="2:15" x14ac:dyDescent="0.25">
      <c r="B174" t="s">
        <v>890</v>
      </c>
      <c r="C174">
        <v>8503</v>
      </c>
      <c r="D174">
        <v>9511</v>
      </c>
      <c r="E174">
        <v>22</v>
      </c>
      <c r="F174">
        <v>1799726</v>
      </c>
      <c r="J174" t="s">
        <v>241</v>
      </c>
    </row>
    <row r="175" spans="2:15" x14ac:dyDescent="0.25">
      <c r="B175" t="s">
        <v>890</v>
      </c>
      <c r="C175">
        <v>8503</v>
      </c>
      <c r="D175">
        <v>9510</v>
      </c>
      <c r="E175">
        <v>16</v>
      </c>
      <c r="F175">
        <v>1864486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9510</v>
      </c>
      <c r="E176">
        <v>24</v>
      </c>
      <c r="F176">
        <v>1872512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9512</v>
      </c>
      <c r="E177">
        <v>18</v>
      </c>
      <c r="F177">
        <v>1872651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9510</v>
      </c>
      <c r="O177">
        <f>MAX(D173:D177)</f>
        <v>9512</v>
      </c>
    </row>
    <row r="178" spans="2:15" x14ac:dyDescent="0.25">
      <c r="B178" t="s">
        <v>891</v>
      </c>
      <c r="C178">
        <v>6700</v>
      </c>
      <c r="D178">
        <v>8182</v>
      </c>
      <c r="E178">
        <v>41</v>
      </c>
      <c r="F178">
        <v>1735097</v>
      </c>
      <c r="J178" t="s">
        <v>245</v>
      </c>
    </row>
    <row r="179" spans="2:15" x14ac:dyDescent="0.25">
      <c r="B179" t="s">
        <v>891</v>
      </c>
      <c r="C179">
        <v>6700</v>
      </c>
      <c r="D179">
        <v>8186</v>
      </c>
      <c r="E179">
        <v>27</v>
      </c>
      <c r="F179">
        <v>1819906</v>
      </c>
      <c r="J179" t="s">
        <v>246</v>
      </c>
    </row>
    <row r="180" spans="2:15" x14ac:dyDescent="0.25">
      <c r="B180" t="s">
        <v>891</v>
      </c>
      <c r="C180">
        <v>6700</v>
      </c>
      <c r="D180">
        <v>8183</v>
      </c>
      <c r="E180">
        <v>38</v>
      </c>
      <c r="F180">
        <v>1740591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8185</v>
      </c>
      <c r="E181">
        <v>58</v>
      </c>
      <c r="F181">
        <v>1737287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8185</v>
      </c>
      <c r="E182">
        <v>28</v>
      </c>
      <c r="F182">
        <v>1972539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8186</v>
      </c>
    </row>
    <row r="183" spans="2:15" x14ac:dyDescent="0.25">
      <c r="B183" t="s">
        <v>892</v>
      </c>
      <c r="C183">
        <v>7944</v>
      </c>
      <c r="D183">
        <v>9152</v>
      </c>
      <c r="E183">
        <v>19</v>
      </c>
      <c r="F183">
        <v>1724890</v>
      </c>
      <c r="J183" t="s">
        <v>250</v>
      </c>
    </row>
    <row r="184" spans="2:15" x14ac:dyDescent="0.25">
      <c r="B184" t="s">
        <v>892</v>
      </c>
      <c r="C184">
        <v>7944</v>
      </c>
      <c r="D184">
        <v>9153</v>
      </c>
      <c r="E184">
        <v>27</v>
      </c>
      <c r="F184">
        <v>1731892</v>
      </c>
      <c r="J184" t="s">
        <v>251</v>
      </c>
    </row>
    <row r="185" spans="2:15" x14ac:dyDescent="0.25">
      <c r="B185" t="s">
        <v>892</v>
      </c>
      <c r="C185">
        <v>7944</v>
      </c>
      <c r="D185">
        <v>9151</v>
      </c>
      <c r="E185">
        <v>31</v>
      </c>
      <c r="F185">
        <v>1647028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9151</v>
      </c>
      <c r="E186">
        <v>43</v>
      </c>
      <c r="F186">
        <v>1726591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9152</v>
      </c>
      <c r="E187">
        <v>22</v>
      </c>
      <c r="F187">
        <v>1726922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9151</v>
      </c>
      <c r="O187">
        <f>MAX(D183:D187)</f>
        <v>9153</v>
      </c>
    </row>
    <row r="188" spans="2:15" x14ac:dyDescent="0.25">
      <c r="B188" t="s">
        <v>893</v>
      </c>
      <c r="C188">
        <v>10330</v>
      </c>
      <c r="D188">
        <v>10936</v>
      </c>
      <c r="E188">
        <v>15</v>
      </c>
      <c r="F188">
        <v>1454848</v>
      </c>
      <c r="J188" t="s">
        <v>255</v>
      </c>
    </row>
    <row r="189" spans="2:15" x14ac:dyDescent="0.25">
      <c r="B189" t="s">
        <v>893</v>
      </c>
      <c r="C189">
        <v>10330</v>
      </c>
      <c r="D189">
        <v>10933</v>
      </c>
      <c r="E189">
        <v>26</v>
      </c>
      <c r="F189">
        <v>1393025</v>
      </c>
      <c r="J189" t="s">
        <v>256</v>
      </c>
    </row>
    <row r="190" spans="2:15" x14ac:dyDescent="0.25">
      <c r="B190" t="s">
        <v>893</v>
      </c>
      <c r="C190">
        <v>10330</v>
      </c>
      <c r="D190">
        <v>10937</v>
      </c>
      <c r="E190">
        <v>22</v>
      </c>
      <c r="F190">
        <v>1451682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10937</v>
      </c>
      <c r="E191">
        <v>31</v>
      </c>
      <c r="F191">
        <v>1532022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10936</v>
      </c>
      <c r="E192">
        <v>29</v>
      </c>
      <c r="F192">
        <v>1451196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10933</v>
      </c>
      <c r="O192">
        <f>MAX(D188:D192)</f>
        <v>10937</v>
      </c>
    </row>
    <row r="193" spans="2:15" x14ac:dyDescent="0.25">
      <c r="B193" t="s">
        <v>894</v>
      </c>
      <c r="C193">
        <v>8942</v>
      </c>
      <c r="D193">
        <v>10175</v>
      </c>
      <c r="E193">
        <v>26</v>
      </c>
      <c r="F193">
        <v>1623088</v>
      </c>
      <c r="J193" t="s">
        <v>260</v>
      </c>
    </row>
    <row r="194" spans="2:15" x14ac:dyDescent="0.25">
      <c r="B194" t="s">
        <v>894</v>
      </c>
      <c r="C194">
        <v>8942</v>
      </c>
      <c r="D194">
        <v>10175</v>
      </c>
      <c r="E194">
        <v>23</v>
      </c>
      <c r="F194">
        <v>1556667</v>
      </c>
      <c r="J194" t="s">
        <v>261</v>
      </c>
    </row>
    <row r="195" spans="2:15" x14ac:dyDescent="0.25">
      <c r="B195" t="s">
        <v>894</v>
      </c>
      <c r="C195">
        <v>8942</v>
      </c>
      <c r="D195">
        <v>10179</v>
      </c>
      <c r="E195">
        <v>57</v>
      </c>
      <c r="F195">
        <v>1625300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10178</v>
      </c>
      <c r="E196">
        <v>32</v>
      </c>
      <c r="F196">
        <v>1633224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10176</v>
      </c>
      <c r="E197">
        <v>26</v>
      </c>
      <c r="F197">
        <v>1635832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10175</v>
      </c>
      <c r="O197">
        <f>MAX(D193:D197)</f>
        <v>10179</v>
      </c>
    </row>
    <row r="198" spans="2:15" x14ac:dyDescent="0.25">
      <c r="B198" t="s">
        <v>895</v>
      </c>
      <c r="C198">
        <v>7763</v>
      </c>
      <c r="D198">
        <v>8817</v>
      </c>
      <c r="E198">
        <v>43</v>
      </c>
      <c r="F198">
        <v>1564581</v>
      </c>
      <c r="J198" t="s">
        <v>265</v>
      </c>
    </row>
    <row r="199" spans="2:15" x14ac:dyDescent="0.25">
      <c r="B199" t="s">
        <v>895</v>
      </c>
      <c r="C199">
        <v>7763</v>
      </c>
      <c r="D199">
        <v>8816</v>
      </c>
      <c r="E199">
        <v>44</v>
      </c>
      <c r="F199">
        <v>1494763</v>
      </c>
      <c r="J199" t="s">
        <v>266</v>
      </c>
    </row>
    <row r="200" spans="2:15" x14ac:dyDescent="0.25">
      <c r="B200" t="s">
        <v>895</v>
      </c>
      <c r="C200">
        <v>7763</v>
      </c>
      <c r="D200">
        <v>8818</v>
      </c>
      <c r="E200">
        <v>60</v>
      </c>
      <c r="F200">
        <v>1493106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8816</v>
      </c>
      <c r="E201">
        <v>35</v>
      </c>
      <c r="F201">
        <v>1493775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8817</v>
      </c>
      <c r="E202">
        <v>42</v>
      </c>
      <c r="F202">
        <v>1414806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8816</v>
      </c>
      <c r="O202">
        <f>MAX(D198:D202)</f>
        <v>8818</v>
      </c>
    </row>
    <row r="203" spans="2:15" x14ac:dyDescent="0.25">
      <c r="B203" t="s">
        <v>896</v>
      </c>
      <c r="C203">
        <v>7461</v>
      </c>
      <c r="D203">
        <v>8426</v>
      </c>
      <c r="E203">
        <v>41</v>
      </c>
      <c r="F203">
        <v>1507016</v>
      </c>
      <c r="J203" t="s">
        <v>270</v>
      </c>
    </row>
    <row r="204" spans="2:15" x14ac:dyDescent="0.25">
      <c r="B204" t="s">
        <v>896</v>
      </c>
      <c r="C204">
        <v>7461</v>
      </c>
      <c r="D204">
        <v>8427</v>
      </c>
      <c r="E204">
        <v>30</v>
      </c>
      <c r="F204">
        <v>1502594</v>
      </c>
      <c r="J204" t="s">
        <v>271</v>
      </c>
    </row>
    <row r="205" spans="2:15" x14ac:dyDescent="0.25">
      <c r="B205" t="s">
        <v>896</v>
      </c>
      <c r="C205">
        <v>7461</v>
      </c>
      <c r="D205">
        <v>8427</v>
      </c>
      <c r="E205">
        <v>27</v>
      </c>
      <c r="F205">
        <v>1497187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8426</v>
      </c>
      <c r="E206">
        <v>23</v>
      </c>
      <c r="F206">
        <v>1500964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8427</v>
      </c>
      <c r="E207">
        <v>23</v>
      </c>
      <c r="F207">
        <v>1501211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8426</v>
      </c>
      <c r="O207">
        <f>MAX(D203:D207)</f>
        <v>8427</v>
      </c>
    </row>
    <row r="208" spans="2:15" x14ac:dyDescent="0.25">
      <c r="B208" t="s">
        <v>897</v>
      </c>
      <c r="C208">
        <v>7208</v>
      </c>
      <c r="D208">
        <v>8241</v>
      </c>
      <c r="E208">
        <v>20</v>
      </c>
      <c r="F208">
        <v>1650328</v>
      </c>
      <c r="J208" t="s">
        <v>275</v>
      </c>
    </row>
    <row r="209" spans="2:15" x14ac:dyDescent="0.25">
      <c r="B209" t="s">
        <v>897</v>
      </c>
      <c r="C209">
        <v>7208</v>
      </c>
      <c r="D209">
        <v>8244</v>
      </c>
      <c r="E209">
        <v>23</v>
      </c>
      <c r="F209">
        <v>1649297</v>
      </c>
      <c r="J209" t="s">
        <v>276</v>
      </c>
    </row>
    <row r="210" spans="2:15" x14ac:dyDescent="0.25">
      <c r="B210" t="s">
        <v>897</v>
      </c>
      <c r="C210">
        <v>7208</v>
      </c>
      <c r="D210">
        <v>8241</v>
      </c>
      <c r="E210">
        <v>30</v>
      </c>
      <c r="F210">
        <v>1805156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8243</v>
      </c>
      <c r="E211">
        <v>17</v>
      </c>
      <c r="F211">
        <v>1717821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8243</v>
      </c>
      <c r="E212">
        <v>20</v>
      </c>
      <c r="F212">
        <v>1654978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8244</v>
      </c>
    </row>
    <row r="213" spans="2:15" x14ac:dyDescent="0.25">
      <c r="B213" t="s">
        <v>898</v>
      </c>
      <c r="C213">
        <v>10473</v>
      </c>
      <c r="D213">
        <v>11340</v>
      </c>
      <c r="E213">
        <v>40</v>
      </c>
      <c r="F213">
        <v>1651703</v>
      </c>
      <c r="J213" t="s">
        <v>280</v>
      </c>
    </row>
    <row r="214" spans="2:15" x14ac:dyDescent="0.25">
      <c r="B214" t="s">
        <v>898</v>
      </c>
      <c r="C214">
        <v>10473</v>
      </c>
      <c r="D214">
        <v>11342</v>
      </c>
      <c r="E214">
        <v>29</v>
      </c>
      <c r="F214">
        <v>1713725</v>
      </c>
      <c r="J214" t="s">
        <v>281</v>
      </c>
    </row>
    <row r="215" spans="2:15" x14ac:dyDescent="0.25">
      <c r="B215" t="s">
        <v>898</v>
      </c>
      <c r="C215">
        <v>10473</v>
      </c>
      <c r="D215">
        <v>11341</v>
      </c>
      <c r="E215">
        <v>35</v>
      </c>
      <c r="F215">
        <v>1576680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11341</v>
      </c>
      <c r="E216">
        <v>27</v>
      </c>
      <c r="F216">
        <v>1640184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11341</v>
      </c>
      <c r="E217">
        <v>32</v>
      </c>
      <c r="F217">
        <v>1652109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11340</v>
      </c>
      <c r="O217">
        <f>MAX(D213:D217)</f>
        <v>11342</v>
      </c>
    </row>
    <row r="218" spans="2:15" x14ac:dyDescent="0.25">
      <c r="B218" t="s">
        <v>899</v>
      </c>
      <c r="C218">
        <v>9681</v>
      </c>
      <c r="D218">
        <v>10383</v>
      </c>
      <c r="E218">
        <v>31</v>
      </c>
      <c r="F218">
        <v>1417880</v>
      </c>
      <c r="J218" t="s">
        <v>285</v>
      </c>
    </row>
    <row r="219" spans="2:15" x14ac:dyDescent="0.25">
      <c r="B219" t="s">
        <v>899</v>
      </c>
      <c r="C219">
        <v>9681</v>
      </c>
      <c r="D219">
        <v>10382</v>
      </c>
      <c r="E219">
        <v>34</v>
      </c>
      <c r="F219">
        <v>1417569</v>
      </c>
      <c r="J219" t="s">
        <v>286</v>
      </c>
    </row>
    <row r="220" spans="2:15" x14ac:dyDescent="0.25">
      <c r="B220" t="s">
        <v>899</v>
      </c>
      <c r="C220">
        <v>9681</v>
      </c>
      <c r="D220">
        <v>10383</v>
      </c>
      <c r="E220">
        <v>40</v>
      </c>
      <c r="F220">
        <v>1417426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10385</v>
      </c>
      <c r="E221">
        <v>35</v>
      </c>
      <c r="F221">
        <v>1483741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10382</v>
      </c>
      <c r="E222">
        <v>27</v>
      </c>
      <c r="F222">
        <v>1422222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10382</v>
      </c>
      <c r="O222">
        <f>MAX(D218:D222)</f>
        <v>10385</v>
      </c>
    </row>
    <row r="223" spans="2:15" x14ac:dyDescent="0.25">
      <c r="B223" t="s">
        <v>900</v>
      </c>
      <c r="C223">
        <v>7785</v>
      </c>
      <c r="D223">
        <v>9284</v>
      </c>
      <c r="E223">
        <v>32</v>
      </c>
      <c r="F223">
        <v>1825120</v>
      </c>
      <c r="J223" t="s">
        <v>290</v>
      </c>
    </row>
    <row r="224" spans="2:15" x14ac:dyDescent="0.25">
      <c r="B224" t="s">
        <v>900</v>
      </c>
      <c r="C224">
        <v>7785</v>
      </c>
      <c r="D224">
        <v>9282</v>
      </c>
      <c r="E224">
        <v>26</v>
      </c>
      <c r="F224">
        <v>1967267</v>
      </c>
      <c r="J224" t="s">
        <v>291</v>
      </c>
    </row>
    <row r="225" spans="2:15" x14ac:dyDescent="0.25">
      <c r="B225" t="s">
        <v>900</v>
      </c>
      <c r="C225">
        <v>7785</v>
      </c>
      <c r="D225">
        <v>9282</v>
      </c>
      <c r="E225">
        <v>21</v>
      </c>
      <c r="F225">
        <v>1969045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9288</v>
      </c>
      <c r="E226">
        <v>29</v>
      </c>
      <c r="F226">
        <v>1900879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9282</v>
      </c>
      <c r="E227">
        <v>34</v>
      </c>
      <c r="F227">
        <v>1894888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9282</v>
      </c>
      <c r="O227">
        <f>MAX(D223:D227)</f>
        <v>9288</v>
      </c>
    </row>
    <row r="228" spans="2:15" x14ac:dyDescent="0.25">
      <c r="B228" t="s">
        <v>901</v>
      </c>
      <c r="C228">
        <v>8654</v>
      </c>
      <c r="D228">
        <v>9549</v>
      </c>
      <c r="E228">
        <v>59</v>
      </c>
      <c r="F228">
        <v>1674555</v>
      </c>
      <c r="J228" t="s">
        <v>295</v>
      </c>
    </row>
    <row r="229" spans="2:15" x14ac:dyDescent="0.25">
      <c r="B229" t="s">
        <v>901</v>
      </c>
      <c r="C229">
        <v>8654</v>
      </c>
      <c r="D229">
        <v>9551</v>
      </c>
      <c r="E229">
        <v>34</v>
      </c>
      <c r="F229">
        <v>1610304</v>
      </c>
      <c r="J229" t="s">
        <v>296</v>
      </c>
    </row>
    <row r="230" spans="2:15" x14ac:dyDescent="0.25">
      <c r="B230" t="s">
        <v>901</v>
      </c>
      <c r="C230">
        <v>8654</v>
      </c>
      <c r="D230">
        <v>9550</v>
      </c>
      <c r="E230">
        <v>47</v>
      </c>
      <c r="F230">
        <v>1602632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9551</v>
      </c>
      <c r="E231">
        <v>29</v>
      </c>
      <c r="F231">
        <v>1597347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9553</v>
      </c>
      <c r="E232">
        <v>29</v>
      </c>
      <c r="F232">
        <v>1601819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9549</v>
      </c>
      <c r="O232">
        <f>MAX(D228:D232)</f>
        <v>9553</v>
      </c>
    </row>
    <row r="233" spans="2:15" x14ac:dyDescent="0.25">
      <c r="B233" t="s">
        <v>902</v>
      </c>
      <c r="C233">
        <v>9990</v>
      </c>
      <c r="D233">
        <v>11145</v>
      </c>
      <c r="E233">
        <v>23</v>
      </c>
      <c r="F233">
        <v>1511633</v>
      </c>
      <c r="J233" t="s">
        <v>300</v>
      </c>
    </row>
    <row r="234" spans="2:15" x14ac:dyDescent="0.25">
      <c r="B234" t="s">
        <v>902</v>
      </c>
      <c r="C234">
        <v>9990</v>
      </c>
      <c r="D234">
        <v>11147</v>
      </c>
      <c r="E234">
        <v>57</v>
      </c>
      <c r="F234">
        <v>1567000</v>
      </c>
      <c r="J234" t="s">
        <v>301</v>
      </c>
    </row>
    <row r="235" spans="2:15" x14ac:dyDescent="0.25">
      <c r="B235" t="s">
        <v>902</v>
      </c>
      <c r="C235">
        <v>9990</v>
      </c>
      <c r="D235">
        <v>11150</v>
      </c>
      <c r="E235">
        <v>26</v>
      </c>
      <c r="F235">
        <v>1574520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11150</v>
      </c>
      <c r="E236">
        <v>32</v>
      </c>
      <c r="F236">
        <v>1573214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11146</v>
      </c>
      <c r="E237">
        <v>32</v>
      </c>
      <c r="F237">
        <v>1506573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11145</v>
      </c>
      <c r="O237">
        <f>MAX(D233:D237)</f>
        <v>11150</v>
      </c>
    </row>
    <row r="238" spans="2:15" x14ac:dyDescent="0.25">
      <c r="B238" t="s">
        <v>903</v>
      </c>
      <c r="C238">
        <v>10068</v>
      </c>
      <c r="D238">
        <v>10719</v>
      </c>
      <c r="E238">
        <v>39</v>
      </c>
      <c r="F238">
        <v>1833420</v>
      </c>
      <c r="J238" t="s">
        <v>305</v>
      </c>
    </row>
    <row r="239" spans="2:15" x14ac:dyDescent="0.25">
      <c r="B239" t="s">
        <v>903</v>
      </c>
      <c r="C239">
        <v>10068</v>
      </c>
      <c r="D239">
        <v>10718</v>
      </c>
      <c r="E239">
        <v>27</v>
      </c>
      <c r="F239">
        <v>1897241</v>
      </c>
      <c r="J239" t="s">
        <v>306</v>
      </c>
    </row>
    <row r="240" spans="2:15" x14ac:dyDescent="0.25">
      <c r="B240" t="s">
        <v>903</v>
      </c>
      <c r="C240">
        <v>10068</v>
      </c>
      <c r="D240">
        <v>10718</v>
      </c>
      <c r="E240">
        <v>28</v>
      </c>
      <c r="F240">
        <v>1841929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10718</v>
      </c>
      <c r="E241">
        <v>22</v>
      </c>
      <c r="F241">
        <v>1904997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10719</v>
      </c>
      <c r="E242">
        <v>17</v>
      </c>
      <c r="F242">
        <v>1773500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10719</v>
      </c>
    </row>
    <row r="243" spans="2:15" x14ac:dyDescent="0.25">
      <c r="B243" t="s">
        <v>904</v>
      </c>
      <c r="C243">
        <v>11713</v>
      </c>
      <c r="D243">
        <v>12168</v>
      </c>
      <c r="E243">
        <v>23</v>
      </c>
      <c r="F243">
        <v>1730318</v>
      </c>
      <c r="J243" t="s">
        <v>310</v>
      </c>
    </row>
    <row r="244" spans="2:15" x14ac:dyDescent="0.25">
      <c r="B244" t="s">
        <v>904</v>
      </c>
      <c r="C244">
        <v>11713</v>
      </c>
      <c r="D244">
        <v>12171</v>
      </c>
      <c r="E244">
        <v>23</v>
      </c>
      <c r="F244">
        <v>1610394</v>
      </c>
      <c r="J244" t="s">
        <v>311</v>
      </c>
    </row>
    <row r="245" spans="2:15" x14ac:dyDescent="0.25">
      <c r="B245" t="s">
        <v>904</v>
      </c>
      <c r="C245">
        <v>11713</v>
      </c>
      <c r="D245">
        <v>12168</v>
      </c>
      <c r="E245">
        <v>17</v>
      </c>
      <c r="F245">
        <v>1663782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12171</v>
      </c>
      <c r="E246">
        <v>21</v>
      </c>
      <c r="F246">
        <v>1674925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12172</v>
      </c>
      <c r="E247">
        <v>37</v>
      </c>
      <c r="F247">
        <v>1615372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12168</v>
      </c>
      <c r="O247">
        <f>MAX(D243:D247)</f>
        <v>12172</v>
      </c>
    </row>
    <row r="248" spans="2:15" x14ac:dyDescent="0.25">
      <c r="B248" t="s">
        <v>905</v>
      </c>
      <c r="C248">
        <v>8504</v>
      </c>
      <c r="D248">
        <v>10138</v>
      </c>
      <c r="E248">
        <v>36</v>
      </c>
      <c r="F248">
        <v>1764581</v>
      </c>
      <c r="J248" t="s">
        <v>315</v>
      </c>
    </row>
    <row r="249" spans="2:15" x14ac:dyDescent="0.25">
      <c r="B249" t="s">
        <v>905</v>
      </c>
      <c r="C249">
        <v>8504</v>
      </c>
      <c r="D249">
        <v>10139</v>
      </c>
      <c r="E249">
        <v>41</v>
      </c>
      <c r="F249">
        <v>1766900</v>
      </c>
      <c r="J249" t="s">
        <v>316</v>
      </c>
    </row>
    <row r="250" spans="2:15" x14ac:dyDescent="0.25">
      <c r="B250" t="s">
        <v>905</v>
      </c>
      <c r="C250">
        <v>8504</v>
      </c>
      <c r="D250">
        <v>10138</v>
      </c>
      <c r="E250">
        <v>38</v>
      </c>
      <c r="F250">
        <v>1761366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10141</v>
      </c>
      <c r="E251">
        <v>33</v>
      </c>
      <c r="F251">
        <v>1762761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10138</v>
      </c>
      <c r="E252">
        <v>48</v>
      </c>
      <c r="F252">
        <v>1691919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10138</v>
      </c>
      <c r="O252">
        <f>MAX(D248:D252)</f>
        <v>10141</v>
      </c>
    </row>
    <row r="253" spans="2:15" x14ac:dyDescent="0.25">
      <c r="B253" t="s">
        <v>906</v>
      </c>
      <c r="C253">
        <v>8159</v>
      </c>
      <c r="D253">
        <v>9000</v>
      </c>
      <c r="E253">
        <v>21</v>
      </c>
      <c r="F253">
        <v>1747964</v>
      </c>
      <c r="J253" t="s">
        <v>320</v>
      </c>
    </row>
    <row r="254" spans="2:15" x14ac:dyDescent="0.25">
      <c r="B254" t="s">
        <v>906</v>
      </c>
      <c r="C254">
        <v>8159</v>
      </c>
      <c r="D254">
        <v>8997</v>
      </c>
      <c r="E254">
        <v>21</v>
      </c>
      <c r="F254">
        <v>1821621</v>
      </c>
      <c r="J254" t="s">
        <v>321</v>
      </c>
    </row>
    <row r="255" spans="2:15" x14ac:dyDescent="0.25">
      <c r="B255" t="s">
        <v>906</v>
      </c>
      <c r="C255">
        <v>8159</v>
      </c>
      <c r="D255">
        <v>8998</v>
      </c>
      <c r="E255">
        <v>19</v>
      </c>
      <c r="F255">
        <v>1745330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8998</v>
      </c>
      <c r="E256">
        <v>24</v>
      </c>
      <c r="F256">
        <v>1600986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8999</v>
      </c>
      <c r="E257">
        <v>13</v>
      </c>
      <c r="F257">
        <v>1743733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9000</v>
      </c>
    </row>
    <row r="258" spans="2:15" x14ac:dyDescent="0.25">
      <c r="B258" t="s">
        <v>907</v>
      </c>
      <c r="C258">
        <v>9464</v>
      </c>
      <c r="D258">
        <v>10386</v>
      </c>
      <c r="E258">
        <v>18</v>
      </c>
      <c r="F258">
        <v>1606638</v>
      </c>
      <c r="J258" t="s">
        <v>325</v>
      </c>
    </row>
    <row r="259" spans="2:15" x14ac:dyDescent="0.25">
      <c r="B259" t="s">
        <v>907</v>
      </c>
      <c r="C259">
        <v>9464</v>
      </c>
      <c r="D259">
        <v>10384</v>
      </c>
      <c r="E259">
        <v>24</v>
      </c>
      <c r="F259">
        <v>1616959</v>
      </c>
      <c r="J259" t="s">
        <v>326</v>
      </c>
    </row>
    <row r="260" spans="2:15" x14ac:dyDescent="0.25">
      <c r="B260" t="s">
        <v>907</v>
      </c>
      <c r="C260">
        <v>9464</v>
      </c>
      <c r="D260">
        <v>10384</v>
      </c>
      <c r="E260">
        <v>18</v>
      </c>
      <c r="F260">
        <v>1619716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10386</v>
      </c>
      <c r="E261">
        <v>18</v>
      </c>
      <c r="F261">
        <v>1659311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10384</v>
      </c>
      <c r="E262">
        <v>18</v>
      </c>
      <c r="F262">
        <v>1717435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10384</v>
      </c>
      <c r="O262">
        <f>MAX(D258:D262)</f>
        <v>10386</v>
      </c>
    </row>
    <row r="263" spans="2:15" x14ac:dyDescent="0.25">
      <c r="B263" t="s">
        <v>908</v>
      </c>
      <c r="C263">
        <v>9177</v>
      </c>
      <c r="D263">
        <v>10321</v>
      </c>
      <c r="E263">
        <v>25</v>
      </c>
      <c r="F263">
        <v>1628239</v>
      </c>
      <c r="J263" t="s">
        <v>330</v>
      </c>
    </row>
    <row r="264" spans="2:15" x14ac:dyDescent="0.25">
      <c r="B264" t="s">
        <v>908</v>
      </c>
      <c r="C264">
        <v>9177</v>
      </c>
      <c r="D264">
        <v>10326</v>
      </c>
      <c r="E264">
        <v>27</v>
      </c>
      <c r="F264">
        <v>1428974</v>
      </c>
      <c r="J264" t="s">
        <v>331</v>
      </c>
    </row>
    <row r="265" spans="2:15" x14ac:dyDescent="0.25">
      <c r="B265" t="s">
        <v>908</v>
      </c>
      <c r="C265">
        <v>9177</v>
      </c>
      <c r="D265">
        <v>10327</v>
      </c>
      <c r="E265">
        <v>31</v>
      </c>
      <c r="F265">
        <v>1630942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10328</v>
      </c>
      <c r="E266">
        <v>22</v>
      </c>
      <c r="F266">
        <v>1563350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10322</v>
      </c>
      <c r="E267">
        <v>38</v>
      </c>
      <c r="F267">
        <v>1568121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10321</v>
      </c>
      <c r="O267">
        <f>MAX(D263:D267)</f>
        <v>10328</v>
      </c>
    </row>
    <row r="268" spans="2:15" x14ac:dyDescent="0.25">
      <c r="B268" t="s">
        <v>909</v>
      </c>
      <c r="C268">
        <v>8980</v>
      </c>
      <c r="D268">
        <v>10054</v>
      </c>
      <c r="E268">
        <v>36</v>
      </c>
      <c r="F268">
        <v>1606223</v>
      </c>
      <c r="J268" t="s">
        <v>335</v>
      </c>
    </row>
    <row r="269" spans="2:15" x14ac:dyDescent="0.25">
      <c r="B269" t="s">
        <v>909</v>
      </c>
      <c r="C269">
        <v>8980</v>
      </c>
      <c r="D269">
        <v>10046</v>
      </c>
      <c r="E269">
        <v>40</v>
      </c>
      <c r="F269">
        <v>1608101</v>
      </c>
      <c r="J269" t="s">
        <v>336</v>
      </c>
    </row>
    <row r="270" spans="2:15" x14ac:dyDescent="0.25">
      <c r="B270" t="s">
        <v>909</v>
      </c>
      <c r="C270">
        <v>8980</v>
      </c>
      <c r="D270">
        <v>10050</v>
      </c>
      <c r="E270">
        <v>36</v>
      </c>
      <c r="F270">
        <v>1607757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10046</v>
      </c>
      <c r="E271">
        <v>61</v>
      </c>
      <c r="F271">
        <v>1611943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10051</v>
      </c>
      <c r="E272">
        <v>54</v>
      </c>
      <c r="F272">
        <v>1604268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10046</v>
      </c>
      <c r="O272">
        <f>MAX(D268:D272)</f>
        <v>10054</v>
      </c>
    </row>
    <row r="273" spans="2:15" x14ac:dyDescent="0.25">
      <c r="B273" t="s">
        <v>910</v>
      </c>
      <c r="C273">
        <v>8687</v>
      </c>
      <c r="D273">
        <v>9359</v>
      </c>
      <c r="E273">
        <v>44</v>
      </c>
      <c r="F273">
        <v>1543064</v>
      </c>
      <c r="J273" t="s">
        <v>340</v>
      </c>
    </row>
    <row r="274" spans="2:15" x14ac:dyDescent="0.25">
      <c r="B274" t="s">
        <v>910</v>
      </c>
      <c r="C274">
        <v>8687</v>
      </c>
      <c r="D274">
        <v>9356</v>
      </c>
      <c r="E274">
        <v>21</v>
      </c>
      <c r="F274">
        <v>1535430</v>
      </c>
      <c r="J274" t="s">
        <v>341</v>
      </c>
    </row>
    <row r="275" spans="2:15" x14ac:dyDescent="0.25">
      <c r="B275" t="s">
        <v>910</v>
      </c>
      <c r="C275">
        <v>8687</v>
      </c>
      <c r="D275">
        <v>9354</v>
      </c>
      <c r="E275">
        <v>31</v>
      </c>
      <c r="F275">
        <v>1540933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9361</v>
      </c>
      <c r="E276">
        <v>28</v>
      </c>
      <c r="F276">
        <v>1529179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9356</v>
      </c>
      <c r="E277">
        <v>53</v>
      </c>
      <c r="F277">
        <v>1542160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9354</v>
      </c>
      <c r="O277">
        <f>MAX(D273:D277)</f>
        <v>9361</v>
      </c>
    </row>
    <row r="278" spans="2:15" x14ac:dyDescent="0.25">
      <c r="B278" t="s">
        <v>911</v>
      </c>
      <c r="C278">
        <v>10861</v>
      </c>
      <c r="D278">
        <v>11524</v>
      </c>
      <c r="E278">
        <v>25</v>
      </c>
      <c r="F278">
        <v>1550775</v>
      </c>
      <c r="J278" t="s">
        <v>345</v>
      </c>
    </row>
    <row r="279" spans="2:15" x14ac:dyDescent="0.25">
      <c r="B279" t="s">
        <v>911</v>
      </c>
      <c r="C279">
        <v>10861</v>
      </c>
      <c r="D279">
        <v>11526</v>
      </c>
      <c r="E279">
        <v>28</v>
      </c>
      <c r="F279">
        <v>1558633</v>
      </c>
      <c r="J279" t="s">
        <v>346</v>
      </c>
    </row>
    <row r="280" spans="2:15" x14ac:dyDescent="0.25">
      <c r="B280" t="s">
        <v>911</v>
      </c>
      <c r="C280">
        <v>10861</v>
      </c>
      <c r="D280">
        <v>11524</v>
      </c>
      <c r="E280">
        <v>22</v>
      </c>
      <c r="F280">
        <v>1602545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11526</v>
      </c>
      <c r="E281">
        <v>22</v>
      </c>
      <c r="F281">
        <v>1612498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11525</v>
      </c>
      <c r="E282">
        <v>19</v>
      </c>
      <c r="F282">
        <v>1550060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11524</v>
      </c>
      <c r="O282">
        <f>MAX(D278:D282)</f>
        <v>11526</v>
      </c>
    </row>
    <row r="283" spans="2:15" x14ac:dyDescent="0.25">
      <c r="B283" t="s">
        <v>912</v>
      </c>
      <c r="C283">
        <v>10292</v>
      </c>
      <c r="D283">
        <v>10964</v>
      </c>
      <c r="E283">
        <v>21</v>
      </c>
      <c r="F283">
        <v>1612343</v>
      </c>
      <c r="J283" t="s">
        <v>350</v>
      </c>
    </row>
    <row r="284" spans="2:15" x14ac:dyDescent="0.25">
      <c r="B284" t="s">
        <v>912</v>
      </c>
      <c r="C284">
        <v>10292</v>
      </c>
      <c r="D284">
        <v>10967</v>
      </c>
      <c r="E284">
        <v>28</v>
      </c>
      <c r="F284">
        <v>1599071</v>
      </c>
      <c r="J284" t="s">
        <v>351</v>
      </c>
    </row>
    <row r="285" spans="2:15" x14ac:dyDescent="0.25">
      <c r="B285" t="s">
        <v>912</v>
      </c>
      <c r="C285">
        <v>10292</v>
      </c>
      <c r="D285">
        <v>10963</v>
      </c>
      <c r="E285">
        <v>31</v>
      </c>
      <c r="F285">
        <v>1603250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10965</v>
      </c>
      <c r="E286">
        <v>44</v>
      </c>
      <c r="F286">
        <v>1533376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10964</v>
      </c>
      <c r="E287">
        <v>28</v>
      </c>
      <c r="F287">
        <v>1604637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10963</v>
      </c>
      <c r="O287">
        <f>MAX(D283:D287)</f>
        <v>10967</v>
      </c>
    </row>
    <row r="288" spans="2:15" x14ac:dyDescent="0.25">
      <c r="B288" t="s">
        <v>913</v>
      </c>
      <c r="C288">
        <v>7841</v>
      </c>
      <c r="D288">
        <v>9134</v>
      </c>
      <c r="E288">
        <v>41</v>
      </c>
      <c r="F288">
        <v>1901689</v>
      </c>
      <c r="J288" t="s">
        <v>355</v>
      </c>
    </row>
    <row r="289" spans="2:15" x14ac:dyDescent="0.25">
      <c r="B289" t="s">
        <v>913</v>
      </c>
      <c r="C289">
        <v>7841</v>
      </c>
      <c r="D289">
        <v>9134</v>
      </c>
      <c r="E289">
        <v>49</v>
      </c>
      <c r="F289">
        <v>1689591</v>
      </c>
      <c r="J289" t="s">
        <v>356</v>
      </c>
    </row>
    <row r="290" spans="2:15" x14ac:dyDescent="0.25">
      <c r="B290" t="s">
        <v>913</v>
      </c>
      <c r="C290">
        <v>7841</v>
      </c>
      <c r="D290">
        <v>9133</v>
      </c>
      <c r="E290">
        <v>50</v>
      </c>
      <c r="F290">
        <v>1778947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9135</v>
      </c>
      <c r="E291">
        <v>24</v>
      </c>
      <c r="F291">
        <v>1843835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9135</v>
      </c>
      <c r="E292">
        <v>29</v>
      </c>
      <c r="F292">
        <v>1847996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9133</v>
      </c>
      <c r="O292">
        <f>MAX(D288:D292)</f>
        <v>9135</v>
      </c>
    </row>
    <row r="293" spans="2:15" x14ac:dyDescent="0.25">
      <c r="B293" t="s">
        <v>914</v>
      </c>
      <c r="C293">
        <v>10600</v>
      </c>
      <c r="D293">
        <v>11915</v>
      </c>
      <c r="E293">
        <v>28</v>
      </c>
      <c r="F293">
        <v>2066354</v>
      </c>
      <c r="J293" t="s">
        <v>360</v>
      </c>
    </row>
    <row r="294" spans="2:15" x14ac:dyDescent="0.25">
      <c r="B294" t="s">
        <v>914</v>
      </c>
      <c r="C294">
        <v>10600</v>
      </c>
      <c r="D294">
        <v>11914</v>
      </c>
      <c r="E294">
        <v>27</v>
      </c>
      <c r="F294">
        <v>2065023</v>
      </c>
      <c r="J294" t="s">
        <v>361</v>
      </c>
    </row>
    <row r="295" spans="2:15" x14ac:dyDescent="0.25">
      <c r="B295" t="s">
        <v>914</v>
      </c>
      <c r="C295">
        <v>10600</v>
      </c>
      <c r="D295">
        <v>11915</v>
      </c>
      <c r="E295">
        <v>29</v>
      </c>
      <c r="F295">
        <v>1998373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11912</v>
      </c>
      <c r="E296">
        <v>58</v>
      </c>
      <c r="F296">
        <v>2140658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11916</v>
      </c>
      <c r="E297">
        <v>35</v>
      </c>
      <c r="F297">
        <v>2067882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11912</v>
      </c>
      <c r="O297">
        <f>MAX(D293:D297)</f>
        <v>11916</v>
      </c>
    </row>
    <row r="298" spans="2:15" x14ac:dyDescent="0.25">
      <c r="B298" t="s">
        <v>915</v>
      </c>
      <c r="C298">
        <v>8733</v>
      </c>
      <c r="D298">
        <v>9761</v>
      </c>
      <c r="E298">
        <v>45</v>
      </c>
      <c r="F298">
        <v>1060471</v>
      </c>
      <c r="J298" t="s">
        <v>365</v>
      </c>
    </row>
    <row r="299" spans="2:15" x14ac:dyDescent="0.25">
      <c r="B299" t="s">
        <v>915</v>
      </c>
      <c r="C299">
        <v>8733</v>
      </c>
      <c r="D299">
        <v>9759</v>
      </c>
      <c r="E299">
        <v>53</v>
      </c>
      <c r="F299">
        <v>1058392</v>
      </c>
      <c r="J299" t="s">
        <v>366</v>
      </c>
    </row>
    <row r="300" spans="2:15" x14ac:dyDescent="0.25">
      <c r="B300" t="s">
        <v>915</v>
      </c>
      <c r="C300">
        <v>8733</v>
      </c>
      <c r="D300">
        <v>9762</v>
      </c>
      <c r="E300">
        <v>60</v>
      </c>
      <c r="F300">
        <v>1055509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9756</v>
      </c>
      <c r="E301">
        <v>55</v>
      </c>
      <c r="F301">
        <v>1132451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9763</v>
      </c>
      <c r="E302">
        <v>45</v>
      </c>
      <c r="F302">
        <v>1131413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9756</v>
      </c>
      <c r="O302">
        <f>MAX(D298:D302)</f>
        <v>9763</v>
      </c>
    </row>
    <row r="303" spans="2:15" x14ac:dyDescent="0.25">
      <c r="B303" t="s">
        <v>916</v>
      </c>
      <c r="C303">
        <v>10316</v>
      </c>
      <c r="D303">
        <v>11407</v>
      </c>
      <c r="E303">
        <v>25</v>
      </c>
      <c r="F303">
        <v>1898489</v>
      </c>
      <c r="J303" t="s">
        <v>370</v>
      </c>
    </row>
    <row r="304" spans="2:15" x14ac:dyDescent="0.25">
      <c r="B304" t="s">
        <v>916</v>
      </c>
      <c r="C304">
        <v>10316</v>
      </c>
      <c r="D304">
        <v>11409</v>
      </c>
      <c r="E304">
        <v>22</v>
      </c>
      <c r="F304">
        <v>1989941</v>
      </c>
      <c r="J304" t="s">
        <v>371</v>
      </c>
    </row>
    <row r="305" spans="2:15" x14ac:dyDescent="0.25">
      <c r="B305" t="s">
        <v>916</v>
      </c>
      <c r="C305">
        <v>10316</v>
      </c>
      <c r="D305">
        <v>11407</v>
      </c>
      <c r="E305">
        <v>20</v>
      </c>
      <c r="F305">
        <v>1914277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11407</v>
      </c>
      <c r="E306">
        <v>22</v>
      </c>
      <c r="F306">
        <v>1996560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11407</v>
      </c>
      <c r="E307">
        <v>37</v>
      </c>
      <c r="F307">
        <v>1725784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11407</v>
      </c>
      <c r="O307">
        <f>MAX(D303:D307)</f>
        <v>11409</v>
      </c>
    </row>
    <row r="308" spans="2:15" x14ac:dyDescent="0.25">
      <c r="B308" t="s">
        <v>917</v>
      </c>
      <c r="C308">
        <v>11657</v>
      </c>
      <c r="D308">
        <v>12479</v>
      </c>
      <c r="E308">
        <v>27</v>
      </c>
      <c r="F308">
        <v>1658198</v>
      </c>
      <c r="J308" t="s">
        <v>375</v>
      </c>
    </row>
    <row r="309" spans="2:15" x14ac:dyDescent="0.25">
      <c r="B309" t="s">
        <v>917</v>
      </c>
      <c r="C309">
        <v>11657</v>
      </c>
      <c r="D309">
        <v>12480</v>
      </c>
      <c r="E309">
        <v>22</v>
      </c>
      <c r="F309">
        <v>1532377</v>
      </c>
      <c r="J309" t="s">
        <v>376</v>
      </c>
    </row>
    <row r="310" spans="2:15" x14ac:dyDescent="0.25">
      <c r="B310" t="s">
        <v>917</v>
      </c>
      <c r="C310">
        <v>11657</v>
      </c>
      <c r="D310">
        <v>12482</v>
      </c>
      <c r="E310">
        <v>19</v>
      </c>
      <c r="F310">
        <v>1661580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12480</v>
      </c>
      <c r="E311">
        <v>21</v>
      </c>
      <c r="F311">
        <v>1603711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12480</v>
      </c>
      <c r="E312">
        <v>32</v>
      </c>
      <c r="F312">
        <v>1594801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12479</v>
      </c>
      <c r="O312">
        <f>MAX(D308:D312)</f>
        <v>12482</v>
      </c>
    </row>
    <row r="313" spans="2:15" x14ac:dyDescent="0.25">
      <c r="B313" t="s">
        <v>918</v>
      </c>
      <c r="C313">
        <v>9945</v>
      </c>
      <c r="D313">
        <v>10795</v>
      </c>
      <c r="E313">
        <v>27</v>
      </c>
      <c r="F313">
        <v>1944623</v>
      </c>
      <c r="J313" t="s">
        <v>380</v>
      </c>
    </row>
    <row r="314" spans="2:15" x14ac:dyDescent="0.25">
      <c r="B314" t="s">
        <v>918</v>
      </c>
      <c r="C314">
        <v>9945</v>
      </c>
      <c r="D314">
        <v>10794</v>
      </c>
      <c r="E314">
        <v>27</v>
      </c>
      <c r="F314">
        <v>1932455</v>
      </c>
      <c r="J314" t="s">
        <v>381</v>
      </c>
    </row>
    <row r="315" spans="2:15" x14ac:dyDescent="0.25">
      <c r="B315" t="s">
        <v>918</v>
      </c>
      <c r="C315">
        <v>9945</v>
      </c>
      <c r="D315">
        <v>10796</v>
      </c>
      <c r="E315">
        <v>29</v>
      </c>
      <c r="F315">
        <v>1873969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10790</v>
      </c>
      <c r="E316">
        <v>50</v>
      </c>
      <c r="F316">
        <v>1928662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10786</v>
      </c>
      <c r="E317">
        <v>23</v>
      </c>
      <c r="F317">
        <v>1868530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10786</v>
      </c>
      <c r="O317">
        <f>MAX(D313:D317)</f>
        <v>10796</v>
      </c>
    </row>
    <row r="318" spans="2:15" x14ac:dyDescent="0.25">
      <c r="B318" t="s">
        <v>919</v>
      </c>
      <c r="C318">
        <v>10021</v>
      </c>
      <c r="D318">
        <v>10905</v>
      </c>
      <c r="E318">
        <v>53</v>
      </c>
      <c r="F318">
        <v>1449691</v>
      </c>
      <c r="J318" t="s">
        <v>385</v>
      </c>
    </row>
    <row r="319" spans="2:15" x14ac:dyDescent="0.25">
      <c r="B319" t="s">
        <v>919</v>
      </c>
      <c r="C319">
        <v>10021</v>
      </c>
      <c r="D319">
        <v>10910</v>
      </c>
      <c r="E319">
        <v>32</v>
      </c>
      <c r="F319">
        <v>1522645</v>
      </c>
      <c r="J319" t="s">
        <v>386</v>
      </c>
    </row>
    <row r="320" spans="2:15" x14ac:dyDescent="0.25">
      <c r="B320" t="s">
        <v>919</v>
      </c>
      <c r="C320">
        <v>10021</v>
      </c>
      <c r="D320">
        <v>10910</v>
      </c>
      <c r="E320">
        <v>43</v>
      </c>
      <c r="F320">
        <v>1525344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10904</v>
      </c>
      <c r="E321">
        <v>28</v>
      </c>
      <c r="F321">
        <v>1599870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10905</v>
      </c>
      <c r="E322">
        <v>41</v>
      </c>
      <c r="F322">
        <v>1448684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10904</v>
      </c>
      <c r="O322">
        <f>MAX(D318:D322)</f>
        <v>10910</v>
      </c>
    </row>
    <row r="323" spans="2:15" x14ac:dyDescent="0.25">
      <c r="B323" t="s">
        <v>920</v>
      </c>
      <c r="C323">
        <v>10642</v>
      </c>
      <c r="D323">
        <v>11510</v>
      </c>
      <c r="E323">
        <v>33</v>
      </c>
      <c r="F323">
        <v>1483935</v>
      </c>
      <c r="J323" t="s">
        <v>390</v>
      </c>
    </row>
    <row r="324" spans="2:15" x14ac:dyDescent="0.25">
      <c r="B324" t="s">
        <v>920</v>
      </c>
      <c r="C324">
        <v>10642</v>
      </c>
      <c r="D324">
        <v>11522</v>
      </c>
      <c r="E324">
        <v>27</v>
      </c>
      <c r="F324">
        <v>1562875</v>
      </c>
      <c r="J324" t="s">
        <v>391</v>
      </c>
    </row>
    <row r="325" spans="2:15" x14ac:dyDescent="0.25">
      <c r="B325" t="s">
        <v>920</v>
      </c>
      <c r="C325">
        <v>10642</v>
      </c>
      <c r="D325">
        <v>11514</v>
      </c>
      <c r="E325">
        <v>43</v>
      </c>
      <c r="F325">
        <v>1492182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11511</v>
      </c>
      <c r="E326">
        <v>32</v>
      </c>
      <c r="F326">
        <v>1499295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11517</v>
      </c>
      <c r="E327">
        <v>30</v>
      </c>
      <c r="F327">
        <v>1501673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11510</v>
      </c>
      <c r="O327">
        <f>MAX(D323:D327)</f>
        <v>11522</v>
      </c>
    </row>
    <row r="328" spans="2:15" x14ac:dyDescent="0.25">
      <c r="B328" t="s">
        <v>921</v>
      </c>
      <c r="C328">
        <v>9631</v>
      </c>
      <c r="D328">
        <v>10795</v>
      </c>
      <c r="E328">
        <v>42</v>
      </c>
      <c r="F328">
        <v>1506003</v>
      </c>
      <c r="J328" t="s">
        <v>395</v>
      </c>
    </row>
    <row r="329" spans="2:15" x14ac:dyDescent="0.25">
      <c r="B329" t="s">
        <v>921</v>
      </c>
      <c r="C329">
        <v>9631</v>
      </c>
      <c r="D329">
        <v>10796</v>
      </c>
      <c r="E329">
        <v>25</v>
      </c>
      <c r="F329">
        <v>1500839</v>
      </c>
      <c r="J329" t="s">
        <v>396</v>
      </c>
    </row>
    <row r="330" spans="2:15" x14ac:dyDescent="0.25">
      <c r="B330" t="s">
        <v>921</v>
      </c>
      <c r="C330">
        <v>9631</v>
      </c>
      <c r="D330">
        <v>10796</v>
      </c>
      <c r="E330">
        <v>25</v>
      </c>
      <c r="F330">
        <v>1507517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10795</v>
      </c>
      <c r="E331">
        <v>22</v>
      </c>
      <c r="F331">
        <v>1498074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10795</v>
      </c>
      <c r="E332">
        <v>33</v>
      </c>
      <c r="F332">
        <v>1568154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10796</v>
      </c>
    </row>
    <row r="333" spans="2:15" x14ac:dyDescent="0.25">
      <c r="B333" t="s">
        <v>922</v>
      </c>
      <c r="C333">
        <v>12005</v>
      </c>
      <c r="D333">
        <v>12671</v>
      </c>
      <c r="E333">
        <v>41</v>
      </c>
      <c r="F333">
        <v>1663458</v>
      </c>
      <c r="J333" t="s">
        <v>400</v>
      </c>
    </row>
    <row r="334" spans="2:15" x14ac:dyDescent="0.25">
      <c r="B334" t="s">
        <v>922</v>
      </c>
      <c r="C334">
        <v>12005</v>
      </c>
      <c r="D334">
        <v>12668</v>
      </c>
      <c r="E334">
        <v>29</v>
      </c>
      <c r="F334">
        <v>1593317</v>
      </c>
      <c r="J334" t="s">
        <v>401</v>
      </c>
    </row>
    <row r="335" spans="2:15" x14ac:dyDescent="0.25">
      <c r="B335" t="s">
        <v>922</v>
      </c>
      <c r="C335">
        <v>12005</v>
      </c>
      <c r="D335">
        <v>12668</v>
      </c>
      <c r="E335">
        <v>35</v>
      </c>
      <c r="F335">
        <v>1600786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12666</v>
      </c>
      <c r="E336">
        <v>27</v>
      </c>
      <c r="F336">
        <v>1601929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12673</v>
      </c>
      <c r="E337">
        <v>30</v>
      </c>
      <c r="F337">
        <v>1611094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12666</v>
      </c>
      <c r="O337">
        <f>MAX(D333:D337)</f>
        <v>12673</v>
      </c>
    </row>
    <row r="338" spans="2:15" x14ac:dyDescent="0.25">
      <c r="B338" t="s">
        <v>923</v>
      </c>
      <c r="C338">
        <v>10571</v>
      </c>
      <c r="D338">
        <v>11005</v>
      </c>
      <c r="E338">
        <v>48</v>
      </c>
      <c r="F338">
        <v>1559003</v>
      </c>
      <c r="J338" t="s">
        <v>405</v>
      </c>
    </row>
    <row r="339" spans="2:15" x14ac:dyDescent="0.25">
      <c r="B339" t="s">
        <v>923</v>
      </c>
      <c r="C339">
        <v>10571</v>
      </c>
      <c r="D339">
        <v>11003</v>
      </c>
      <c r="E339">
        <v>24</v>
      </c>
      <c r="F339">
        <v>1556642</v>
      </c>
      <c r="J339" t="s">
        <v>406</v>
      </c>
    </row>
    <row r="340" spans="2:15" x14ac:dyDescent="0.25">
      <c r="B340" t="s">
        <v>923</v>
      </c>
      <c r="C340">
        <v>10571</v>
      </c>
      <c r="D340">
        <v>11003</v>
      </c>
      <c r="E340">
        <v>21</v>
      </c>
      <c r="F340">
        <v>1563732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11003</v>
      </c>
      <c r="E341">
        <v>21</v>
      </c>
      <c r="F341">
        <v>1628814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11004</v>
      </c>
      <c r="E342">
        <v>38</v>
      </c>
      <c r="F342">
        <v>1627797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11003</v>
      </c>
      <c r="O342">
        <f>MAX(D338:D342)</f>
        <v>11005</v>
      </c>
    </row>
    <row r="343" spans="2:15" x14ac:dyDescent="0.25">
      <c r="B343" t="s">
        <v>924</v>
      </c>
      <c r="C343">
        <v>11996</v>
      </c>
      <c r="D343">
        <v>12854</v>
      </c>
      <c r="E343">
        <v>24</v>
      </c>
      <c r="F343">
        <v>1848315</v>
      </c>
      <c r="J343" t="s">
        <v>410</v>
      </c>
    </row>
    <row r="344" spans="2:15" x14ac:dyDescent="0.25">
      <c r="B344" t="s">
        <v>924</v>
      </c>
      <c r="C344">
        <v>11996</v>
      </c>
      <c r="D344">
        <v>12853</v>
      </c>
      <c r="E344">
        <v>26</v>
      </c>
      <c r="F344">
        <v>1780496</v>
      </c>
      <c r="J344" t="s">
        <v>411</v>
      </c>
    </row>
    <row r="345" spans="2:15" x14ac:dyDescent="0.25">
      <c r="B345" t="s">
        <v>924</v>
      </c>
      <c r="C345">
        <v>11996</v>
      </c>
      <c r="D345">
        <v>12853</v>
      </c>
      <c r="E345">
        <v>19</v>
      </c>
      <c r="F345">
        <v>1850212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12852</v>
      </c>
      <c r="E346">
        <v>19</v>
      </c>
      <c r="F346">
        <v>1835454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12853</v>
      </c>
      <c r="E347">
        <v>24</v>
      </c>
      <c r="F347">
        <v>1844398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12852</v>
      </c>
      <c r="O347">
        <f>MAX(D343:D347)</f>
        <v>12854</v>
      </c>
    </row>
    <row r="348" spans="2:15" x14ac:dyDescent="0.25">
      <c r="B348" t="s">
        <v>925</v>
      </c>
      <c r="C348">
        <v>11338</v>
      </c>
      <c r="D348">
        <v>11784</v>
      </c>
      <c r="E348">
        <v>25</v>
      </c>
      <c r="F348">
        <v>1859008</v>
      </c>
      <c r="J348" t="s">
        <v>415</v>
      </c>
    </row>
    <row r="349" spans="2:15" x14ac:dyDescent="0.25">
      <c r="B349" t="s">
        <v>925</v>
      </c>
      <c r="C349">
        <v>11338</v>
      </c>
      <c r="D349">
        <v>11784</v>
      </c>
      <c r="E349">
        <v>25</v>
      </c>
      <c r="F349">
        <v>1900925</v>
      </c>
      <c r="J349" t="s">
        <v>416</v>
      </c>
    </row>
    <row r="350" spans="2:15" x14ac:dyDescent="0.25">
      <c r="B350" t="s">
        <v>925</v>
      </c>
      <c r="C350">
        <v>11338</v>
      </c>
      <c r="D350">
        <v>11783</v>
      </c>
      <c r="E350">
        <v>23</v>
      </c>
      <c r="F350">
        <v>1846127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11783</v>
      </c>
      <c r="E351">
        <v>22</v>
      </c>
      <c r="F351">
        <v>1915604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11782</v>
      </c>
      <c r="E352">
        <v>22</v>
      </c>
      <c r="F352">
        <v>1921902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11782</v>
      </c>
      <c r="O352">
        <f>MAX(D348:D352)</f>
        <v>11784</v>
      </c>
    </row>
    <row r="353" spans="2:6" x14ac:dyDescent="0.25">
      <c r="B353" t="s">
        <v>926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926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926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926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926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927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927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927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927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927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928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928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928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928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928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929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929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929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929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929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930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930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930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930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930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931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931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931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931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931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932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932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932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932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932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933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933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933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933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933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934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934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934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934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934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935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935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935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935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935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936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936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936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936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936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937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937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937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937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937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938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938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938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938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938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939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939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939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939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939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940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940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940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940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940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941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941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941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941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941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942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942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942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942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942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943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943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943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943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943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944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944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944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944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944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945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945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945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945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945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946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946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946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946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946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947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947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947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947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947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948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948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948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948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948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949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949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949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949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949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950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950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950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950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950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951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951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951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951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951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952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952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952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952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952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953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953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953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953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953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954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954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954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954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954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955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955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955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955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955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956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956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956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956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956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957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957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957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957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957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958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958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958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958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958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959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959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959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959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959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960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960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960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960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960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961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961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961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961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961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962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962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962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962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962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963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963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963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963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963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964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964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964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964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964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965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965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965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965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965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966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966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966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966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966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967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967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967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967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967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968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968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968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968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968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969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969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969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969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969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970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970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970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970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970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971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971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971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971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971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972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972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972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972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972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973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973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973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973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973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974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974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974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974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974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975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975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975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975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975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976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976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976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976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976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977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977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977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977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977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978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978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978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978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978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979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979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979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979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979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980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980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980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980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980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981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981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981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981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981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982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982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982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982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982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983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983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983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983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983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984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984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984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984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984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985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985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985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985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985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986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986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986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986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986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987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987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987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987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987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988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988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988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988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988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989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989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989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989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989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990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990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990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990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990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991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991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991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991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991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992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992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992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992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992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993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993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993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993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993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994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994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994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994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994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995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995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995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995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995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15:M15"/>
    <mergeCell ref="N15:O15"/>
    <mergeCell ref="L20:M20"/>
    <mergeCell ref="N20:O20"/>
    <mergeCell ref="L25:M25"/>
    <mergeCell ref="N25:O25"/>
    <mergeCell ref="L5:M5"/>
    <mergeCell ref="N5:O5"/>
    <mergeCell ref="L10:M10"/>
    <mergeCell ref="N10:O10"/>
    <mergeCell ref="L45:M45"/>
    <mergeCell ref="N45:O45"/>
    <mergeCell ref="L50:M50"/>
    <mergeCell ref="N50:O50"/>
    <mergeCell ref="L55:M55"/>
    <mergeCell ref="N55:O55"/>
    <mergeCell ref="L30:M30"/>
    <mergeCell ref="N30:O30"/>
    <mergeCell ref="L35:M35"/>
    <mergeCell ref="N35:O35"/>
    <mergeCell ref="L40:M40"/>
    <mergeCell ref="N40:O40"/>
    <mergeCell ref="L75:M75"/>
    <mergeCell ref="N75:O75"/>
    <mergeCell ref="L80:M80"/>
    <mergeCell ref="N80:O80"/>
    <mergeCell ref="L85:M85"/>
    <mergeCell ref="N85:O85"/>
    <mergeCell ref="L60:M60"/>
    <mergeCell ref="N60:O60"/>
    <mergeCell ref="L65:M65"/>
    <mergeCell ref="N65:O65"/>
    <mergeCell ref="L70:M70"/>
    <mergeCell ref="N70:O70"/>
    <mergeCell ref="L105:M105"/>
    <mergeCell ref="N105:O105"/>
    <mergeCell ref="L110:M110"/>
    <mergeCell ref="N110:O110"/>
    <mergeCell ref="L115:M115"/>
    <mergeCell ref="N115:O115"/>
    <mergeCell ref="L90:M90"/>
    <mergeCell ref="N90:O90"/>
    <mergeCell ref="L95:M95"/>
    <mergeCell ref="N95:O95"/>
    <mergeCell ref="L100:M100"/>
    <mergeCell ref="N100:O100"/>
    <mergeCell ref="L135:M135"/>
    <mergeCell ref="N135:O135"/>
    <mergeCell ref="L140:M140"/>
    <mergeCell ref="N140:O140"/>
    <mergeCell ref="L145:M145"/>
    <mergeCell ref="N145:O145"/>
    <mergeCell ref="L120:M120"/>
    <mergeCell ref="N120:O120"/>
    <mergeCell ref="L125:M125"/>
    <mergeCell ref="N125:O125"/>
    <mergeCell ref="L130:M130"/>
    <mergeCell ref="N130:O130"/>
    <mergeCell ref="L165:M165"/>
    <mergeCell ref="N165:O165"/>
    <mergeCell ref="L170:M170"/>
    <mergeCell ref="N170:O170"/>
    <mergeCell ref="L175:M175"/>
    <mergeCell ref="N175:O175"/>
    <mergeCell ref="L150:M150"/>
    <mergeCell ref="N150:O150"/>
    <mergeCell ref="L155:M155"/>
    <mergeCell ref="N155:O155"/>
    <mergeCell ref="L160:M160"/>
    <mergeCell ref="N160:O160"/>
    <mergeCell ref="L195:M195"/>
    <mergeCell ref="N195:O195"/>
    <mergeCell ref="L200:M200"/>
    <mergeCell ref="N200:O200"/>
    <mergeCell ref="L205:M205"/>
    <mergeCell ref="N205:O205"/>
    <mergeCell ref="L180:M180"/>
    <mergeCell ref="N180:O180"/>
    <mergeCell ref="L185:M185"/>
    <mergeCell ref="N185:O185"/>
    <mergeCell ref="L190:M190"/>
    <mergeCell ref="N190:O190"/>
    <mergeCell ref="L225:M225"/>
    <mergeCell ref="N225:O225"/>
    <mergeCell ref="L230:M230"/>
    <mergeCell ref="N230:O230"/>
    <mergeCell ref="L235:M235"/>
    <mergeCell ref="N235:O235"/>
    <mergeCell ref="L210:M210"/>
    <mergeCell ref="N210:O210"/>
    <mergeCell ref="L215:M215"/>
    <mergeCell ref="N215:O215"/>
    <mergeCell ref="L220:M220"/>
    <mergeCell ref="N220:O220"/>
    <mergeCell ref="L255:M255"/>
    <mergeCell ref="N255:O255"/>
    <mergeCell ref="L260:M260"/>
    <mergeCell ref="N260:O260"/>
    <mergeCell ref="L265:M265"/>
    <mergeCell ref="N265:O265"/>
    <mergeCell ref="L240:M240"/>
    <mergeCell ref="N240:O240"/>
    <mergeCell ref="L245:M245"/>
    <mergeCell ref="N245:O245"/>
    <mergeCell ref="L250:M250"/>
    <mergeCell ref="N250:O250"/>
    <mergeCell ref="L285:M285"/>
    <mergeCell ref="N285:O285"/>
    <mergeCell ref="L290:M290"/>
    <mergeCell ref="N290:O290"/>
    <mergeCell ref="L295:M295"/>
    <mergeCell ref="N295:O295"/>
    <mergeCell ref="L270:M270"/>
    <mergeCell ref="N270:O270"/>
    <mergeCell ref="L275:M275"/>
    <mergeCell ref="N275:O275"/>
    <mergeCell ref="L280:M280"/>
    <mergeCell ref="N280:O280"/>
    <mergeCell ref="L315:M315"/>
    <mergeCell ref="N315:O315"/>
    <mergeCell ref="L320:M320"/>
    <mergeCell ref="N320:O320"/>
    <mergeCell ref="L325:M325"/>
    <mergeCell ref="N325:O325"/>
    <mergeCell ref="L300:M300"/>
    <mergeCell ref="N300:O300"/>
    <mergeCell ref="L305:M305"/>
    <mergeCell ref="N305:O305"/>
    <mergeCell ref="L310:M310"/>
    <mergeCell ref="N310:O310"/>
    <mergeCell ref="L345:M345"/>
    <mergeCell ref="N345:O345"/>
    <mergeCell ref="L350:M350"/>
    <mergeCell ref="N350:O350"/>
    <mergeCell ref="L330:M330"/>
    <mergeCell ref="N330:O330"/>
    <mergeCell ref="L335:M335"/>
    <mergeCell ref="N335:O335"/>
    <mergeCell ref="L340:M340"/>
    <mergeCell ref="N340:O3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sqref="A1:XFD1048576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13650</v>
      </c>
      <c r="E3">
        <v>3</v>
      </c>
      <c r="F3">
        <v>2355492</v>
      </c>
      <c r="J3" t="s">
        <v>70</v>
      </c>
    </row>
    <row r="4" spans="2:15" x14ac:dyDescent="0.25">
      <c r="B4" t="s">
        <v>856</v>
      </c>
      <c r="C4">
        <v>4362</v>
      </c>
      <c r="D4">
        <v>14369</v>
      </c>
      <c r="E4">
        <v>3</v>
      </c>
      <c r="F4">
        <v>2355377</v>
      </c>
      <c r="J4" t="s">
        <v>71</v>
      </c>
    </row>
    <row r="5" spans="2:15" x14ac:dyDescent="0.25">
      <c r="B5" t="s">
        <v>856</v>
      </c>
      <c r="C5">
        <v>4362</v>
      </c>
      <c r="D5">
        <v>13650</v>
      </c>
      <c r="E5">
        <v>3</v>
      </c>
      <c r="F5">
        <v>2344032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14369</v>
      </c>
      <c r="E6">
        <v>3</v>
      </c>
      <c r="F6">
        <v>2435389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13630</v>
      </c>
      <c r="E7">
        <v>3</v>
      </c>
      <c r="F7">
        <v>2346960</v>
      </c>
      <c r="J7" t="s">
        <v>74</v>
      </c>
      <c r="L7">
        <f>MIN(B3:B7)</f>
        <v>0</v>
      </c>
      <c r="M7">
        <f>MAX(C3:C7)</f>
        <v>4362</v>
      </c>
      <c r="N7">
        <f>MIN(D3:D7)</f>
        <v>13630</v>
      </c>
      <c r="O7">
        <f>MAX(D3:D7)</f>
        <v>14369</v>
      </c>
    </row>
    <row r="8" spans="2:15" x14ac:dyDescent="0.25">
      <c r="B8" t="s">
        <v>857</v>
      </c>
      <c r="C8">
        <v>3878</v>
      </c>
      <c r="D8">
        <v>7500</v>
      </c>
      <c r="E8">
        <v>60</v>
      </c>
      <c r="F8">
        <v>2275349</v>
      </c>
      <c r="J8" t="s">
        <v>75</v>
      </c>
    </row>
    <row r="9" spans="2:15" x14ac:dyDescent="0.25">
      <c r="B9" t="s">
        <v>857</v>
      </c>
      <c r="C9">
        <v>3878</v>
      </c>
      <c r="D9">
        <v>7479</v>
      </c>
      <c r="E9">
        <v>53</v>
      </c>
      <c r="F9">
        <v>2357069</v>
      </c>
      <c r="J9" t="s">
        <v>76</v>
      </c>
    </row>
    <row r="10" spans="2:15" x14ac:dyDescent="0.25">
      <c r="B10" t="s">
        <v>857</v>
      </c>
      <c r="C10">
        <v>3878</v>
      </c>
      <c r="D10">
        <v>7545</v>
      </c>
      <c r="E10">
        <v>55</v>
      </c>
      <c r="F10">
        <v>2432440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7604</v>
      </c>
      <c r="E11">
        <v>55</v>
      </c>
      <c r="F11">
        <v>2280430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7552</v>
      </c>
      <c r="E12">
        <v>42</v>
      </c>
      <c r="F12">
        <v>2286766</v>
      </c>
      <c r="J12" t="s">
        <v>79</v>
      </c>
      <c r="L12">
        <f>MIN(B8:B12)</f>
        <v>0</v>
      </c>
      <c r="M12">
        <f>MAX(C8:C12)</f>
        <v>3878</v>
      </c>
      <c r="N12">
        <f>MIN(D8:D12)</f>
        <v>7479</v>
      </c>
      <c r="O12">
        <f>MAX(D8:D12)</f>
        <v>7604</v>
      </c>
    </row>
    <row r="13" spans="2:15" x14ac:dyDescent="0.25">
      <c r="B13" t="s">
        <v>858</v>
      </c>
      <c r="C13">
        <v>4551</v>
      </c>
      <c r="D13">
        <v>6839</v>
      </c>
      <c r="E13">
        <v>20</v>
      </c>
      <c r="F13">
        <v>2217131</v>
      </c>
      <c r="J13" t="s">
        <v>80</v>
      </c>
    </row>
    <row r="14" spans="2:15" x14ac:dyDescent="0.25">
      <c r="B14" t="s">
        <v>858</v>
      </c>
      <c r="C14">
        <v>4551</v>
      </c>
      <c r="D14">
        <v>6740</v>
      </c>
      <c r="E14">
        <v>20</v>
      </c>
      <c r="F14">
        <v>2233341</v>
      </c>
      <c r="J14" t="s">
        <v>81</v>
      </c>
    </row>
    <row r="15" spans="2:15" x14ac:dyDescent="0.25">
      <c r="B15" t="s">
        <v>858</v>
      </c>
      <c r="C15">
        <v>4551</v>
      </c>
      <c r="D15">
        <v>6793</v>
      </c>
      <c r="E15">
        <v>13</v>
      </c>
      <c r="F15">
        <v>2081659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6771</v>
      </c>
      <c r="E16">
        <v>35</v>
      </c>
      <c r="F16">
        <v>2156971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6751</v>
      </c>
      <c r="E17">
        <v>14</v>
      </c>
      <c r="F17">
        <v>2201591</v>
      </c>
      <c r="J17" t="s">
        <v>84</v>
      </c>
      <c r="L17">
        <f>MIN(B13:B17)</f>
        <v>0</v>
      </c>
      <c r="M17">
        <f>MAX(C13:C17)</f>
        <v>4551</v>
      </c>
      <c r="N17">
        <f>MIN(D13:D17)</f>
        <v>6740</v>
      </c>
      <c r="O17">
        <f>MAX(D13:D17)</f>
        <v>6839</v>
      </c>
    </row>
    <row r="18" spans="2:15" x14ac:dyDescent="0.25">
      <c r="B18" t="s">
        <v>859</v>
      </c>
      <c r="C18">
        <v>6959</v>
      </c>
      <c r="D18">
        <v>9244</v>
      </c>
      <c r="E18">
        <v>14</v>
      </c>
      <c r="F18">
        <v>2224032</v>
      </c>
      <c r="J18" t="s">
        <v>85</v>
      </c>
    </row>
    <row r="19" spans="2:15" x14ac:dyDescent="0.25">
      <c r="B19" t="s">
        <v>859</v>
      </c>
      <c r="C19">
        <v>6959</v>
      </c>
      <c r="D19">
        <v>9239</v>
      </c>
      <c r="E19">
        <v>12</v>
      </c>
      <c r="F19">
        <v>2216156</v>
      </c>
      <c r="J19" t="s">
        <v>86</v>
      </c>
    </row>
    <row r="20" spans="2:15" x14ac:dyDescent="0.25">
      <c r="B20" t="s">
        <v>859</v>
      </c>
      <c r="C20">
        <v>6959</v>
      </c>
      <c r="D20">
        <v>9259</v>
      </c>
      <c r="E20">
        <v>15</v>
      </c>
      <c r="F20">
        <v>2218760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9223</v>
      </c>
      <c r="E21">
        <v>44</v>
      </c>
      <c r="F21">
        <v>2237585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9226</v>
      </c>
      <c r="E22">
        <v>35</v>
      </c>
      <c r="F22">
        <v>2304791</v>
      </c>
      <c r="J22" t="s">
        <v>89</v>
      </c>
      <c r="L22">
        <f>MIN(B18:B22)</f>
        <v>0</v>
      </c>
      <c r="M22">
        <f>MAX(C18:C22)</f>
        <v>6959</v>
      </c>
      <c r="N22">
        <f>MIN(D18:D22)</f>
        <v>9223</v>
      </c>
      <c r="O22">
        <f>MAX(D18:D22)</f>
        <v>9259</v>
      </c>
    </row>
    <row r="23" spans="2:15" x14ac:dyDescent="0.25">
      <c r="B23" t="s">
        <v>860</v>
      </c>
      <c r="C23">
        <v>4359</v>
      </c>
      <c r="D23">
        <v>10423</v>
      </c>
      <c r="E23">
        <v>53</v>
      </c>
      <c r="F23">
        <v>2084135</v>
      </c>
      <c r="J23" t="s">
        <v>90</v>
      </c>
    </row>
    <row r="24" spans="2:15" x14ac:dyDescent="0.25">
      <c r="B24" t="s">
        <v>860</v>
      </c>
      <c r="C24">
        <v>4359</v>
      </c>
      <c r="D24">
        <v>9309</v>
      </c>
      <c r="E24">
        <v>61</v>
      </c>
      <c r="F24">
        <v>2241205</v>
      </c>
      <c r="J24" t="s">
        <v>91</v>
      </c>
    </row>
    <row r="25" spans="2:15" x14ac:dyDescent="0.25">
      <c r="B25" t="s">
        <v>860</v>
      </c>
      <c r="C25">
        <v>4359</v>
      </c>
      <c r="D25">
        <v>9352</v>
      </c>
      <c r="E25">
        <v>34</v>
      </c>
      <c r="F25">
        <v>2233652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9962</v>
      </c>
      <c r="E26">
        <v>40</v>
      </c>
      <c r="F26">
        <v>2234225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8941</v>
      </c>
      <c r="E27">
        <v>51</v>
      </c>
      <c r="F27">
        <v>2233152</v>
      </c>
      <c r="J27" t="s">
        <v>94</v>
      </c>
      <c r="L27">
        <f>MIN(B23:B27)</f>
        <v>0</v>
      </c>
      <c r="M27">
        <f>MAX(C23:C27)</f>
        <v>4359</v>
      </c>
      <c r="N27">
        <f>MIN(D23:D27)</f>
        <v>8941</v>
      </c>
      <c r="O27">
        <f>MAX(D23:D27)</f>
        <v>10423</v>
      </c>
    </row>
    <row r="28" spans="2:15" x14ac:dyDescent="0.25">
      <c r="B28" t="s">
        <v>861</v>
      </c>
      <c r="C28">
        <v>6338</v>
      </c>
      <c r="D28">
        <v>8084</v>
      </c>
      <c r="E28">
        <v>8</v>
      </c>
      <c r="F28">
        <v>2096484</v>
      </c>
      <c r="J28" t="s">
        <v>95</v>
      </c>
    </row>
    <row r="29" spans="2:15" x14ac:dyDescent="0.25">
      <c r="B29" t="s">
        <v>861</v>
      </c>
      <c r="C29">
        <v>6338</v>
      </c>
      <c r="D29">
        <v>8097</v>
      </c>
      <c r="E29">
        <v>13</v>
      </c>
      <c r="F29">
        <v>2068137</v>
      </c>
      <c r="J29" t="s">
        <v>96</v>
      </c>
    </row>
    <row r="30" spans="2:15" x14ac:dyDescent="0.25">
      <c r="B30" t="s">
        <v>861</v>
      </c>
      <c r="C30">
        <v>6338</v>
      </c>
      <c r="D30">
        <v>8079</v>
      </c>
      <c r="E30">
        <v>8</v>
      </c>
      <c r="F30">
        <v>2082993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8071</v>
      </c>
      <c r="E31">
        <v>8</v>
      </c>
      <c r="F31">
        <v>2078491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8068</v>
      </c>
      <c r="E32">
        <v>8</v>
      </c>
      <c r="F32">
        <v>2019648</v>
      </c>
      <c r="J32" t="s">
        <v>99</v>
      </c>
      <c r="L32">
        <f>MIN(B28:B32)</f>
        <v>0</v>
      </c>
      <c r="M32">
        <f>MAX(C28:C32)</f>
        <v>6338</v>
      </c>
      <c r="N32">
        <f>MIN(D28:D32)</f>
        <v>8068</v>
      </c>
      <c r="O32">
        <f>MAX(D28:D32)</f>
        <v>8097</v>
      </c>
    </row>
    <row r="33" spans="2:15" x14ac:dyDescent="0.25">
      <c r="B33" t="s">
        <v>862</v>
      </c>
      <c r="C33">
        <v>5312</v>
      </c>
      <c r="D33">
        <v>7939</v>
      </c>
      <c r="E33">
        <v>39</v>
      </c>
      <c r="F33">
        <v>2171131</v>
      </c>
      <c r="J33" t="s">
        <v>100</v>
      </c>
    </row>
    <row r="34" spans="2:15" x14ac:dyDescent="0.25">
      <c r="B34" t="s">
        <v>862</v>
      </c>
      <c r="C34">
        <v>5312</v>
      </c>
      <c r="D34">
        <v>7957</v>
      </c>
      <c r="E34">
        <v>30</v>
      </c>
      <c r="F34">
        <v>2173382</v>
      </c>
      <c r="J34" t="s">
        <v>101</v>
      </c>
    </row>
    <row r="35" spans="2:15" x14ac:dyDescent="0.25">
      <c r="B35" t="s">
        <v>862</v>
      </c>
      <c r="C35">
        <v>5312</v>
      </c>
      <c r="D35">
        <v>7875</v>
      </c>
      <c r="E35">
        <v>45</v>
      </c>
      <c r="F35">
        <v>2111007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7998</v>
      </c>
      <c r="E36">
        <v>41</v>
      </c>
      <c r="F36">
        <v>2100944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7980</v>
      </c>
      <c r="E37">
        <v>36</v>
      </c>
      <c r="F37">
        <v>2177491</v>
      </c>
      <c r="J37" t="s">
        <v>104</v>
      </c>
      <c r="L37">
        <f>MIN(B33:B37)</f>
        <v>0</v>
      </c>
      <c r="M37">
        <f>MAX(C33:C37)</f>
        <v>5312</v>
      </c>
      <c r="N37">
        <f>MIN(D33:D37)</f>
        <v>7875</v>
      </c>
      <c r="O37">
        <f>MAX(D33:D37)</f>
        <v>7998</v>
      </c>
    </row>
    <row r="38" spans="2:15" x14ac:dyDescent="0.25">
      <c r="B38" t="s">
        <v>863</v>
      </c>
      <c r="C38">
        <v>5201</v>
      </c>
      <c r="D38">
        <v>8273</v>
      </c>
      <c r="E38">
        <v>7</v>
      </c>
      <c r="F38">
        <v>2141553</v>
      </c>
      <c r="J38" t="s">
        <v>105</v>
      </c>
    </row>
    <row r="39" spans="2:15" x14ac:dyDescent="0.25">
      <c r="B39" t="s">
        <v>863</v>
      </c>
      <c r="C39">
        <v>5201</v>
      </c>
      <c r="D39">
        <v>8273</v>
      </c>
      <c r="E39">
        <v>5</v>
      </c>
      <c r="F39">
        <v>2073129</v>
      </c>
      <c r="J39" t="s">
        <v>106</v>
      </c>
    </row>
    <row r="40" spans="2:15" x14ac:dyDescent="0.25">
      <c r="B40" t="s">
        <v>863</v>
      </c>
      <c r="C40">
        <v>5201</v>
      </c>
      <c r="D40">
        <v>8203</v>
      </c>
      <c r="E40">
        <v>5</v>
      </c>
      <c r="F40">
        <v>2137449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8289</v>
      </c>
      <c r="E41">
        <v>12</v>
      </c>
      <c r="F41">
        <v>2145174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8276</v>
      </c>
      <c r="E42">
        <v>10</v>
      </c>
      <c r="F42">
        <v>2133741</v>
      </c>
      <c r="J42" t="s">
        <v>109</v>
      </c>
      <c r="L42">
        <f>MIN(B38:B42)</f>
        <v>0</v>
      </c>
      <c r="M42">
        <f>MAX(C38:C42)</f>
        <v>5201</v>
      </c>
      <c r="N42">
        <f>MIN(D38:D42)</f>
        <v>8203</v>
      </c>
      <c r="O42">
        <f>MAX(D38:D42)</f>
        <v>8289</v>
      </c>
    </row>
    <row r="43" spans="2:15" x14ac:dyDescent="0.25">
      <c r="B43" t="s">
        <v>864</v>
      </c>
      <c r="C43">
        <v>4860</v>
      </c>
      <c r="D43">
        <v>12933</v>
      </c>
      <c r="E43">
        <v>3</v>
      </c>
      <c r="F43">
        <v>1899291</v>
      </c>
      <c r="J43" t="s">
        <v>110</v>
      </c>
    </row>
    <row r="44" spans="2:15" x14ac:dyDescent="0.25">
      <c r="B44" t="s">
        <v>864</v>
      </c>
      <c r="C44">
        <v>4860</v>
      </c>
      <c r="D44">
        <v>13116</v>
      </c>
      <c r="E44">
        <v>3</v>
      </c>
      <c r="F44">
        <v>1965416</v>
      </c>
      <c r="J44" t="s">
        <v>111</v>
      </c>
    </row>
    <row r="45" spans="2:15" x14ac:dyDescent="0.25">
      <c r="B45" t="s">
        <v>864</v>
      </c>
      <c r="C45">
        <v>4860</v>
      </c>
      <c r="D45">
        <v>13116</v>
      </c>
      <c r="E45">
        <v>3</v>
      </c>
      <c r="F45">
        <v>1962847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13116</v>
      </c>
      <c r="E46">
        <v>3</v>
      </c>
      <c r="F46">
        <v>1961853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13116</v>
      </c>
      <c r="E47">
        <v>3</v>
      </c>
      <c r="F47">
        <v>1968632</v>
      </c>
      <c r="J47" t="s">
        <v>114</v>
      </c>
      <c r="L47">
        <f>MIN(B43:B47)</f>
        <v>0</v>
      </c>
      <c r="M47">
        <f>MAX(C43:C47)</f>
        <v>4860</v>
      </c>
      <c r="N47">
        <f>MIN(D43:D47)</f>
        <v>12933</v>
      </c>
      <c r="O47">
        <f>MAX(D43:D47)</f>
        <v>13116</v>
      </c>
    </row>
    <row r="48" spans="2:15" x14ac:dyDescent="0.25">
      <c r="B48" t="s">
        <v>865</v>
      </c>
      <c r="C48">
        <v>5118</v>
      </c>
      <c r="D48">
        <v>8866</v>
      </c>
      <c r="E48">
        <v>16</v>
      </c>
      <c r="F48">
        <v>1998706</v>
      </c>
      <c r="J48" t="s">
        <v>115</v>
      </c>
    </row>
    <row r="49" spans="2:15" x14ac:dyDescent="0.25">
      <c r="B49" t="s">
        <v>865</v>
      </c>
      <c r="C49">
        <v>5118</v>
      </c>
      <c r="D49">
        <v>8871</v>
      </c>
      <c r="E49">
        <v>33</v>
      </c>
      <c r="F49">
        <v>2054632</v>
      </c>
      <c r="J49" t="s">
        <v>116</v>
      </c>
    </row>
    <row r="50" spans="2:15" x14ac:dyDescent="0.25">
      <c r="B50" t="s">
        <v>865</v>
      </c>
      <c r="C50">
        <v>5118</v>
      </c>
      <c r="D50">
        <v>8816</v>
      </c>
      <c r="E50">
        <v>18</v>
      </c>
      <c r="F50">
        <v>2003009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8801</v>
      </c>
      <c r="E51">
        <v>36</v>
      </c>
      <c r="F51">
        <v>2063696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8703</v>
      </c>
      <c r="E52">
        <v>25</v>
      </c>
      <c r="F52">
        <v>2066353</v>
      </c>
      <c r="J52" t="s">
        <v>119</v>
      </c>
      <c r="L52">
        <f>MIN(B48:B52)</f>
        <v>0</v>
      </c>
      <c r="M52">
        <f>MAX(C48:C52)</f>
        <v>5118</v>
      </c>
      <c r="N52">
        <f>MIN(D48:D52)</f>
        <v>8703</v>
      </c>
      <c r="O52">
        <f>MAX(D48:D52)</f>
        <v>8871</v>
      </c>
    </row>
    <row r="53" spans="2:15" x14ac:dyDescent="0.25">
      <c r="B53" t="s">
        <v>866</v>
      </c>
      <c r="C53">
        <v>8354</v>
      </c>
      <c r="D53">
        <v>9877</v>
      </c>
      <c r="E53">
        <v>25</v>
      </c>
      <c r="F53">
        <v>2142403</v>
      </c>
      <c r="J53" t="s">
        <v>120</v>
      </c>
    </row>
    <row r="54" spans="2:15" x14ac:dyDescent="0.25">
      <c r="B54" t="s">
        <v>866</v>
      </c>
      <c r="C54">
        <v>8354</v>
      </c>
      <c r="D54">
        <v>9865</v>
      </c>
      <c r="E54">
        <v>23</v>
      </c>
      <c r="F54">
        <v>2161979</v>
      </c>
      <c r="J54" t="s">
        <v>121</v>
      </c>
    </row>
    <row r="55" spans="2:15" x14ac:dyDescent="0.25">
      <c r="B55" t="s">
        <v>866</v>
      </c>
      <c r="C55">
        <v>8354</v>
      </c>
      <c r="D55">
        <v>9874</v>
      </c>
      <c r="E55">
        <v>36</v>
      </c>
      <c r="F55">
        <v>2231865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9873</v>
      </c>
      <c r="E56">
        <v>17</v>
      </c>
      <c r="F56">
        <v>2175238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9903</v>
      </c>
      <c r="E57">
        <v>21</v>
      </c>
      <c r="F57">
        <v>2162048</v>
      </c>
      <c r="J57" t="s">
        <v>124</v>
      </c>
      <c r="L57">
        <f>MIN(B53:B57)</f>
        <v>0</v>
      </c>
      <c r="M57">
        <f>MAX(C53:C57)</f>
        <v>8354</v>
      </c>
      <c r="N57">
        <f>MIN(D53:D57)</f>
        <v>9865</v>
      </c>
      <c r="O57">
        <f>MAX(D53:D57)</f>
        <v>9903</v>
      </c>
    </row>
    <row r="58" spans="2:15" x14ac:dyDescent="0.25">
      <c r="B58" t="s">
        <v>867</v>
      </c>
      <c r="C58">
        <v>6897</v>
      </c>
      <c r="D58">
        <v>8961</v>
      </c>
      <c r="E58">
        <v>19</v>
      </c>
      <c r="F58">
        <v>2233219</v>
      </c>
      <c r="J58" t="s">
        <v>125</v>
      </c>
    </row>
    <row r="59" spans="2:15" x14ac:dyDescent="0.25">
      <c r="B59" t="s">
        <v>867</v>
      </c>
      <c r="C59">
        <v>6897</v>
      </c>
      <c r="D59">
        <v>8958</v>
      </c>
      <c r="E59">
        <v>37</v>
      </c>
      <c r="F59">
        <v>2302824</v>
      </c>
      <c r="J59" t="s">
        <v>126</v>
      </c>
    </row>
    <row r="60" spans="2:15" x14ac:dyDescent="0.25">
      <c r="B60" t="s">
        <v>867</v>
      </c>
      <c r="C60">
        <v>6897</v>
      </c>
      <c r="D60">
        <v>8943</v>
      </c>
      <c r="E60">
        <v>10</v>
      </c>
      <c r="F60">
        <v>2365011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8943</v>
      </c>
      <c r="E61">
        <v>14</v>
      </c>
      <c r="F61">
        <v>2390166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8932</v>
      </c>
      <c r="E62">
        <v>12</v>
      </c>
      <c r="F62">
        <v>2229286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8932</v>
      </c>
      <c r="O62">
        <f>MAX(D58:D62)</f>
        <v>8961</v>
      </c>
    </row>
    <row r="63" spans="2:15" x14ac:dyDescent="0.25">
      <c r="B63" t="s">
        <v>868</v>
      </c>
      <c r="C63">
        <v>7800</v>
      </c>
      <c r="D63">
        <v>8823</v>
      </c>
      <c r="E63">
        <v>12</v>
      </c>
      <c r="F63">
        <v>2003342</v>
      </c>
      <c r="J63" t="s">
        <v>130</v>
      </c>
    </row>
    <row r="64" spans="2:15" x14ac:dyDescent="0.25">
      <c r="B64" t="s">
        <v>868</v>
      </c>
      <c r="C64">
        <v>7800</v>
      </c>
      <c r="D64">
        <v>8846</v>
      </c>
      <c r="E64">
        <v>9</v>
      </c>
      <c r="F64">
        <v>2011639</v>
      </c>
      <c r="J64" t="s">
        <v>131</v>
      </c>
    </row>
    <row r="65" spans="2:15" x14ac:dyDescent="0.25">
      <c r="B65" t="s">
        <v>868</v>
      </c>
      <c r="C65">
        <v>7800</v>
      </c>
      <c r="D65">
        <v>8843</v>
      </c>
      <c r="E65">
        <v>9</v>
      </c>
      <c r="F65">
        <v>2036192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8848</v>
      </c>
      <c r="E66">
        <v>12</v>
      </c>
      <c r="F66">
        <v>2032053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8845</v>
      </c>
      <c r="E67">
        <v>12</v>
      </c>
      <c r="F67">
        <v>2030907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8823</v>
      </c>
      <c r="O67">
        <f>MAX(D63:D67)</f>
        <v>8848</v>
      </c>
    </row>
    <row r="68" spans="2:15" x14ac:dyDescent="0.25">
      <c r="B68" t="s">
        <v>869</v>
      </c>
      <c r="C68">
        <v>6935</v>
      </c>
      <c r="D68">
        <v>8752</v>
      </c>
      <c r="E68">
        <v>18</v>
      </c>
      <c r="F68">
        <v>2005581</v>
      </c>
      <c r="J68" t="s">
        <v>135</v>
      </c>
    </row>
    <row r="69" spans="2:15" x14ac:dyDescent="0.25">
      <c r="B69" t="s">
        <v>869</v>
      </c>
      <c r="C69">
        <v>6935</v>
      </c>
      <c r="D69">
        <v>8744</v>
      </c>
      <c r="E69">
        <v>45</v>
      </c>
      <c r="F69">
        <v>2015259</v>
      </c>
      <c r="J69" t="s">
        <v>136</v>
      </c>
    </row>
    <row r="70" spans="2:15" x14ac:dyDescent="0.25">
      <c r="B70" t="s">
        <v>869</v>
      </c>
      <c r="C70">
        <v>6935</v>
      </c>
      <c r="D70">
        <v>8759</v>
      </c>
      <c r="E70">
        <v>43</v>
      </c>
      <c r="F70">
        <v>2068671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8749</v>
      </c>
      <c r="E71">
        <v>21</v>
      </c>
      <c r="F71">
        <v>1994102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8755</v>
      </c>
      <c r="E72">
        <v>38</v>
      </c>
      <c r="F72">
        <v>2014248</v>
      </c>
      <c r="J72" t="s">
        <v>139</v>
      </c>
      <c r="L72">
        <f>MIN(B68:B72)</f>
        <v>0</v>
      </c>
      <c r="M72">
        <f>MAX(C68:C72)</f>
        <v>6935</v>
      </c>
      <c r="N72">
        <f>MIN(D68:D72)</f>
        <v>8744</v>
      </c>
      <c r="O72">
        <f>MAX(D68:D72)</f>
        <v>8759</v>
      </c>
    </row>
    <row r="73" spans="2:15" x14ac:dyDescent="0.25">
      <c r="B73" t="s">
        <v>870</v>
      </c>
      <c r="C73">
        <v>4899</v>
      </c>
      <c r="D73">
        <v>8137</v>
      </c>
      <c r="E73">
        <v>20</v>
      </c>
      <c r="F73">
        <v>2114128</v>
      </c>
      <c r="J73" t="s">
        <v>140</v>
      </c>
    </row>
    <row r="74" spans="2:15" x14ac:dyDescent="0.25">
      <c r="B74" t="s">
        <v>870</v>
      </c>
      <c r="C74">
        <v>4899</v>
      </c>
      <c r="D74">
        <v>8179</v>
      </c>
      <c r="E74">
        <v>38</v>
      </c>
      <c r="F74">
        <v>2043700</v>
      </c>
      <c r="J74" t="s">
        <v>141</v>
      </c>
    </row>
    <row r="75" spans="2:15" x14ac:dyDescent="0.25">
      <c r="B75" t="s">
        <v>870</v>
      </c>
      <c r="C75">
        <v>4899</v>
      </c>
      <c r="D75">
        <v>8187</v>
      </c>
      <c r="E75">
        <v>29</v>
      </c>
      <c r="F75">
        <v>2126213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8148</v>
      </c>
      <c r="E76">
        <v>18</v>
      </c>
      <c r="F76">
        <v>2125699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8178</v>
      </c>
      <c r="E77">
        <v>33</v>
      </c>
      <c r="F77">
        <v>2119855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8137</v>
      </c>
      <c r="O77">
        <f>MAX(D73:D77)</f>
        <v>8187</v>
      </c>
    </row>
    <row r="78" spans="2:15" x14ac:dyDescent="0.25">
      <c r="B78" t="s">
        <v>871</v>
      </c>
      <c r="C78">
        <v>7243</v>
      </c>
      <c r="D78">
        <v>8561</v>
      </c>
      <c r="E78">
        <v>13</v>
      </c>
      <c r="F78">
        <v>2178331</v>
      </c>
      <c r="J78" t="s">
        <v>145</v>
      </c>
    </row>
    <row r="79" spans="2:15" x14ac:dyDescent="0.25">
      <c r="B79" t="s">
        <v>871</v>
      </c>
      <c r="C79">
        <v>7243</v>
      </c>
      <c r="D79">
        <v>8599</v>
      </c>
      <c r="E79">
        <v>19</v>
      </c>
      <c r="F79">
        <v>2168470</v>
      </c>
      <c r="J79" t="s">
        <v>146</v>
      </c>
    </row>
    <row r="80" spans="2:15" x14ac:dyDescent="0.25">
      <c r="B80" t="s">
        <v>871</v>
      </c>
      <c r="C80">
        <v>7243</v>
      </c>
      <c r="D80">
        <v>8600</v>
      </c>
      <c r="E80">
        <v>13</v>
      </c>
      <c r="F80">
        <v>2174852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8549</v>
      </c>
      <c r="E81">
        <v>19</v>
      </c>
      <c r="F81">
        <v>2174327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8598</v>
      </c>
      <c r="E82">
        <v>18</v>
      </c>
      <c r="F82">
        <v>2169082</v>
      </c>
      <c r="J82" t="s">
        <v>149</v>
      </c>
      <c r="L82">
        <f>MIN(B78:B82)</f>
        <v>0</v>
      </c>
      <c r="M82">
        <f>MAX(C78:C82)</f>
        <v>7243</v>
      </c>
      <c r="N82">
        <f>MIN(D78:D82)</f>
        <v>8549</v>
      </c>
      <c r="O82">
        <f>MAX(D78:D82)</f>
        <v>8600</v>
      </c>
    </row>
    <row r="83" spans="2:15" x14ac:dyDescent="0.25">
      <c r="B83" t="s">
        <v>872</v>
      </c>
      <c r="C83">
        <v>5639</v>
      </c>
      <c r="D83">
        <v>7167</v>
      </c>
      <c r="E83">
        <v>9</v>
      </c>
      <c r="F83">
        <v>2153061</v>
      </c>
      <c r="J83" t="s">
        <v>150</v>
      </c>
    </row>
    <row r="84" spans="2:15" x14ac:dyDescent="0.25">
      <c r="B84" t="s">
        <v>872</v>
      </c>
      <c r="C84">
        <v>5639</v>
      </c>
      <c r="D84">
        <v>7163</v>
      </c>
      <c r="E84">
        <v>22</v>
      </c>
      <c r="F84">
        <v>2135226</v>
      </c>
      <c r="J84" t="s">
        <v>151</v>
      </c>
    </row>
    <row r="85" spans="2:15" x14ac:dyDescent="0.25">
      <c r="B85" t="s">
        <v>872</v>
      </c>
      <c r="C85">
        <v>5639</v>
      </c>
      <c r="D85">
        <v>7167</v>
      </c>
      <c r="E85">
        <v>8</v>
      </c>
      <c r="F85">
        <v>2296366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7184</v>
      </c>
      <c r="E86">
        <v>14</v>
      </c>
      <c r="F86">
        <v>2145945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7172</v>
      </c>
      <c r="E87">
        <v>8</v>
      </c>
      <c r="F87">
        <v>2149094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7163</v>
      </c>
      <c r="O87">
        <f>MAX(D83:D87)</f>
        <v>7184</v>
      </c>
    </row>
    <row r="88" spans="2:15" x14ac:dyDescent="0.25">
      <c r="B88" t="s">
        <v>873</v>
      </c>
      <c r="C88">
        <v>8880</v>
      </c>
      <c r="D88">
        <v>10686</v>
      </c>
      <c r="E88">
        <v>17</v>
      </c>
      <c r="F88">
        <v>2182405</v>
      </c>
      <c r="J88" t="s">
        <v>155</v>
      </c>
    </row>
    <row r="89" spans="2:15" x14ac:dyDescent="0.25">
      <c r="B89" t="s">
        <v>873</v>
      </c>
      <c r="C89">
        <v>8880</v>
      </c>
      <c r="D89">
        <v>10686</v>
      </c>
      <c r="E89">
        <v>9</v>
      </c>
      <c r="F89">
        <v>2133172</v>
      </c>
      <c r="J89" t="s">
        <v>156</v>
      </c>
    </row>
    <row r="90" spans="2:15" x14ac:dyDescent="0.25">
      <c r="B90" t="s">
        <v>873</v>
      </c>
      <c r="C90">
        <v>8880</v>
      </c>
      <c r="D90">
        <v>10688</v>
      </c>
      <c r="E90">
        <v>21</v>
      </c>
      <c r="F90">
        <v>2135750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10689</v>
      </c>
      <c r="E91">
        <v>19</v>
      </c>
      <c r="F91">
        <v>2192393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10674</v>
      </c>
      <c r="E92">
        <v>13</v>
      </c>
      <c r="F92">
        <v>2181313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10674</v>
      </c>
      <c r="O92">
        <f>MAX(D88:D92)</f>
        <v>10689</v>
      </c>
    </row>
    <row r="93" spans="2:15" x14ac:dyDescent="0.25">
      <c r="B93" t="s">
        <v>874</v>
      </c>
      <c r="C93">
        <v>3267</v>
      </c>
      <c r="D93">
        <v>7114</v>
      </c>
      <c r="E93">
        <v>40</v>
      </c>
      <c r="F93">
        <v>2245545</v>
      </c>
      <c r="J93" t="s">
        <v>160</v>
      </c>
    </row>
    <row r="94" spans="2:15" x14ac:dyDescent="0.25">
      <c r="B94" t="s">
        <v>874</v>
      </c>
      <c r="C94">
        <v>3267</v>
      </c>
      <c r="D94">
        <v>7238</v>
      </c>
      <c r="E94">
        <v>45</v>
      </c>
      <c r="F94">
        <v>2319337</v>
      </c>
      <c r="J94" t="s">
        <v>161</v>
      </c>
    </row>
    <row r="95" spans="2:15" x14ac:dyDescent="0.25">
      <c r="B95" t="s">
        <v>874</v>
      </c>
      <c r="C95">
        <v>3267</v>
      </c>
      <c r="D95">
        <v>7217</v>
      </c>
      <c r="E95">
        <v>57</v>
      </c>
      <c r="F95">
        <v>2325124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7109</v>
      </c>
      <c r="E96">
        <v>29</v>
      </c>
      <c r="F96">
        <v>2266325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7138</v>
      </c>
      <c r="E97">
        <v>16</v>
      </c>
      <c r="F97">
        <v>2249344</v>
      </c>
      <c r="J97" t="s">
        <v>164</v>
      </c>
      <c r="L97">
        <f>MIN(B93:B97)</f>
        <v>0</v>
      </c>
      <c r="M97">
        <f>MAX(C93:C97)</f>
        <v>3267</v>
      </c>
      <c r="N97">
        <f>MIN(D93:D97)</f>
        <v>7109</v>
      </c>
      <c r="O97">
        <f>MAX(D93:D97)</f>
        <v>7238</v>
      </c>
    </row>
    <row r="98" spans="2:15" x14ac:dyDescent="0.25">
      <c r="B98" t="s">
        <v>875</v>
      </c>
      <c r="C98">
        <v>6425</v>
      </c>
      <c r="D98">
        <v>8220</v>
      </c>
      <c r="E98">
        <v>35</v>
      </c>
      <c r="F98">
        <v>2072622</v>
      </c>
      <c r="J98" t="s">
        <v>165</v>
      </c>
    </row>
    <row r="99" spans="2:15" x14ac:dyDescent="0.25">
      <c r="B99" t="s">
        <v>875</v>
      </c>
      <c r="C99">
        <v>6425</v>
      </c>
      <c r="D99">
        <v>8216</v>
      </c>
      <c r="E99">
        <v>39</v>
      </c>
      <c r="F99">
        <v>2011276</v>
      </c>
      <c r="J99" t="s">
        <v>166</v>
      </c>
    </row>
    <row r="100" spans="2:15" x14ac:dyDescent="0.25">
      <c r="B100" t="s">
        <v>875</v>
      </c>
      <c r="C100">
        <v>6425</v>
      </c>
      <c r="D100">
        <v>8206</v>
      </c>
      <c r="E100">
        <v>58</v>
      </c>
      <c r="F100">
        <v>1952582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8222</v>
      </c>
      <c r="E101">
        <v>41</v>
      </c>
      <c r="F101">
        <v>2012702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8205</v>
      </c>
      <c r="E102">
        <v>20</v>
      </c>
      <c r="F102">
        <v>2013371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8205</v>
      </c>
      <c r="O102">
        <f>MAX(D98:D102)</f>
        <v>8222</v>
      </c>
    </row>
    <row r="103" spans="2:15" x14ac:dyDescent="0.25">
      <c r="B103" t="s">
        <v>876</v>
      </c>
      <c r="C103">
        <v>7166</v>
      </c>
      <c r="D103">
        <v>8628</v>
      </c>
      <c r="E103">
        <v>14</v>
      </c>
      <c r="F103">
        <v>2158063</v>
      </c>
      <c r="J103" t="s">
        <v>170</v>
      </c>
    </row>
    <row r="104" spans="2:15" x14ac:dyDescent="0.25">
      <c r="B104" t="s">
        <v>876</v>
      </c>
      <c r="C104">
        <v>7166</v>
      </c>
      <c r="D104">
        <v>8614</v>
      </c>
      <c r="E104">
        <v>8</v>
      </c>
      <c r="F104">
        <v>2216734</v>
      </c>
      <c r="J104" t="s">
        <v>171</v>
      </c>
    </row>
    <row r="105" spans="2:15" x14ac:dyDescent="0.25">
      <c r="B105" t="s">
        <v>876</v>
      </c>
      <c r="C105">
        <v>7166</v>
      </c>
      <c r="D105">
        <v>8583</v>
      </c>
      <c r="E105">
        <v>14</v>
      </c>
      <c r="F105">
        <v>2229330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8600</v>
      </c>
      <c r="E106">
        <v>15</v>
      </c>
      <c r="F106">
        <v>2150111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8610</v>
      </c>
      <c r="E107">
        <v>8</v>
      </c>
      <c r="F107">
        <v>2153225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8583</v>
      </c>
      <c r="O107">
        <f>MAX(D103:D107)</f>
        <v>8628</v>
      </c>
    </row>
    <row r="108" spans="2:15" x14ac:dyDescent="0.25">
      <c r="B108" t="s">
        <v>877</v>
      </c>
      <c r="C108">
        <v>7234</v>
      </c>
      <c r="D108">
        <v>9028</v>
      </c>
      <c r="E108">
        <v>23</v>
      </c>
      <c r="F108">
        <v>2093735</v>
      </c>
      <c r="J108" t="s">
        <v>175</v>
      </c>
    </row>
    <row r="109" spans="2:15" x14ac:dyDescent="0.25">
      <c r="B109" t="s">
        <v>877</v>
      </c>
      <c r="C109">
        <v>7234</v>
      </c>
      <c r="D109">
        <v>9002</v>
      </c>
      <c r="E109">
        <v>13</v>
      </c>
      <c r="F109">
        <v>2111469</v>
      </c>
      <c r="J109" t="s">
        <v>176</v>
      </c>
    </row>
    <row r="110" spans="2:15" x14ac:dyDescent="0.25">
      <c r="B110" t="s">
        <v>877</v>
      </c>
      <c r="C110">
        <v>7234</v>
      </c>
      <c r="D110">
        <v>9023</v>
      </c>
      <c r="E110">
        <v>13</v>
      </c>
      <c r="F110">
        <v>2113745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9010</v>
      </c>
      <c r="E111">
        <v>19</v>
      </c>
      <c r="F111">
        <v>2116089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9014</v>
      </c>
      <c r="E112">
        <v>17</v>
      </c>
      <c r="F112">
        <v>2088977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9002</v>
      </c>
      <c r="O112">
        <f>MAX(D108:D112)</f>
        <v>9028</v>
      </c>
    </row>
    <row r="113" spans="2:15" x14ac:dyDescent="0.25">
      <c r="B113" t="s">
        <v>878</v>
      </c>
      <c r="C113">
        <v>7073</v>
      </c>
      <c r="D113">
        <v>8725</v>
      </c>
      <c r="E113">
        <v>13</v>
      </c>
      <c r="F113">
        <v>2092151</v>
      </c>
      <c r="J113" t="s">
        <v>180</v>
      </c>
    </row>
    <row r="114" spans="2:15" x14ac:dyDescent="0.25">
      <c r="B114" t="s">
        <v>878</v>
      </c>
      <c r="C114">
        <v>7073</v>
      </c>
      <c r="D114">
        <v>8736</v>
      </c>
      <c r="E114">
        <v>23</v>
      </c>
      <c r="F114">
        <v>2092341</v>
      </c>
      <c r="J114" t="s">
        <v>181</v>
      </c>
    </row>
    <row r="115" spans="2:15" x14ac:dyDescent="0.25">
      <c r="B115" t="s">
        <v>878</v>
      </c>
      <c r="C115">
        <v>7073</v>
      </c>
      <c r="D115">
        <v>8729</v>
      </c>
      <c r="E115">
        <v>15</v>
      </c>
      <c r="F115">
        <v>2074434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8757</v>
      </c>
      <c r="E116">
        <v>23</v>
      </c>
      <c r="F116">
        <v>2139029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8725</v>
      </c>
      <c r="E117">
        <v>59</v>
      </c>
      <c r="F117">
        <v>2145349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8725</v>
      </c>
      <c r="O117">
        <f>MAX(D113:D117)</f>
        <v>8757</v>
      </c>
    </row>
    <row r="118" spans="2:15" x14ac:dyDescent="0.25">
      <c r="B118" t="s">
        <v>879</v>
      </c>
      <c r="C118">
        <v>5377</v>
      </c>
      <c r="D118">
        <v>7599</v>
      </c>
      <c r="E118">
        <v>19</v>
      </c>
      <c r="F118">
        <v>2151164</v>
      </c>
      <c r="J118" t="s">
        <v>185</v>
      </c>
    </row>
    <row r="119" spans="2:15" x14ac:dyDescent="0.25">
      <c r="B119" t="s">
        <v>879</v>
      </c>
      <c r="C119">
        <v>5377</v>
      </c>
      <c r="D119">
        <v>7585</v>
      </c>
      <c r="E119">
        <v>15</v>
      </c>
      <c r="F119">
        <v>2068774</v>
      </c>
      <c r="J119" t="s">
        <v>186</v>
      </c>
    </row>
    <row r="120" spans="2:15" x14ac:dyDescent="0.25">
      <c r="B120" t="s">
        <v>879</v>
      </c>
      <c r="C120">
        <v>5377</v>
      </c>
      <c r="D120">
        <v>7586</v>
      </c>
      <c r="E120">
        <v>11</v>
      </c>
      <c r="F120">
        <v>2073162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7596</v>
      </c>
      <c r="E121">
        <v>15</v>
      </c>
      <c r="F121">
        <v>2215873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7578</v>
      </c>
      <c r="E122">
        <v>13</v>
      </c>
      <c r="F122">
        <v>2074192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7578</v>
      </c>
      <c r="O122">
        <f>MAX(D118:D122)</f>
        <v>7599</v>
      </c>
    </row>
    <row r="123" spans="2:15" x14ac:dyDescent="0.25">
      <c r="B123" t="s">
        <v>880</v>
      </c>
      <c r="C123">
        <v>7086</v>
      </c>
      <c r="D123">
        <v>9718</v>
      </c>
      <c r="E123">
        <v>40</v>
      </c>
      <c r="F123">
        <v>2140689</v>
      </c>
      <c r="J123" t="s">
        <v>190</v>
      </c>
    </row>
    <row r="124" spans="2:15" x14ac:dyDescent="0.25">
      <c r="B124" t="s">
        <v>880</v>
      </c>
      <c r="C124">
        <v>7086</v>
      </c>
      <c r="D124">
        <v>9733</v>
      </c>
      <c r="E124">
        <v>55</v>
      </c>
      <c r="F124">
        <v>2199609</v>
      </c>
      <c r="J124" t="s">
        <v>191</v>
      </c>
    </row>
    <row r="125" spans="2:15" x14ac:dyDescent="0.25">
      <c r="B125" t="s">
        <v>880</v>
      </c>
      <c r="C125">
        <v>7086</v>
      </c>
      <c r="D125">
        <v>9718</v>
      </c>
      <c r="E125">
        <v>36</v>
      </c>
      <c r="F125">
        <v>2139411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9744</v>
      </c>
      <c r="E126">
        <v>37</v>
      </c>
      <c r="F126">
        <v>2076610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9732</v>
      </c>
      <c r="E127">
        <v>55</v>
      </c>
      <c r="F127">
        <v>2149686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9718</v>
      </c>
      <c r="O127">
        <f>MAX(D123:D127)</f>
        <v>9744</v>
      </c>
    </row>
    <row r="128" spans="2:15" x14ac:dyDescent="0.25">
      <c r="B128" t="s">
        <v>881</v>
      </c>
      <c r="C128">
        <v>7458</v>
      </c>
      <c r="D128">
        <v>8878</v>
      </c>
      <c r="E128">
        <v>9</v>
      </c>
      <c r="F128">
        <v>2024177</v>
      </c>
      <c r="J128" t="s">
        <v>195</v>
      </c>
    </row>
    <row r="129" spans="2:15" x14ac:dyDescent="0.25">
      <c r="B129" t="s">
        <v>881</v>
      </c>
      <c r="C129">
        <v>7458</v>
      </c>
      <c r="D129">
        <v>8872</v>
      </c>
      <c r="E129">
        <v>9</v>
      </c>
      <c r="F129">
        <v>2031730</v>
      </c>
      <c r="J129" t="s">
        <v>196</v>
      </c>
    </row>
    <row r="130" spans="2:15" x14ac:dyDescent="0.25">
      <c r="B130" t="s">
        <v>881</v>
      </c>
      <c r="C130">
        <v>7458</v>
      </c>
      <c r="D130">
        <v>8865</v>
      </c>
      <c r="E130">
        <v>18</v>
      </c>
      <c r="F130">
        <v>2041849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8873</v>
      </c>
      <c r="E131">
        <v>10</v>
      </c>
      <c r="F131">
        <v>1966125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8876</v>
      </c>
      <c r="E132">
        <v>12</v>
      </c>
      <c r="F132">
        <v>1976897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8865</v>
      </c>
      <c r="O132">
        <f>MAX(D128:D132)</f>
        <v>8878</v>
      </c>
    </row>
    <row r="133" spans="2:15" x14ac:dyDescent="0.25">
      <c r="B133" t="s">
        <v>882</v>
      </c>
      <c r="C133">
        <v>9139</v>
      </c>
      <c r="D133">
        <v>10506</v>
      </c>
      <c r="E133">
        <v>11</v>
      </c>
      <c r="F133">
        <v>2173806</v>
      </c>
      <c r="J133" t="s">
        <v>200</v>
      </c>
    </row>
    <row r="134" spans="2:15" x14ac:dyDescent="0.25">
      <c r="B134" t="s">
        <v>882</v>
      </c>
      <c r="C134">
        <v>9139</v>
      </c>
      <c r="D134">
        <v>10494</v>
      </c>
      <c r="E134">
        <v>14</v>
      </c>
      <c r="F134">
        <v>2308552</v>
      </c>
      <c r="J134" t="s">
        <v>201</v>
      </c>
    </row>
    <row r="135" spans="2:15" x14ac:dyDescent="0.25">
      <c r="B135" t="s">
        <v>882</v>
      </c>
      <c r="C135">
        <v>9139</v>
      </c>
      <c r="D135">
        <v>10483</v>
      </c>
      <c r="E135">
        <v>11</v>
      </c>
      <c r="F135">
        <v>2168139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10489</v>
      </c>
      <c r="E136">
        <v>9</v>
      </c>
      <c r="F136">
        <v>2161343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10494</v>
      </c>
      <c r="E137">
        <v>9</v>
      </c>
      <c r="F137">
        <v>2183751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10483</v>
      </c>
      <c r="O137">
        <f>MAX(D133:D137)</f>
        <v>10506</v>
      </c>
    </row>
    <row r="138" spans="2:15" x14ac:dyDescent="0.25">
      <c r="B138" t="s">
        <v>883</v>
      </c>
      <c r="C138">
        <v>7664</v>
      </c>
      <c r="D138">
        <v>10520</v>
      </c>
      <c r="E138">
        <v>27</v>
      </c>
      <c r="F138">
        <v>1943893</v>
      </c>
      <c r="J138" t="s">
        <v>205</v>
      </c>
    </row>
    <row r="139" spans="2:15" x14ac:dyDescent="0.25">
      <c r="B139" t="s">
        <v>883</v>
      </c>
      <c r="C139">
        <v>7664</v>
      </c>
      <c r="D139">
        <v>10520</v>
      </c>
      <c r="E139">
        <v>38</v>
      </c>
      <c r="F139">
        <v>1873744</v>
      </c>
      <c r="J139" t="s">
        <v>206</v>
      </c>
    </row>
    <row r="140" spans="2:15" x14ac:dyDescent="0.25">
      <c r="B140" t="s">
        <v>883</v>
      </c>
      <c r="C140">
        <v>7664</v>
      </c>
      <c r="D140">
        <v>10520</v>
      </c>
      <c r="E140">
        <v>47</v>
      </c>
      <c r="F140">
        <v>1871109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10520</v>
      </c>
      <c r="E141">
        <v>40</v>
      </c>
      <c r="F141">
        <v>1880518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10592</v>
      </c>
      <c r="E142">
        <v>46</v>
      </c>
      <c r="F142">
        <v>1948489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10520</v>
      </c>
      <c r="O142">
        <f>MAX(D138:D142)</f>
        <v>10592</v>
      </c>
    </row>
    <row r="143" spans="2:15" x14ac:dyDescent="0.25">
      <c r="B143" t="s">
        <v>884</v>
      </c>
      <c r="C143">
        <v>6014</v>
      </c>
      <c r="D143">
        <v>8398</v>
      </c>
      <c r="E143">
        <v>20</v>
      </c>
      <c r="F143">
        <v>1979637</v>
      </c>
      <c r="J143" t="s">
        <v>210</v>
      </c>
    </row>
    <row r="144" spans="2:15" x14ac:dyDescent="0.25">
      <c r="B144" t="s">
        <v>884</v>
      </c>
      <c r="C144">
        <v>6014</v>
      </c>
      <c r="D144">
        <v>8401</v>
      </c>
      <c r="E144">
        <v>28</v>
      </c>
      <c r="F144">
        <v>2033804</v>
      </c>
      <c r="J144" t="s">
        <v>211</v>
      </c>
    </row>
    <row r="145" spans="2:15" x14ac:dyDescent="0.25">
      <c r="B145" t="s">
        <v>884</v>
      </c>
      <c r="C145">
        <v>6014</v>
      </c>
      <c r="D145">
        <v>8398</v>
      </c>
      <c r="E145">
        <v>13</v>
      </c>
      <c r="F145">
        <v>2039406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8392</v>
      </c>
      <c r="E146">
        <v>31</v>
      </c>
      <c r="F146">
        <v>2038634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8405</v>
      </c>
      <c r="E147">
        <v>16</v>
      </c>
      <c r="F147">
        <v>2037475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8392</v>
      </c>
      <c r="O147">
        <f>MAX(D143:D147)</f>
        <v>8405</v>
      </c>
    </row>
    <row r="148" spans="2:15" x14ac:dyDescent="0.25">
      <c r="B148" t="s">
        <v>885</v>
      </c>
      <c r="C148">
        <v>5339</v>
      </c>
      <c r="D148">
        <v>8170</v>
      </c>
      <c r="E148">
        <v>25</v>
      </c>
      <c r="F148">
        <v>2416341</v>
      </c>
      <c r="J148" t="s">
        <v>215</v>
      </c>
    </row>
    <row r="149" spans="2:15" x14ac:dyDescent="0.25">
      <c r="B149" t="s">
        <v>885</v>
      </c>
      <c r="C149">
        <v>5339</v>
      </c>
      <c r="D149">
        <v>8193</v>
      </c>
      <c r="E149">
        <v>20</v>
      </c>
      <c r="F149">
        <v>2345078</v>
      </c>
      <c r="J149" t="s">
        <v>216</v>
      </c>
    </row>
    <row r="150" spans="2:15" x14ac:dyDescent="0.25">
      <c r="B150" t="s">
        <v>885</v>
      </c>
      <c r="C150">
        <v>5339</v>
      </c>
      <c r="D150">
        <v>8233</v>
      </c>
      <c r="E150">
        <v>20</v>
      </c>
      <c r="F150">
        <v>2403357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8195</v>
      </c>
      <c r="E151">
        <v>20</v>
      </c>
      <c r="F151">
        <v>2337359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8208</v>
      </c>
      <c r="E152">
        <v>60</v>
      </c>
      <c r="F152">
        <v>2346418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8170</v>
      </c>
      <c r="O152">
        <f>MAX(D148:D152)</f>
        <v>8233</v>
      </c>
    </row>
    <row r="153" spans="2:15" x14ac:dyDescent="0.25">
      <c r="B153" t="s">
        <v>886</v>
      </c>
      <c r="C153">
        <v>6601</v>
      </c>
      <c r="D153">
        <v>7940</v>
      </c>
      <c r="E153">
        <v>7</v>
      </c>
      <c r="F153">
        <v>2387694</v>
      </c>
      <c r="J153" t="s">
        <v>220</v>
      </c>
    </row>
    <row r="154" spans="2:15" x14ac:dyDescent="0.25">
      <c r="B154" t="s">
        <v>886</v>
      </c>
      <c r="C154">
        <v>6601</v>
      </c>
      <c r="D154">
        <v>7947</v>
      </c>
      <c r="E154">
        <v>7</v>
      </c>
      <c r="F154">
        <v>2391863</v>
      </c>
      <c r="J154" t="s">
        <v>221</v>
      </c>
    </row>
    <row r="155" spans="2:15" x14ac:dyDescent="0.25">
      <c r="B155" t="s">
        <v>886</v>
      </c>
      <c r="C155">
        <v>6601</v>
      </c>
      <c r="D155">
        <v>7947</v>
      </c>
      <c r="E155">
        <v>7</v>
      </c>
      <c r="F155">
        <v>2472769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7975</v>
      </c>
      <c r="E156">
        <v>5</v>
      </c>
      <c r="F156">
        <v>2390321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7932</v>
      </c>
      <c r="E157">
        <v>7</v>
      </c>
      <c r="F157">
        <v>2398512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7932</v>
      </c>
      <c r="O157">
        <f>MAX(D153:D157)</f>
        <v>7975</v>
      </c>
    </row>
    <row r="158" spans="2:15" x14ac:dyDescent="0.25">
      <c r="B158" t="s">
        <v>887</v>
      </c>
      <c r="C158">
        <v>9879</v>
      </c>
      <c r="D158">
        <v>11202</v>
      </c>
      <c r="E158">
        <v>8</v>
      </c>
      <c r="F158">
        <v>2068429</v>
      </c>
      <c r="J158" t="s">
        <v>225</v>
      </c>
    </row>
    <row r="159" spans="2:15" x14ac:dyDescent="0.25">
      <c r="B159" t="s">
        <v>887</v>
      </c>
      <c r="C159">
        <v>9879</v>
      </c>
      <c r="D159">
        <v>11231</v>
      </c>
      <c r="E159">
        <v>11</v>
      </c>
      <c r="F159">
        <v>2108214</v>
      </c>
      <c r="J159" t="s">
        <v>226</v>
      </c>
    </row>
    <row r="160" spans="2:15" x14ac:dyDescent="0.25">
      <c r="B160" t="s">
        <v>887</v>
      </c>
      <c r="C160">
        <v>9879</v>
      </c>
      <c r="D160">
        <v>11211</v>
      </c>
      <c r="E160">
        <v>11</v>
      </c>
      <c r="F160">
        <v>2057368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11206</v>
      </c>
      <c r="E161">
        <v>13</v>
      </c>
      <c r="F161">
        <v>2059395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11211</v>
      </c>
      <c r="E162">
        <v>11</v>
      </c>
      <c r="F162">
        <v>2051058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11202</v>
      </c>
      <c r="O162">
        <f>MAX(D158:D162)</f>
        <v>11231</v>
      </c>
    </row>
    <row r="163" spans="2:15" x14ac:dyDescent="0.25">
      <c r="B163" t="s">
        <v>888</v>
      </c>
      <c r="C163">
        <v>8490</v>
      </c>
      <c r="D163">
        <v>9926</v>
      </c>
      <c r="E163">
        <v>24</v>
      </c>
      <c r="F163">
        <v>2126219</v>
      </c>
      <c r="J163" t="s">
        <v>230</v>
      </c>
    </row>
    <row r="164" spans="2:15" x14ac:dyDescent="0.25">
      <c r="B164" t="s">
        <v>888</v>
      </c>
      <c r="C164">
        <v>8490</v>
      </c>
      <c r="D164">
        <v>9913</v>
      </c>
      <c r="E164">
        <v>15</v>
      </c>
      <c r="F164">
        <v>2178776</v>
      </c>
      <c r="J164" t="s">
        <v>231</v>
      </c>
    </row>
    <row r="165" spans="2:15" x14ac:dyDescent="0.25">
      <c r="B165" t="s">
        <v>888</v>
      </c>
      <c r="C165">
        <v>8490</v>
      </c>
      <c r="D165">
        <v>9933</v>
      </c>
      <c r="E165">
        <v>17</v>
      </c>
      <c r="F165">
        <v>2134166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9911</v>
      </c>
      <c r="E166">
        <v>15</v>
      </c>
      <c r="F166">
        <v>2108567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9911</v>
      </c>
      <c r="E167">
        <v>13</v>
      </c>
      <c r="F167">
        <v>2111579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9911</v>
      </c>
      <c r="O167">
        <f>MAX(D163:D167)</f>
        <v>9933</v>
      </c>
    </row>
    <row r="168" spans="2:15" x14ac:dyDescent="0.25">
      <c r="B168" t="s">
        <v>889</v>
      </c>
      <c r="C168">
        <v>7065</v>
      </c>
      <c r="D168">
        <v>8539</v>
      </c>
      <c r="E168">
        <v>12</v>
      </c>
      <c r="F168">
        <v>1767309</v>
      </c>
      <c r="J168" t="s">
        <v>235</v>
      </c>
    </row>
    <row r="169" spans="2:15" x14ac:dyDescent="0.25">
      <c r="B169" t="s">
        <v>889</v>
      </c>
      <c r="C169">
        <v>7065</v>
      </c>
      <c r="D169">
        <v>8535</v>
      </c>
      <c r="E169">
        <v>10</v>
      </c>
      <c r="F169">
        <v>1781673</v>
      </c>
      <c r="J169" t="s">
        <v>236</v>
      </c>
    </row>
    <row r="170" spans="2:15" x14ac:dyDescent="0.25">
      <c r="B170" t="s">
        <v>889</v>
      </c>
      <c r="C170">
        <v>7065</v>
      </c>
      <c r="D170">
        <v>8531</v>
      </c>
      <c r="E170">
        <v>12</v>
      </c>
      <c r="F170">
        <v>1826452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8543</v>
      </c>
      <c r="E171">
        <v>17</v>
      </c>
      <c r="F171">
        <v>1832836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8534</v>
      </c>
      <c r="E172">
        <v>12</v>
      </c>
      <c r="F172">
        <v>1841146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8531</v>
      </c>
      <c r="O172">
        <f>MAX(D168:D172)</f>
        <v>8543</v>
      </c>
    </row>
    <row r="173" spans="2:15" x14ac:dyDescent="0.25">
      <c r="B173" t="s">
        <v>890</v>
      </c>
      <c r="C173">
        <v>8503</v>
      </c>
      <c r="D173">
        <v>9572</v>
      </c>
      <c r="E173">
        <v>10</v>
      </c>
      <c r="F173">
        <v>2508935</v>
      </c>
      <c r="J173" t="s">
        <v>240</v>
      </c>
    </row>
    <row r="174" spans="2:15" x14ac:dyDescent="0.25">
      <c r="B174" t="s">
        <v>890</v>
      </c>
      <c r="C174">
        <v>8503</v>
      </c>
      <c r="D174">
        <v>9571</v>
      </c>
      <c r="E174">
        <v>10</v>
      </c>
      <c r="F174">
        <v>2555450</v>
      </c>
      <c r="J174" t="s">
        <v>241</v>
      </c>
    </row>
    <row r="175" spans="2:15" x14ac:dyDescent="0.25">
      <c r="B175" t="s">
        <v>890</v>
      </c>
      <c r="C175">
        <v>8503</v>
      </c>
      <c r="D175">
        <v>9574</v>
      </c>
      <c r="E175">
        <v>8</v>
      </c>
      <c r="F175">
        <v>2622751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9557</v>
      </c>
      <c r="E176">
        <v>6</v>
      </c>
      <c r="F176">
        <v>2688497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9558</v>
      </c>
      <c r="E177">
        <v>11</v>
      </c>
      <c r="F177">
        <v>2558043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9557</v>
      </c>
      <c r="O177">
        <f>MAX(D173:D177)</f>
        <v>9574</v>
      </c>
    </row>
    <row r="178" spans="2:15" x14ac:dyDescent="0.25">
      <c r="B178" t="s">
        <v>891</v>
      </c>
      <c r="C178">
        <v>6700</v>
      </c>
      <c r="D178">
        <v>8335</v>
      </c>
      <c r="E178">
        <v>22</v>
      </c>
      <c r="F178">
        <v>2183623</v>
      </c>
      <c r="J178" t="s">
        <v>245</v>
      </c>
    </row>
    <row r="179" spans="2:15" x14ac:dyDescent="0.25">
      <c r="B179" t="s">
        <v>891</v>
      </c>
      <c r="C179">
        <v>6700</v>
      </c>
      <c r="D179">
        <v>8336</v>
      </c>
      <c r="E179">
        <v>15</v>
      </c>
      <c r="F179">
        <v>2188673</v>
      </c>
      <c r="J179" t="s">
        <v>246</v>
      </c>
    </row>
    <row r="180" spans="2:15" x14ac:dyDescent="0.25">
      <c r="B180" t="s">
        <v>891</v>
      </c>
      <c r="C180">
        <v>6700</v>
      </c>
      <c r="D180">
        <v>8316</v>
      </c>
      <c r="E180">
        <v>12</v>
      </c>
      <c r="F180">
        <v>2180736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8349</v>
      </c>
      <c r="E181">
        <v>15</v>
      </c>
      <c r="F181">
        <v>2126657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8344</v>
      </c>
      <c r="E182">
        <v>19</v>
      </c>
      <c r="F182">
        <v>2118949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8316</v>
      </c>
      <c r="O182">
        <f>MAX(D178:D182)</f>
        <v>8349</v>
      </c>
    </row>
    <row r="183" spans="2:15" x14ac:dyDescent="0.25">
      <c r="B183" t="s">
        <v>892</v>
      </c>
      <c r="C183">
        <v>7944</v>
      </c>
      <c r="D183">
        <v>9300</v>
      </c>
      <c r="E183">
        <v>27</v>
      </c>
      <c r="F183">
        <v>2039781</v>
      </c>
      <c r="J183" t="s">
        <v>250</v>
      </c>
    </row>
    <row r="184" spans="2:15" x14ac:dyDescent="0.25">
      <c r="B184" t="s">
        <v>892</v>
      </c>
      <c r="C184">
        <v>7944</v>
      </c>
      <c r="D184">
        <v>9303</v>
      </c>
      <c r="E184">
        <v>46</v>
      </c>
      <c r="F184">
        <v>2060338</v>
      </c>
      <c r="J184" t="s">
        <v>251</v>
      </c>
    </row>
    <row r="185" spans="2:15" x14ac:dyDescent="0.25">
      <c r="B185" t="s">
        <v>892</v>
      </c>
      <c r="C185">
        <v>7944</v>
      </c>
      <c r="D185">
        <v>9287</v>
      </c>
      <c r="E185">
        <v>40</v>
      </c>
      <c r="F185">
        <v>2063450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9313</v>
      </c>
      <c r="E186">
        <v>16</v>
      </c>
      <c r="F186">
        <v>2041463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9317</v>
      </c>
      <c r="E187">
        <v>18</v>
      </c>
      <c r="F187">
        <v>2067610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9287</v>
      </c>
      <c r="O187">
        <f>MAX(D183:D187)</f>
        <v>9317</v>
      </c>
    </row>
    <row r="188" spans="2:15" x14ac:dyDescent="0.25">
      <c r="B188" t="s">
        <v>893</v>
      </c>
      <c r="C188">
        <v>10330</v>
      </c>
      <c r="D188">
        <v>10982</v>
      </c>
      <c r="E188">
        <v>9</v>
      </c>
      <c r="F188">
        <v>2346467</v>
      </c>
      <c r="J188" t="s">
        <v>255</v>
      </c>
    </row>
    <row r="189" spans="2:15" x14ac:dyDescent="0.25">
      <c r="B189" t="s">
        <v>893</v>
      </c>
      <c r="C189">
        <v>10330</v>
      </c>
      <c r="D189">
        <v>11004</v>
      </c>
      <c r="E189">
        <v>9</v>
      </c>
      <c r="F189">
        <v>2415622</v>
      </c>
      <c r="J189" t="s">
        <v>256</v>
      </c>
    </row>
    <row r="190" spans="2:15" x14ac:dyDescent="0.25">
      <c r="B190" t="s">
        <v>893</v>
      </c>
      <c r="C190">
        <v>10330</v>
      </c>
      <c r="D190">
        <v>10984</v>
      </c>
      <c r="E190">
        <v>9</v>
      </c>
      <c r="F190">
        <v>2329844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10981</v>
      </c>
      <c r="E191">
        <v>26</v>
      </c>
      <c r="F191">
        <v>2421446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10993</v>
      </c>
      <c r="E192">
        <v>9</v>
      </c>
      <c r="F192">
        <v>2429864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10981</v>
      </c>
      <c r="O192">
        <f>MAX(D188:D192)</f>
        <v>11004</v>
      </c>
    </row>
    <row r="193" spans="2:15" x14ac:dyDescent="0.25">
      <c r="B193" t="s">
        <v>894</v>
      </c>
      <c r="C193">
        <v>8942</v>
      </c>
      <c r="D193">
        <v>10244</v>
      </c>
      <c r="E193">
        <v>9</v>
      </c>
      <c r="F193">
        <v>2249548</v>
      </c>
      <c r="J193" t="s">
        <v>260</v>
      </c>
    </row>
    <row r="194" spans="2:15" x14ac:dyDescent="0.25">
      <c r="B194" t="s">
        <v>894</v>
      </c>
      <c r="C194">
        <v>8942</v>
      </c>
      <c r="D194">
        <v>10235</v>
      </c>
      <c r="E194">
        <v>16</v>
      </c>
      <c r="F194">
        <v>2210035</v>
      </c>
      <c r="J194" t="s">
        <v>261</v>
      </c>
    </row>
    <row r="195" spans="2:15" x14ac:dyDescent="0.25">
      <c r="B195" t="s">
        <v>894</v>
      </c>
      <c r="C195">
        <v>8942</v>
      </c>
      <c r="D195">
        <v>10228</v>
      </c>
      <c r="E195">
        <v>11</v>
      </c>
      <c r="F195">
        <v>2289018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10236</v>
      </c>
      <c r="E196">
        <v>11</v>
      </c>
      <c r="F196">
        <v>2424529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10238</v>
      </c>
      <c r="E197">
        <v>9</v>
      </c>
      <c r="F197">
        <v>2224678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10228</v>
      </c>
      <c r="O197">
        <f>MAX(D193:D197)</f>
        <v>10244</v>
      </c>
    </row>
    <row r="198" spans="2:15" x14ac:dyDescent="0.25">
      <c r="B198" t="s">
        <v>895</v>
      </c>
      <c r="C198">
        <v>7763</v>
      </c>
      <c r="D198">
        <v>8957</v>
      </c>
      <c r="E198">
        <v>47</v>
      </c>
      <c r="F198">
        <v>2139587</v>
      </c>
      <c r="J198" t="s">
        <v>265</v>
      </c>
    </row>
    <row r="199" spans="2:15" x14ac:dyDescent="0.25">
      <c r="B199" t="s">
        <v>895</v>
      </c>
      <c r="C199">
        <v>7763</v>
      </c>
      <c r="D199">
        <v>8923</v>
      </c>
      <c r="E199">
        <v>19</v>
      </c>
      <c r="F199">
        <v>2146327</v>
      </c>
      <c r="J199" t="s">
        <v>266</v>
      </c>
    </row>
    <row r="200" spans="2:15" x14ac:dyDescent="0.25">
      <c r="B200" t="s">
        <v>895</v>
      </c>
      <c r="C200">
        <v>7763</v>
      </c>
      <c r="D200">
        <v>8941</v>
      </c>
      <c r="E200">
        <v>29</v>
      </c>
      <c r="F200">
        <v>2151868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8933</v>
      </c>
      <c r="E201">
        <v>19</v>
      </c>
      <c r="F201">
        <v>2152834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8968</v>
      </c>
      <c r="E202">
        <v>12</v>
      </c>
      <c r="F202">
        <v>2198774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8923</v>
      </c>
      <c r="O202">
        <f>MAX(D198:D202)</f>
        <v>8968</v>
      </c>
    </row>
    <row r="203" spans="2:15" x14ac:dyDescent="0.25">
      <c r="B203" t="s">
        <v>896</v>
      </c>
      <c r="C203">
        <v>7461</v>
      </c>
      <c r="D203">
        <v>8468</v>
      </c>
      <c r="E203">
        <v>9</v>
      </c>
      <c r="F203">
        <v>2116351</v>
      </c>
      <c r="J203" t="s">
        <v>270</v>
      </c>
    </row>
    <row r="204" spans="2:15" x14ac:dyDescent="0.25">
      <c r="B204" t="s">
        <v>896</v>
      </c>
      <c r="C204">
        <v>7461</v>
      </c>
      <c r="D204">
        <v>8469</v>
      </c>
      <c r="E204">
        <v>9</v>
      </c>
      <c r="F204">
        <v>2048414</v>
      </c>
      <c r="J204" t="s">
        <v>271</v>
      </c>
    </row>
    <row r="205" spans="2:15" x14ac:dyDescent="0.25">
      <c r="B205" t="s">
        <v>896</v>
      </c>
      <c r="C205">
        <v>7461</v>
      </c>
      <c r="D205">
        <v>8461</v>
      </c>
      <c r="E205">
        <v>9</v>
      </c>
      <c r="F205">
        <v>2097496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8469</v>
      </c>
      <c r="E206">
        <v>6</v>
      </c>
      <c r="F206">
        <v>2100067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8472</v>
      </c>
      <c r="E207">
        <v>15</v>
      </c>
      <c r="F207">
        <v>2057136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8461</v>
      </c>
      <c r="O207">
        <f>MAX(D203:D207)</f>
        <v>8472</v>
      </c>
    </row>
    <row r="208" spans="2:15" x14ac:dyDescent="0.25">
      <c r="B208" t="s">
        <v>897</v>
      </c>
      <c r="C208">
        <v>7208</v>
      </c>
      <c r="D208">
        <v>8290</v>
      </c>
      <c r="E208">
        <v>8</v>
      </c>
      <c r="F208">
        <v>2208150</v>
      </c>
      <c r="J208" t="s">
        <v>275</v>
      </c>
    </row>
    <row r="209" spans="2:15" x14ac:dyDescent="0.25">
      <c r="B209" t="s">
        <v>897</v>
      </c>
      <c r="C209">
        <v>7208</v>
      </c>
      <c r="D209">
        <v>8286</v>
      </c>
      <c r="E209">
        <v>6</v>
      </c>
      <c r="F209">
        <v>2207021</v>
      </c>
      <c r="J209" t="s">
        <v>276</v>
      </c>
    </row>
    <row r="210" spans="2:15" x14ac:dyDescent="0.25">
      <c r="B210" t="s">
        <v>897</v>
      </c>
      <c r="C210">
        <v>7208</v>
      </c>
      <c r="D210">
        <v>8282</v>
      </c>
      <c r="E210">
        <v>8</v>
      </c>
      <c r="F210">
        <v>2214208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8286</v>
      </c>
      <c r="E211">
        <v>37</v>
      </c>
      <c r="F211">
        <v>2198620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8290</v>
      </c>
      <c r="E212">
        <v>10</v>
      </c>
      <c r="F212">
        <v>2203596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8282</v>
      </c>
      <c r="O212">
        <f>MAX(D208:D212)</f>
        <v>8290</v>
      </c>
    </row>
    <row r="213" spans="2:15" x14ac:dyDescent="0.25">
      <c r="B213" t="s">
        <v>898</v>
      </c>
      <c r="C213">
        <v>10473</v>
      </c>
      <c r="D213">
        <v>11460</v>
      </c>
      <c r="E213">
        <v>11</v>
      </c>
      <c r="F213">
        <v>2224524</v>
      </c>
      <c r="J213" t="s">
        <v>280</v>
      </c>
    </row>
    <row r="214" spans="2:15" x14ac:dyDescent="0.25">
      <c r="B214" t="s">
        <v>898</v>
      </c>
      <c r="C214">
        <v>10473</v>
      </c>
      <c r="D214">
        <v>11454</v>
      </c>
      <c r="E214">
        <v>22</v>
      </c>
      <c r="F214">
        <v>2192799</v>
      </c>
      <c r="J214" t="s">
        <v>281</v>
      </c>
    </row>
    <row r="215" spans="2:15" x14ac:dyDescent="0.25">
      <c r="B215" t="s">
        <v>898</v>
      </c>
      <c r="C215">
        <v>10473</v>
      </c>
      <c r="D215">
        <v>11467</v>
      </c>
      <c r="E215">
        <v>16</v>
      </c>
      <c r="F215">
        <v>2218324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11459</v>
      </c>
      <c r="E216">
        <v>17</v>
      </c>
      <c r="F216">
        <v>2224402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11458</v>
      </c>
      <c r="E217">
        <v>13</v>
      </c>
      <c r="F217">
        <v>2228671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11454</v>
      </c>
      <c r="O217">
        <f>MAX(D213:D217)</f>
        <v>11467</v>
      </c>
    </row>
    <row r="218" spans="2:15" x14ac:dyDescent="0.25">
      <c r="B218" t="s">
        <v>899</v>
      </c>
      <c r="C218">
        <v>9681</v>
      </c>
      <c r="D218">
        <v>10491</v>
      </c>
      <c r="E218">
        <v>37</v>
      </c>
      <c r="F218">
        <v>2127501</v>
      </c>
      <c r="J218" t="s">
        <v>285</v>
      </c>
    </row>
    <row r="219" spans="2:15" x14ac:dyDescent="0.25">
      <c r="B219" t="s">
        <v>899</v>
      </c>
      <c r="C219">
        <v>9681</v>
      </c>
      <c r="D219">
        <v>10472</v>
      </c>
      <c r="E219">
        <v>12</v>
      </c>
      <c r="F219">
        <v>2162696</v>
      </c>
      <c r="J219" t="s">
        <v>286</v>
      </c>
    </row>
    <row r="220" spans="2:15" x14ac:dyDescent="0.25">
      <c r="B220" t="s">
        <v>899</v>
      </c>
      <c r="C220">
        <v>9681</v>
      </c>
      <c r="D220">
        <v>10469</v>
      </c>
      <c r="E220">
        <v>10</v>
      </c>
      <c r="F220">
        <v>2128799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10480</v>
      </c>
      <c r="E221">
        <v>17</v>
      </c>
      <c r="F221">
        <v>2162610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10485</v>
      </c>
      <c r="E222">
        <v>19</v>
      </c>
      <c r="F222">
        <v>2196003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10469</v>
      </c>
      <c r="O222">
        <f>MAX(D218:D222)</f>
        <v>10491</v>
      </c>
    </row>
    <row r="223" spans="2:15" x14ac:dyDescent="0.25">
      <c r="B223" t="s">
        <v>900</v>
      </c>
      <c r="C223">
        <v>7785</v>
      </c>
      <c r="D223">
        <v>9375</v>
      </c>
      <c r="E223">
        <v>32</v>
      </c>
      <c r="F223">
        <v>2389041</v>
      </c>
      <c r="J223" t="s">
        <v>290</v>
      </c>
    </row>
    <row r="224" spans="2:15" x14ac:dyDescent="0.25">
      <c r="B224" t="s">
        <v>900</v>
      </c>
      <c r="C224">
        <v>7785</v>
      </c>
      <c r="D224">
        <v>9368</v>
      </c>
      <c r="E224">
        <v>13</v>
      </c>
      <c r="F224">
        <v>2489548</v>
      </c>
      <c r="J224" t="s">
        <v>291</v>
      </c>
    </row>
    <row r="225" spans="2:15" x14ac:dyDescent="0.25">
      <c r="B225" t="s">
        <v>900</v>
      </c>
      <c r="C225">
        <v>7785</v>
      </c>
      <c r="D225">
        <v>9384</v>
      </c>
      <c r="E225">
        <v>9</v>
      </c>
      <c r="F225">
        <v>2423662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9372</v>
      </c>
      <c r="E226">
        <v>8</v>
      </c>
      <c r="F226">
        <v>2301005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9365</v>
      </c>
      <c r="E227">
        <v>24</v>
      </c>
      <c r="F227">
        <v>2365881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9365</v>
      </c>
      <c r="O227">
        <f>MAX(D223:D227)</f>
        <v>9384</v>
      </c>
    </row>
    <row r="228" spans="2:15" x14ac:dyDescent="0.25">
      <c r="B228" t="s">
        <v>901</v>
      </c>
      <c r="C228">
        <v>8654</v>
      </c>
      <c r="D228">
        <v>9604</v>
      </c>
      <c r="E228">
        <v>12</v>
      </c>
      <c r="F228">
        <v>2512619</v>
      </c>
      <c r="J228" t="s">
        <v>295</v>
      </c>
    </row>
    <row r="229" spans="2:15" x14ac:dyDescent="0.25">
      <c r="B229" t="s">
        <v>901</v>
      </c>
      <c r="C229">
        <v>8654</v>
      </c>
      <c r="D229">
        <v>9605</v>
      </c>
      <c r="E229">
        <v>28</v>
      </c>
      <c r="F229">
        <v>2403704</v>
      </c>
      <c r="J229" t="s">
        <v>296</v>
      </c>
    </row>
    <row r="230" spans="2:15" x14ac:dyDescent="0.25">
      <c r="B230" t="s">
        <v>901</v>
      </c>
      <c r="C230">
        <v>8654</v>
      </c>
      <c r="D230">
        <v>9619</v>
      </c>
      <c r="E230">
        <v>12</v>
      </c>
      <c r="F230">
        <v>2518013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9628</v>
      </c>
      <c r="E231">
        <v>16</v>
      </c>
      <c r="F231">
        <v>2446185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9617</v>
      </c>
      <c r="E232">
        <v>13</v>
      </c>
      <c r="F232">
        <v>2519281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9604</v>
      </c>
      <c r="O232">
        <f>MAX(D228:D232)</f>
        <v>9628</v>
      </c>
    </row>
    <row r="233" spans="2:15" x14ac:dyDescent="0.25">
      <c r="B233" t="s">
        <v>902</v>
      </c>
      <c r="C233">
        <v>9990</v>
      </c>
      <c r="D233">
        <v>11182</v>
      </c>
      <c r="E233">
        <v>9</v>
      </c>
      <c r="F233">
        <v>2294655</v>
      </c>
      <c r="J233" t="s">
        <v>300</v>
      </c>
    </row>
    <row r="234" spans="2:15" x14ac:dyDescent="0.25">
      <c r="B234" t="s">
        <v>902</v>
      </c>
      <c r="C234">
        <v>9990</v>
      </c>
      <c r="D234">
        <v>11185</v>
      </c>
      <c r="E234">
        <v>7</v>
      </c>
      <c r="F234">
        <v>2245903</v>
      </c>
      <c r="J234" t="s">
        <v>301</v>
      </c>
    </row>
    <row r="235" spans="2:15" x14ac:dyDescent="0.25">
      <c r="B235" t="s">
        <v>902</v>
      </c>
      <c r="C235">
        <v>9990</v>
      </c>
      <c r="D235">
        <v>11182</v>
      </c>
      <c r="E235">
        <v>9</v>
      </c>
      <c r="F235">
        <v>2392328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11181</v>
      </c>
      <c r="E236">
        <v>16</v>
      </c>
      <c r="F236">
        <v>2263676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11177</v>
      </c>
      <c r="E237">
        <v>11</v>
      </c>
      <c r="F237">
        <v>2476045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11177</v>
      </c>
      <c r="O237">
        <f>MAX(D233:D237)</f>
        <v>11185</v>
      </c>
    </row>
    <row r="238" spans="2:15" x14ac:dyDescent="0.25">
      <c r="B238" t="s">
        <v>903</v>
      </c>
      <c r="C238">
        <v>10068</v>
      </c>
      <c r="D238">
        <v>10810</v>
      </c>
      <c r="E238">
        <v>16</v>
      </c>
      <c r="F238">
        <v>2313829</v>
      </c>
      <c r="J238" t="s">
        <v>305</v>
      </c>
    </row>
    <row r="239" spans="2:15" x14ac:dyDescent="0.25">
      <c r="B239" t="s">
        <v>903</v>
      </c>
      <c r="C239">
        <v>10068</v>
      </c>
      <c r="D239">
        <v>10819</v>
      </c>
      <c r="E239">
        <v>11</v>
      </c>
      <c r="F239">
        <v>2299757</v>
      </c>
      <c r="J239" t="s">
        <v>306</v>
      </c>
    </row>
    <row r="240" spans="2:15" x14ac:dyDescent="0.25">
      <c r="B240" t="s">
        <v>903</v>
      </c>
      <c r="C240">
        <v>10068</v>
      </c>
      <c r="D240">
        <v>10824</v>
      </c>
      <c r="E240">
        <v>19</v>
      </c>
      <c r="F240">
        <v>2303188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10825</v>
      </c>
      <c r="E241">
        <v>12</v>
      </c>
      <c r="F241">
        <v>2351626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10808</v>
      </c>
      <c r="E242">
        <v>31</v>
      </c>
      <c r="F242">
        <v>2305606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10808</v>
      </c>
      <c r="O242">
        <f>MAX(D238:D242)</f>
        <v>10825</v>
      </c>
    </row>
    <row r="243" spans="2:15" x14ac:dyDescent="0.25">
      <c r="B243" t="s">
        <v>904</v>
      </c>
      <c r="C243">
        <v>11713</v>
      </c>
      <c r="D243">
        <v>12272</v>
      </c>
      <c r="E243">
        <v>12</v>
      </c>
      <c r="F243">
        <v>2630976</v>
      </c>
      <c r="J243" t="s">
        <v>310</v>
      </c>
    </row>
    <row r="244" spans="2:15" x14ac:dyDescent="0.25">
      <c r="B244" t="s">
        <v>904</v>
      </c>
      <c r="C244">
        <v>11713</v>
      </c>
      <c r="D244">
        <v>12255</v>
      </c>
      <c r="E244">
        <v>8</v>
      </c>
      <c r="F244">
        <v>2679903</v>
      </c>
      <c r="J244" t="s">
        <v>311</v>
      </c>
    </row>
    <row r="245" spans="2:15" x14ac:dyDescent="0.25">
      <c r="B245" t="s">
        <v>904</v>
      </c>
      <c r="C245">
        <v>11713</v>
      </c>
      <c r="D245">
        <v>12248</v>
      </c>
      <c r="E245">
        <v>9</v>
      </c>
      <c r="F245">
        <v>2704325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12276</v>
      </c>
      <c r="E246">
        <v>8</v>
      </c>
      <c r="F246">
        <v>2731348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12260</v>
      </c>
      <c r="E247">
        <v>13</v>
      </c>
      <c r="F247">
        <v>2615207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12248</v>
      </c>
      <c r="O247">
        <f>MAX(D243:D247)</f>
        <v>12276</v>
      </c>
    </row>
    <row r="248" spans="2:15" x14ac:dyDescent="0.25">
      <c r="B248" t="s">
        <v>905</v>
      </c>
      <c r="C248">
        <v>8504</v>
      </c>
      <c r="D248">
        <v>10222</v>
      </c>
      <c r="E248">
        <v>16</v>
      </c>
      <c r="F248">
        <v>2321486</v>
      </c>
      <c r="J248" t="s">
        <v>315</v>
      </c>
    </row>
    <row r="249" spans="2:15" x14ac:dyDescent="0.25">
      <c r="B249" t="s">
        <v>905</v>
      </c>
      <c r="C249">
        <v>8504</v>
      </c>
      <c r="D249">
        <v>10220</v>
      </c>
      <c r="E249">
        <v>16</v>
      </c>
      <c r="F249">
        <v>2259757</v>
      </c>
      <c r="J249" t="s">
        <v>316</v>
      </c>
    </row>
    <row r="250" spans="2:15" x14ac:dyDescent="0.25">
      <c r="B250" t="s">
        <v>905</v>
      </c>
      <c r="C250">
        <v>8504</v>
      </c>
      <c r="D250">
        <v>10223</v>
      </c>
      <c r="E250">
        <v>21</v>
      </c>
      <c r="F250">
        <v>2290776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10220</v>
      </c>
      <c r="E251">
        <v>16</v>
      </c>
      <c r="F251">
        <v>2245304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10231</v>
      </c>
      <c r="E252">
        <v>25</v>
      </c>
      <c r="F252">
        <v>2241680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10220</v>
      </c>
      <c r="O252">
        <f>MAX(D248:D252)</f>
        <v>10231</v>
      </c>
    </row>
    <row r="253" spans="2:15" x14ac:dyDescent="0.25">
      <c r="B253" t="s">
        <v>906</v>
      </c>
      <c r="C253">
        <v>8159</v>
      </c>
      <c r="D253">
        <v>9073</v>
      </c>
      <c r="E253">
        <v>8</v>
      </c>
      <c r="F253">
        <v>2677596</v>
      </c>
      <c r="J253" t="s">
        <v>320</v>
      </c>
    </row>
    <row r="254" spans="2:15" x14ac:dyDescent="0.25">
      <c r="B254" t="s">
        <v>906</v>
      </c>
      <c r="C254">
        <v>8159</v>
      </c>
      <c r="D254">
        <v>9064</v>
      </c>
      <c r="E254">
        <v>9</v>
      </c>
      <c r="F254">
        <v>2609779</v>
      </c>
      <c r="J254" t="s">
        <v>321</v>
      </c>
    </row>
    <row r="255" spans="2:15" x14ac:dyDescent="0.25">
      <c r="B255" t="s">
        <v>906</v>
      </c>
      <c r="C255">
        <v>8159</v>
      </c>
      <c r="D255">
        <v>9058</v>
      </c>
      <c r="E255">
        <v>7</v>
      </c>
      <c r="F255">
        <v>2579561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9073</v>
      </c>
      <c r="E256">
        <v>7</v>
      </c>
      <c r="F256">
        <v>2762624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9062</v>
      </c>
      <c r="E257">
        <v>8</v>
      </c>
      <c r="F257">
        <v>2787312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9058</v>
      </c>
      <c r="O257">
        <f>MAX(D253:D257)</f>
        <v>9073</v>
      </c>
    </row>
    <row r="258" spans="2:15" x14ac:dyDescent="0.25">
      <c r="B258" t="s">
        <v>907</v>
      </c>
      <c r="C258">
        <v>9464</v>
      </c>
      <c r="D258">
        <v>10428</v>
      </c>
      <c r="E258">
        <v>9</v>
      </c>
      <c r="F258">
        <v>2288716</v>
      </c>
      <c r="J258" t="s">
        <v>325</v>
      </c>
    </row>
    <row r="259" spans="2:15" x14ac:dyDescent="0.25">
      <c r="B259" t="s">
        <v>907</v>
      </c>
      <c r="C259">
        <v>9464</v>
      </c>
      <c r="D259">
        <v>10425</v>
      </c>
      <c r="E259">
        <v>9</v>
      </c>
      <c r="F259">
        <v>2236710</v>
      </c>
      <c r="J259" t="s">
        <v>326</v>
      </c>
    </row>
    <row r="260" spans="2:15" x14ac:dyDescent="0.25">
      <c r="B260" t="s">
        <v>907</v>
      </c>
      <c r="C260">
        <v>9464</v>
      </c>
      <c r="D260">
        <v>10420</v>
      </c>
      <c r="E260">
        <v>9</v>
      </c>
      <c r="F260">
        <v>2199059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10428</v>
      </c>
      <c r="E261">
        <v>7</v>
      </c>
      <c r="F261">
        <v>2250948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10428</v>
      </c>
      <c r="E262">
        <v>9</v>
      </c>
      <c r="F262">
        <v>2286778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10420</v>
      </c>
      <c r="O262">
        <f>MAX(D258:D262)</f>
        <v>10428</v>
      </c>
    </row>
    <row r="263" spans="2:15" x14ac:dyDescent="0.25">
      <c r="B263" t="s">
        <v>908</v>
      </c>
      <c r="C263">
        <v>9177</v>
      </c>
      <c r="D263">
        <v>10369</v>
      </c>
      <c r="E263">
        <v>6</v>
      </c>
      <c r="F263">
        <v>2329716</v>
      </c>
      <c r="J263" t="s">
        <v>330</v>
      </c>
    </row>
    <row r="264" spans="2:15" x14ac:dyDescent="0.25">
      <c r="B264" t="s">
        <v>908</v>
      </c>
      <c r="C264">
        <v>9177</v>
      </c>
      <c r="D264">
        <v>10372</v>
      </c>
      <c r="E264">
        <v>8</v>
      </c>
      <c r="F264">
        <v>2316436</v>
      </c>
      <c r="J264" t="s">
        <v>331</v>
      </c>
    </row>
    <row r="265" spans="2:15" x14ac:dyDescent="0.25">
      <c r="B265" t="s">
        <v>908</v>
      </c>
      <c r="C265">
        <v>9177</v>
      </c>
      <c r="D265">
        <v>10372</v>
      </c>
      <c r="E265">
        <v>8</v>
      </c>
      <c r="F265">
        <v>2456959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10365</v>
      </c>
      <c r="E266">
        <v>8</v>
      </c>
      <c r="F266">
        <v>2350596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10375</v>
      </c>
      <c r="E267">
        <v>6</v>
      </c>
      <c r="F267">
        <v>2393381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10365</v>
      </c>
      <c r="O267">
        <f>MAX(D263:D267)</f>
        <v>10375</v>
      </c>
    </row>
    <row r="268" spans="2:15" x14ac:dyDescent="0.25">
      <c r="B268" t="s">
        <v>909</v>
      </c>
      <c r="C268">
        <v>8980</v>
      </c>
      <c r="D268">
        <v>10177</v>
      </c>
      <c r="E268">
        <v>13</v>
      </c>
      <c r="F268">
        <v>2116922</v>
      </c>
      <c r="J268" t="s">
        <v>335</v>
      </c>
    </row>
    <row r="269" spans="2:15" x14ac:dyDescent="0.25">
      <c r="B269" t="s">
        <v>909</v>
      </c>
      <c r="C269">
        <v>8980</v>
      </c>
      <c r="D269">
        <v>10153</v>
      </c>
      <c r="E269">
        <v>9</v>
      </c>
      <c r="F269">
        <v>2243559</v>
      </c>
      <c r="J269" t="s">
        <v>336</v>
      </c>
    </row>
    <row r="270" spans="2:15" x14ac:dyDescent="0.25">
      <c r="B270" t="s">
        <v>909</v>
      </c>
      <c r="C270">
        <v>8980</v>
      </c>
      <c r="D270">
        <v>10155</v>
      </c>
      <c r="E270">
        <v>11</v>
      </c>
      <c r="F270">
        <v>2240280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10187</v>
      </c>
      <c r="E271">
        <v>12</v>
      </c>
      <c r="F271">
        <v>2344753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10168</v>
      </c>
      <c r="E272">
        <v>11</v>
      </c>
      <c r="F272">
        <v>2225938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10153</v>
      </c>
      <c r="O272">
        <f>MAX(D268:D272)</f>
        <v>10187</v>
      </c>
    </row>
    <row r="273" spans="2:15" x14ac:dyDescent="0.25">
      <c r="B273" t="s">
        <v>910</v>
      </c>
      <c r="C273">
        <v>8687</v>
      </c>
      <c r="D273">
        <v>9392</v>
      </c>
      <c r="E273">
        <v>19</v>
      </c>
      <c r="F273">
        <v>2031414</v>
      </c>
      <c r="J273" t="s">
        <v>340</v>
      </c>
    </row>
    <row r="274" spans="2:15" x14ac:dyDescent="0.25">
      <c r="B274" t="s">
        <v>910</v>
      </c>
      <c r="C274">
        <v>8687</v>
      </c>
      <c r="D274">
        <v>9411</v>
      </c>
      <c r="E274">
        <v>12</v>
      </c>
      <c r="F274">
        <v>2039148</v>
      </c>
      <c r="J274" t="s">
        <v>341</v>
      </c>
    </row>
    <row r="275" spans="2:15" x14ac:dyDescent="0.25">
      <c r="B275" t="s">
        <v>910</v>
      </c>
      <c r="C275">
        <v>8687</v>
      </c>
      <c r="D275">
        <v>9396</v>
      </c>
      <c r="E275">
        <v>12</v>
      </c>
      <c r="F275">
        <v>2019017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9396</v>
      </c>
      <c r="E276">
        <v>10</v>
      </c>
      <c r="F276">
        <v>2009010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9398</v>
      </c>
      <c r="E277">
        <v>10</v>
      </c>
      <c r="F277">
        <v>2020137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9392</v>
      </c>
      <c r="O277">
        <f>MAX(D273:D277)</f>
        <v>9411</v>
      </c>
    </row>
    <row r="278" spans="2:15" x14ac:dyDescent="0.25">
      <c r="B278" t="s">
        <v>911</v>
      </c>
      <c r="C278">
        <v>10861</v>
      </c>
      <c r="D278">
        <v>11555</v>
      </c>
      <c r="E278">
        <v>11</v>
      </c>
      <c r="F278">
        <v>2157511</v>
      </c>
      <c r="J278" t="s">
        <v>345</v>
      </c>
    </row>
    <row r="279" spans="2:15" x14ac:dyDescent="0.25">
      <c r="B279" t="s">
        <v>911</v>
      </c>
      <c r="C279">
        <v>10861</v>
      </c>
      <c r="D279">
        <v>11559</v>
      </c>
      <c r="E279">
        <v>11</v>
      </c>
      <c r="F279">
        <v>2191467</v>
      </c>
      <c r="J279" t="s">
        <v>346</v>
      </c>
    </row>
    <row r="280" spans="2:15" x14ac:dyDescent="0.25">
      <c r="B280" t="s">
        <v>911</v>
      </c>
      <c r="C280">
        <v>10861</v>
      </c>
      <c r="D280">
        <v>11560</v>
      </c>
      <c r="E280">
        <v>9</v>
      </c>
      <c r="F280">
        <v>2208062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11562</v>
      </c>
      <c r="E281">
        <v>9</v>
      </c>
      <c r="F281">
        <v>2231110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11560</v>
      </c>
      <c r="E282">
        <v>9</v>
      </c>
      <c r="F282">
        <v>2231957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11555</v>
      </c>
      <c r="O282">
        <f>MAX(D278:D282)</f>
        <v>11562</v>
      </c>
    </row>
    <row r="283" spans="2:15" x14ac:dyDescent="0.25">
      <c r="B283" t="s">
        <v>912</v>
      </c>
      <c r="C283">
        <v>10292</v>
      </c>
      <c r="D283">
        <v>11059</v>
      </c>
      <c r="E283">
        <v>9</v>
      </c>
      <c r="F283">
        <v>2164790</v>
      </c>
      <c r="J283" t="s">
        <v>350</v>
      </c>
    </row>
    <row r="284" spans="2:15" x14ac:dyDescent="0.25">
      <c r="B284" t="s">
        <v>912</v>
      </c>
      <c r="C284">
        <v>10292</v>
      </c>
      <c r="D284">
        <v>11063</v>
      </c>
      <c r="E284">
        <v>11</v>
      </c>
      <c r="F284">
        <v>2165580</v>
      </c>
      <c r="J284" t="s">
        <v>351</v>
      </c>
    </row>
    <row r="285" spans="2:15" x14ac:dyDescent="0.25">
      <c r="B285" t="s">
        <v>912</v>
      </c>
      <c r="C285">
        <v>10292</v>
      </c>
      <c r="D285">
        <v>11063</v>
      </c>
      <c r="E285">
        <v>7</v>
      </c>
      <c r="F285">
        <v>2156058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11056</v>
      </c>
      <c r="E286">
        <v>9</v>
      </c>
      <c r="F286">
        <v>2109601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11059</v>
      </c>
      <c r="E287">
        <v>7</v>
      </c>
      <c r="F287">
        <v>2142748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11056</v>
      </c>
      <c r="O287">
        <f>MAX(D283:D287)</f>
        <v>11063</v>
      </c>
    </row>
    <row r="288" spans="2:15" x14ac:dyDescent="0.25">
      <c r="B288" t="s">
        <v>913</v>
      </c>
      <c r="C288">
        <v>7841</v>
      </c>
      <c r="D288">
        <v>9270</v>
      </c>
      <c r="E288">
        <v>23</v>
      </c>
      <c r="F288">
        <v>2353631</v>
      </c>
      <c r="J288" t="s">
        <v>355</v>
      </c>
    </row>
    <row r="289" spans="2:15" x14ac:dyDescent="0.25">
      <c r="B289" t="s">
        <v>913</v>
      </c>
      <c r="C289">
        <v>7841</v>
      </c>
      <c r="D289">
        <v>9273</v>
      </c>
      <c r="E289">
        <v>10</v>
      </c>
      <c r="F289">
        <v>2326040</v>
      </c>
      <c r="J289" t="s">
        <v>356</v>
      </c>
    </row>
    <row r="290" spans="2:15" x14ac:dyDescent="0.25">
      <c r="B290" t="s">
        <v>913</v>
      </c>
      <c r="C290">
        <v>7841</v>
      </c>
      <c r="D290">
        <v>9280</v>
      </c>
      <c r="E290">
        <v>11</v>
      </c>
      <c r="F290">
        <v>2285421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9274</v>
      </c>
      <c r="E291">
        <v>16</v>
      </c>
      <c r="F291">
        <v>2270967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9268</v>
      </c>
      <c r="E292">
        <v>10</v>
      </c>
      <c r="F292">
        <v>2471463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9268</v>
      </c>
      <c r="O292">
        <f>MAX(D288:D292)</f>
        <v>9280</v>
      </c>
    </row>
    <row r="293" spans="2:15" x14ac:dyDescent="0.25">
      <c r="B293" t="s">
        <v>914</v>
      </c>
      <c r="C293">
        <v>10600</v>
      </c>
      <c r="D293">
        <v>12050</v>
      </c>
      <c r="E293">
        <v>20</v>
      </c>
      <c r="F293">
        <v>2721457</v>
      </c>
      <c r="J293" t="s">
        <v>360</v>
      </c>
    </row>
    <row r="294" spans="2:15" x14ac:dyDescent="0.25">
      <c r="B294" t="s">
        <v>914</v>
      </c>
      <c r="C294">
        <v>10600</v>
      </c>
      <c r="D294">
        <v>12051</v>
      </c>
      <c r="E294">
        <v>10</v>
      </c>
      <c r="F294">
        <v>2718923</v>
      </c>
      <c r="J294" t="s">
        <v>361</v>
      </c>
    </row>
    <row r="295" spans="2:15" x14ac:dyDescent="0.25">
      <c r="B295" t="s">
        <v>914</v>
      </c>
      <c r="C295">
        <v>10600</v>
      </c>
      <c r="D295">
        <v>12050</v>
      </c>
      <c r="E295">
        <v>11</v>
      </c>
      <c r="F295">
        <v>2711641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12029</v>
      </c>
      <c r="E296">
        <v>19</v>
      </c>
      <c r="F296">
        <v>2755456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12055</v>
      </c>
      <c r="E297">
        <v>15</v>
      </c>
      <c r="F297">
        <v>2535601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12029</v>
      </c>
      <c r="O297">
        <f>MAX(D293:D297)</f>
        <v>12055</v>
      </c>
    </row>
    <row r="298" spans="2:15" x14ac:dyDescent="0.25">
      <c r="B298" t="s">
        <v>915</v>
      </c>
      <c r="C298">
        <v>8733</v>
      </c>
      <c r="D298">
        <v>9817</v>
      </c>
      <c r="E298">
        <v>11</v>
      </c>
      <c r="F298">
        <v>1815899</v>
      </c>
      <c r="J298" t="s">
        <v>365</v>
      </c>
    </row>
    <row r="299" spans="2:15" x14ac:dyDescent="0.25">
      <c r="B299" t="s">
        <v>915</v>
      </c>
      <c r="C299">
        <v>8733</v>
      </c>
      <c r="D299">
        <v>9811</v>
      </c>
      <c r="E299">
        <v>10</v>
      </c>
      <c r="F299">
        <v>1927215</v>
      </c>
      <c r="J299" t="s">
        <v>366</v>
      </c>
    </row>
    <row r="300" spans="2:15" x14ac:dyDescent="0.25">
      <c r="B300" t="s">
        <v>915</v>
      </c>
      <c r="C300">
        <v>8733</v>
      </c>
      <c r="D300">
        <v>9802</v>
      </c>
      <c r="E300">
        <v>10</v>
      </c>
      <c r="F300">
        <v>1897582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9803</v>
      </c>
      <c r="E301">
        <v>10</v>
      </c>
      <c r="F301">
        <v>1940691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9806</v>
      </c>
      <c r="E302">
        <v>8</v>
      </c>
      <c r="F302">
        <v>1906446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9802</v>
      </c>
      <c r="O302">
        <f>MAX(D298:D302)</f>
        <v>9817</v>
      </c>
    </row>
    <row r="303" spans="2:15" x14ac:dyDescent="0.25">
      <c r="B303" t="s">
        <v>916</v>
      </c>
      <c r="C303">
        <v>10316</v>
      </c>
      <c r="D303">
        <v>11461</v>
      </c>
      <c r="E303">
        <v>16</v>
      </c>
      <c r="F303">
        <v>2797418</v>
      </c>
      <c r="J303" t="s">
        <v>370</v>
      </c>
    </row>
    <row r="304" spans="2:15" x14ac:dyDescent="0.25">
      <c r="B304" t="s">
        <v>916</v>
      </c>
      <c r="C304">
        <v>10316</v>
      </c>
      <c r="D304">
        <v>11463</v>
      </c>
      <c r="E304">
        <v>11</v>
      </c>
      <c r="F304">
        <v>2827777</v>
      </c>
      <c r="J304" t="s">
        <v>371</v>
      </c>
    </row>
    <row r="305" spans="2:15" x14ac:dyDescent="0.25">
      <c r="B305" t="s">
        <v>916</v>
      </c>
      <c r="C305">
        <v>10316</v>
      </c>
      <c r="D305">
        <v>11464</v>
      </c>
      <c r="E305">
        <v>10</v>
      </c>
      <c r="F305">
        <v>2780493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11464</v>
      </c>
      <c r="E306">
        <v>9</v>
      </c>
      <c r="F306">
        <v>2799439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11479</v>
      </c>
      <c r="E307">
        <v>10</v>
      </c>
      <c r="F307">
        <v>2831926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11461</v>
      </c>
      <c r="O307">
        <f>MAX(D303:D307)</f>
        <v>11479</v>
      </c>
    </row>
    <row r="308" spans="2:15" x14ac:dyDescent="0.25">
      <c r="B308" t="s">
        <v>917</v>
      </c>
      <c r="C308">
        <v>11657</v>
      </c>
      <c r="D308">
        <v>12518</v>
      </c>
      <c r="E308">
        <v>11</v>
      </c>
      <c r="F308">
        <v>2217600</v>
      </c>
      <c r="J308" t="s">
        <v>375</v>
      </c>
    </row>
    <row r="309" spans="2:15" x14ac:dyDescent="0.25">
      <c r="B309" t="s">
        <v>917</v>
      </c>
      <c r="C309">
        <v>11657</v>
      </c>
      <c r="D309">
        <v>12520</v>
      </c>
      <c r="E309">
        <v>12</v>
      </c>
      <c r="F309">
        <v>2156853</v>
      </c>
      <c r="J309" t="s">
        <v>376</v>
      </c>
    </row>
    <row r="310" spans="2:15" x14ac:dyDescent="0.25">
      <c r="B310" t="s">
        <v>917</v>
      </c>
      <c r="C310">
        <v>11657</v>
      </c>
      <c r="D310">
        <v>12523</v>
      </c>
      <c r="E310">
        <v>18</v>
      </c>
      <c r="F310">
        <v>2188256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12516</v>
      </c>
      <c r="E311">
        <v>13</v>
      </c>
      <c r="F311">
        <v>2238406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12523</v>
      </c>
      <c r="E312">
        <v>8</v>
      </c>
      <c r="F312">
        <v>2276481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12516</v>
      </c>
      <c r="O312">
        <f>MAX(D308:D312)</f>
        <v>12523</v>
      </c>
    </row>
    <row r="313" spans="2:15" x14ac:dyDescent="0.25">
      <c r="B313" t="s">
        <v>918</v>
      </c>
      <c r="C313">
        <v>9945</v>
      </c>
      <c r="D313">
        <v>10876</v>
      </c>
      <c r="E313">
        <v>18</v>
      </c>
      <c r="F313">
        <v>2278420</v>
      </c>
      <c r="J313" t="s">
        <v>380</v>
      </c>
    </row>
    <row r="314" spans="2:15" x14ac:dyDescent="0.25">
      <c r="B314" t="s">
        <v>918</v>
      </c>
      <c r="C314">
        <v>9945</v>
      </c>
      <c r="D314">
        <v>10864</v>
      </c>
      <c r="E314">
        <v>11</v>
      </c>
      <c r="F314">
        <v>2314573</v>
      </c>
      <c r="J314" t="s">
        <v>381</v>
      </c>
    </row>
    <row r="315" spans="2:15" x14ac:dyDescent="0.25">
      <c r="B315" t="s">
        <v>918</v>
      </c>
      <c r="C315">
        <v>9945</v>
      </c>
      <c r="D315">
        <v>10873</v>
      </c>
      <c r="E315">
        <v>17</v>
      </c>
      <c r="F315">
        <v>2289954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10858</v>
      </c>
      <c r="E316">
        <v>9</v>
      </c>
      <c r="F316">
        <v>2351111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10851</v>
      </c>
      <c r="E317">
        <v>12</v>
      </c>
      <c r="F317">
        <v>2359471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10851</v>
      </c>
      <c r="O317">
        <f>MAX(D313:D317)</f>
        <v>10876</v>
      </c>
    </row>
    <row r="318" spans="2:15" x14ac:dyDescent="0.25">
      <c r="B318" t="s">
        <v>919</v>
      </c>
      <c r="C318">
        <v>10021</v>
      </c>
      <c r="D318">
        <v>10960</v>
      </c>
      <c r="E318">
        <v>11</v>
      </c>
      <c r="F318">
        <v>2168310</v>
      </c>
      <c r="J318" t="s">
        <v>385</v>
      </c>
    </row>
    <row r="319" spans="2:15" x14ac:dyDescent="0.25">
      <c r="B319" t="s">
        <v>919</v>
      </c>
      <c r="C319">
        <v>10021</v>
      </c>
      <c r="D319">
        <v>10962</v>
      </c>
      <c r="E319">
        <v>16</v>
      </c>
      <c r="F319">
        <v>2236485</v>
      </c>
      <c r="J319" t="s">
        <v>386</v>
      </c>
    </row>
    <row r="320" spans="2:15" x14ac:dyDescent="0.25">
      <c r="B320" t="s">
        <v>919</v>
      </c>
      <c r="C320">
        <v>10021</v>
      </c>
      <c r="D320">
        <v>10957</v>
      </c>
      <c r="E320">
        <v>10</v>
      </c>
      <c r="F320">
        <v>2366527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10960</v>
      </c>
      <c r="E321">
        <v>10</v>
      </c>
      <c r="F321">
        <v>2470811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10954</v>
      </c>
      <c r="E322">
        <v>10</v>
      </c>
      <c r="F322">
        <v>2312590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10954</v>
      </c>
      <c r="O322">
        <f>MAX(D318:D322)</f>
        <v>10962</v>
      </c>
    </row>
    <row r="323" spans="2:15" x14ac:dyDescent="0.25">
      <c r="B323" t="s">
        <v>920</v>
      </c>
      <c r="C323">
        <v>10642</v>
      </c>
      <c r="D323">
        <v>11556</v>
      </c>
      <c r="E323">
        <v>12</v>
      </c>
      <c r="F323">
        <v>2149006</v>
      </c>
      <c r="J323" t="s">
        <v>390</v>
      </c>
    </row>
    <row r="324" spans="2:15" x14ac:dyDescent="0.25">
      <c r="B324" t="s">
        <v>920</v>
      </c>
      <c r="C324">
        <v>10642</v>
      </c>
      <c r="D324">
        <v>11557</v>
      </c>
      <c r="E324">
        <v>12</v>
      </c>
      <c r="F324">
        <v>2148338</v>
      </c>
      <c r="J324" t="s">
        <v>391</v>
      </c>
    </row>
    <row r="325" spans="2:15" x14ac:dyDescent="0.25">
      <c r="B325" t="s">
        <v>920</v>
      </c>
      <c r="C325">
        <v>10642</v>
      </c>
      <c r="D325">
        <v>11566</v>
      </c>
      <c r="E325">
        <v>17</v>
      </c>
      <c r="F325">
        <v>2168710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11559</v>
      </c>
      <c r="E326">
        <v>12</v>
      </c>
      <c r="F326">
        <v>2176025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11556</v>
      </c>
      <c r="E327">
        <v>13</v>
      </c>
      <c r="F327">
        <v>2108510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11556</v>
      </c>
      <c r="O327">
        <f>MAX(D323:D327)</f>
        <v>11566</v>
      </c>
    </row>
    <row r="328" spans="2:15" x14ac:dyDescent="0.25">
      <c r="B328" t="s">
        <v>921</v>
      </c>
      <c r="C328">
        <v>9631</v>
      </c>
      <c r="D328">
        <v>10830</v>
      </c>
      <c r="E328">
        <v>35</v>
      </c>
      <c r="F328">
        <v>2088615</v>
      </c>
      <c r="J328" t="s">
        <v>395</v>
      </c>
    </row>
    <row r="329" spans="2:15" x14ac:dyDescent="0.25">
      <c r="B329" t="s">
        <v>921</v>
      </c>
      <c r="C329">
        <v>9631</v>
      </c>
      <c r="D329">
        <v>10826</v>
      </c>
      <c r="E329">
        <v>19</v>
      </c>
      <c r="F329">
        <v>2035487</v>
      </c>
      <c r="J329" t="s">
        <v>396</v>
      </c>
    </row>
    <row r="330" spans="2:15" x14ac:dyDescent="0.25">
      <c r="B330" t="s">
        <v>921</v>
      </c>
      <c r="C330">
        <v>9631</v>
      </c>
      <c r="D330">
        <v>10828</v>
      </c>
      <c r="E330">
        <v>11</v>
      </c>
      <c r="F330">
        <v>2083753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10832</v>
      </c>
      <c r="E331">
        <v>17</v>
      </c>
      <c r="F331">
        <v>2148860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10819</v>
      </c>
      <c r="E332">
        <v>13</v>
      </c>
      <c r="F332">
        <v>2086857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10819</v>
      </c>
      <c r="O332">
        <f>MAX(D328:D332)</f>
        <v>10832</v>
      </c>
    </row>
    <row r="333" spans="2:15" x14ac:dyDescent="0.25">
      <c r="B333" t="s">
        <v>922</v>
      </c>
      <c r="C333">
        <v>12005</v>
      </c>
      <c r="D333">
        <v>12736</v>
      </c>
      <c r="E333">
        <v>39</v>
      </c>
      <c r="F333">
        <v>2121182</v>
      </c>
      <c r="J333" t="s">
        <v>400</v>
      </c>
    </row>
    <row r="334" spans="2:15" x14ac:dyDescent="0.25">
      <c r="B334" t="s">
        <v>922</v>
      </c>
      <c r="C334">
        <v>12005</v>
      </c>
      <c r="D334">
        <v>12730</v>
      </c>
      <c r="E334">
        <v>11</v>
      </c>
      <c r="F334">
        <v>2136301</v>
      </c>
      <c r="J334" t="s">
        <v>401</v>
      </c>
    </row>
    <row r="335" spans="2:15" x14ac:dyDescent="0.25">
      <c r="B335" t="s">
        <v>922</v>
      </c>
      <c r="C335">
        <v>12005</v>
      </c>
      <c r="D335">
        <v>12735</v>
      </c>
      <c r="E335">
        <v>13</v>
      </c>
      <c r="F335">
        <v>2150919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12739</v>
      </c>
      <c r="E336">
        <v>13</v>
      </c>
      <c r="F336">
        <v>2130349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12741</v>
      </c>
      <c r="E337">
        <v>18</v>
      </c>
      <c r="F337">
        <v>2091229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12730</v>
      </c>
      <c r="O337">
        <f>MAX(D333:D337)</f>
        <v>12741</v>
      </c>
    </row>
    <row r="338" spans="2:15" x14ac:dyDescent="0.25">
      <c r="B338" t="s">
        <v>923</v>
      </c>
      <c r="C338">
        <v>10571</v>
      </c>
      <c r="D338">
        <v>11095</v>
      </c>
      <c r="E338">
        <v>9</v>
      </c>
      <c r="F338">
        <v>2467946</v>
      </c>
      <c r="J338" t="s">
        <v>405</v>
      </c>
    </row>
    <row r="339" spans="2:15" x14ac:dyDescent="0.25">
      <c r="B339" t="s">
        <v>923</v>
      </c>
      <c r="C339">
        <v>10571</v>
      </c>
      <c r="D339">
        <v>11097</v>
      </c>
      <c r="E339">
        <v>7</v>
      </c>
      <c r="F339">
        <v>2402154</v>
      </c>
      <c r="J339" t="s">
        <v>406</v>
      </c>
    </row>
    <row r="340" spans="2:15" x14ac:dyDescent="0.25">
      <c r="B340" t="s">
        <v>923</v>
      </c>
      <c r="C340">
        <v>10571</v>
      </c>
      <c r="D340">
        <v>11096</v>
      </c>
      <c r="E340">
        <v>7</v>
      </c>
      <c r="F340">
        <v>2447681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11085</v>
      </c>
      <c r="E341">
        <v>7</v>
      </c>
      <c r="F341">
        <v>2481080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11100</v>
      </c>
      <c r="E342">
        <v>9</v>
      </c>
      <c r="F342">
        <v>2476535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11085</v>
      </c>
      <c r="O342">
        <f>MAX(D338:D342)</f>
        <v>11100</v>
      </c>
    </row>
    <row r="343" spans="2:15" x14ac:dyDescent="0.25">
      <c r="B343" t="s">
        <v>924</v>
      </c>
      <c r="C343">
        <v>11996</v>
      </c>
      <c r="D343">
        <v>12912</v>
      </c>
      <c r="E343">
        <v>9</v>
      </c>
      <c r="F343">
        <v>2192600</v>
      </c>
      <c r="J343" t="s">
        <v>410</v>
      </c>
    </row>
    <row r="344" spans="2:15" x14ac:dyDescent="0.25">
      <c r="B344" t="s">
        <v>924</v>
      </c>
      <c r="C344">
        <v>11996</v>
      </c>
      <c r="D344">
        <v>12927</v>
      </c>
      <c r="E344">
        <v>9</v>
      </c>
      <c r="F344">
        <v>2253478</v>
      </c>
      <c r="J344" t="s">
        <v>411</v>
      </c>
    </row>
    <row r="345" spans="2:15" x14ac:dyDescent="0.25">
      <c r="B345" t="s">
        <v>924</v>
      </c>
      <c r="C345">
        <v>11996</v>
      </c>
      <c r="D345">
        <v>12919</v>
      </c>
      <c r="E345">
        <v>11</v>
      </c>
      <c r="F345">
        <v>2271729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12920</v>
      </c>
      <c r="E346">
        <v>9</v>
      </c>
      <c r="F346">
        <v>2318678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12920</v>
      </c>
      <c r="E347">
        <v>9</v>
      </c>
      <c r="F347">
        <v>2217120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12912</v>
      </c>
      <c r="O347">
        <f>MAX(D343:D347)</f>
        <v>12927</v>
      </c>
    </row>
    <row r="348" spans="2:15" x14ac:dyDescent="0.25">
      <c r="B348" t="s">
        <v>925</v>
      </c>
      <c r="C348">
        <v>11338</v>
      </c>
      <c r="D348">
        <v>11867</v>
      </c>
      <c r="E348">
        <v>7</v>
      </c>
      <c r="F348">
        <v>2360511</v>
      </c>
      <c r="J348" t="s">
        <v>415</v>
      </c>
    </row>
    <row r="349" spans="2:15" x14ac:dyDescent="0.25">
      <c r="B349" t="s">
        <v>925</v>
      </c>
      <c r="C349">
        <v>11338</v>
      </c>
      <c r="D349">
        <v>11861</v>
      </c>
      <c r="E349">
        <v>12</v>
      </c>
      <c r="F349">
        <v>2371157</v>
      </c>
      <c r="J349" t="s">
        <v>416</v>
      </c>
    </row>
    <row r="350" spans="2:15" x14ac:dyDescent="0.25">
      <c r="B350" t="s">
        <v>925</v>
      </c>
      <c r="C350">
        <v>11338</v>
      </c>
      <c r="D350">
        <v>11872</v>
      </c>
      <c r="E350">
        <v>7</v>
      </c>
      <c r="F350">
        <v>2378155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11870</v>
      </c>
      <c r="E351">
        <v>10</v>
      </c>
      <c r="F351">
        <v>2565237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11870</v>
      </c>
      <c r="E352">
        <v>9</v>
      </c>
      <c r="F352">
        <v>2493635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11861</v>
      </c>
      <c r="O352">
        <f>MAX(D348:D352)</f>
        <v>11872</v>
      </c>
    </row>
    <row r="353" spans="2:6" x14ac:dyDescent="0.25">
      <c r="B353" t="s">
        <v>926</v>
      </c>
      <c r="C353">
        <v>7297</v>
      </c>
      <c r="D353">
        <v>9140</v>
      </c>
      <c r="E353">
        <v>11</v>
      </c>
      <c r="F353">
        <v>2210894</v>
      </c>
    </row>
    <row r="354" spans="2:6" x14ac:dyDescent="0.25">
      <c r="B354" t="s">
        <v>926</v>
      </c>
      <c r="C354">
        <v>7297</v>
      </c>
      <c r="D354">
        <v>9120</v>
      </c>
      <c r="E354">
        <v>9</v>
      </c>
      <c r="F354">
        <v>2262293</v>
      </c>
    </row>
    <row r="355" spans="2:6" x14ac:dyDescent="0.25">
      <c r="B355" t="s">
        <v>926</v>
      </c>
      <c r="C355">
        <v>7297</v>
      </c>
      <c r="D355">
        <v>9125</v>
      </c>
      <c r="E355">
        <v>17</v>
      </c>
      <c r="F355">
        <v>2139477</v>
      </c>
    </row>
    <row r="356" spans="2:6" x14ac:dyDescent="0.25">
      <c r="B356" t="s">
        <v>926</v>
      </c>
      <c r="C356">
        <v>7297</v>
      </c>
      <c r="D356">
        <v>9114</v>
      </c>
      <c r="E356">
        <v>12</v>
      </c>
      <c r="F356">
        <v>2282278</v>
      </c>
    </row>
    <row r="357" spans="2:6" x14ac:dyDescent="0.25">
      <c r="B357" t="s">
        <v>926</v>
      </c>
      <c r="C357">
        <v>7297</v>
      </c>
      <c r="D357">
        <v>9125</v>
      </c>
      <c r="E357">
        <v>13</v>
      </c>
      <c r="F357">
        <v>2139778</v>
      </c>
    </row>
    <row r="358" spans="2:6" x14ac:dyDescent="0.25">
      <c r="B358" t="s">
        <v>927</v>
      </c>
      <c r="C358">
        <v>4571</v>
      </c>
      <c r="D358">
        <v>9659</v>
      </c>
      <c r="E358">
        <v>52</v>
      </c>
      <c r="F358">
        <v>2483324</v>
      </c>
    </row>
    <row r="359" spans="2:6" x14ac:dyDescent="0.25">
      <c r="B359" t="s">
        <v>927</v>
      </c>
      <c r="C359">
        <v>4571</v>
      </c>
      <c r="D359">
        <v>9696</v>
      </c>
      <c r="E359">
        <v>47</v>
      </c>
      <c r="F359">
        <v>2183918</v>
      </c>
    </row>
    <row r="360" spans="2:6" x14ac:dyDescent="0.25">
      <c r="B360" t="s">
        <v>927</v>
      </c>
      <c r="C360">
        <v>4571</v>
      </c>
      <c r="D360">
        <v>9661</v>
      </c>
      <c r="E360">
        <v>57</v>
      </c>
      <c r="F360">
        <v>2408933</v>
      </c>
    </row>
    <row r="361" spans="2:6" x14ac:dyDescent="0.25">
      <c r="B361" t="s">
        <v>927</v>
      </c>
      <c r="C361">
        <v>4571</v>
      </c>
      <c r="D361">
        <v>9654</v>
      </c>
      <c r="E361">
        <v>53</v>
      </c>
      <c r="F361">
        <v>2100466</v>
      </c>
    </row>
    <row r="362" spans="2:6" x14ac:dyDescent="0.25">
      <c r="B362" t="s">
        <v>927</v>
      </c>
      <c r="C362">
        <v>4571</v>
      </c>
      <c r="D362">
        <v>9684</v>
      </c>
      <c r="E362">
        <v>57</v>
      </c>
      <c r="F362">
        <v>2418685</v>
      </c>
    </row>
    <row r="363" spans="2:6" x14ac:dyDescent="0.25">
      <c r="B363" t="s">
        <v>928</v>
      </c>
      <c r="C363">
        <v>7716</v>
      </c>
      <c r="D363">
        <v>9709</v>
      </c>
      <c r="E363">
        <v>10</v>
      </c>
      <c r="F363">
        <v>2414601</v>
      </c>
    </row>
    <row r="364" spans="2:6" x14ac:dyDescent="0.25">
      <c r="B364" t="s">
        <v>928</v>
      </c>
      <c r="C364">
        <v>7716</v>
      </c>
      <c r="D364">
        <v>9715</v>
      </c>
      <c r="E364">
        <v>15</v>
      </c>
      <c r="F364">
        <v>2290012</v>
      </c>
    </row>
    <row r="365" spans="2:6" x14ac:dyDescent="0.25">
      <c r="B365" t="s">
        <v>928</v>
      </c>
      <c r="C365">
        <v>7716</v>
      </c>
      <c r="D365">
        <v>9706</v>
      </c>
      <c r="E365">
        <v>16</v>
      </c>
      <c r="F365">
        <v>2414917</v>
      </c>
    </row>
    <row r="366" spans="2:6" x14ac:dyDescent="0.25">
      <c r="B366" t="s">
        <v>928</v>
      </c>
      <c r="C366">
        <v>7716</v>
      </c>
      <c r="D366">
        <v>9714</v>
      </c>
      <c r="E366">
        <v>11</v>
      </c>
      <c r="F366">
        <v>2426060</v>
      </c>
    </row>
    <row r="367" spans="2:6" x14ac:dyDescent="0.25">
      <c r="B367" t="s">
        <v>928</v>
      </c>
      <c r="C367">
        <v>7716</v>
      </c>
      <c r="D367">
        <v>9736</v>
      </c>
      <c r="E367">
        <v>10</v>
      </c>
      <c r="F367">
        <v>2489654</v>
      </c>
    </row>
    <row r="368" spans="2:6" x14ac:dyDescent="0.25">
      <c r="B368" t="s">
        <v>929</v>
      </c>
      <c r="C368">
        <v>4073</v>
      </c>
      <c r="D368">
        <v>9688</v>
      </c>
      <c r="E368">
        <v>59</v>
      </c>
      <c r="F368">
        <v>2137979</v>
      </c>
    </row>
    <row r="369" spans="2:6" x14ac:dyDescent="0.25">
      <c r="B369" t="s">
        <v>929</v>
      </c>
      <c r="C369">
        <v>4073</v>
      </c>
      <c r="D369">
        <v>9754</v>
      </c>
      <c r="E369">
        <v>61</v>
      </c>
      <c r="F369">
        <v>2143748</v>
      </c>
    </row>
    <row r="370" spans="2:6" x14ac:dyDescent="0.25">
      <c r="B370" t="s">
        <v>929</v>
      </c>
      <c r="C370">
        <v>4073</v>
      </c>
      <c r="D370">
        <v>9787</v>
      </c>
      <c r="E370">
        <v>58</v>
      </c>
      <c r="F370">
        <v>2304237</v>
      </c>
    </row>
    <row r="371" spans="2:6" x14ac:dyDescent="0.25">
      <c r="B371" t="s">
        <v>929</v>
      </c>
      <c r="C371">
        <v>4073</v>
      </c>
      <c r="D371">
        <v>9682</v>
      </c>
      <c r="E371">
        <v>60</v>
      </c>
      <c r="F371">
        <v>2384973</v>
      </c>
    </row>
    <row r="372" spans="2:6" x14ac:dyDescent="0.25">
      <c r="B372" t="s">
        <v>929</v>
      </c>
      <c r="C372">
        <v>4073</v>
      </c>
      <c r="D372">
        <v>9677</v>
      </c>
      <c r="E372">
        <v>60</v>
      </c>
      <c r="F372">
        <v>2382919</v>
      </c>
    </row>
    <row r="373" spans="2:6" x14ac:dyDescent="0.25">
      <c r="B373" t="s">
        <v>930</v>
      </c>
      <c r="C373">
        <v>6071</v>
      </c>
      <c r="D373">
        <v>8624</v>
      </c>
      <c r="E373">
        <v>14</v>
      </c>
      <c r="F373">
        <v>2345617</v>
      </c>
    </row>
    <row r="374" spans="2:6" x14ac:dyDescent="0.25">
      <c r="B374" t="s">
        <v>930</v>
      </c>
      <c r="C374">
        <v>6071</v>
      </c>
      <c r="D374">
        <v>8655</v>
      </c>
      <c r="E374">
        <v>9</v>
      </c>
      <c r="F374">
        <v>2359003</v>
      </c>
    </row>
    <row r="375" spans="2:6" x14ac:dyDescent="0.25">
      <c r="B375" t="s">
        <v>930</v>
      </c>
      <c r="C375">
        <v>6071</v>
      </c>
      <c r="D375">
        <v>8593</v>
      </c>
      <c r="E375">
        <v>9</v>
      </c>
      <c r="F375">
        <v>2420459</v>
      </c>
    </row>
    <row r="376" spans="2:6" x14ac:dyDescent="0.25">
      <c r="B376" t="s">
        <v>930</v>
      </c>
      <c r="C376">
        <v>6071</v>
      </c>
      <c r="D376">
        <v>8671</v>
      </c>
      <c r="E376">
        <v>9</v>
      </c>
      <c r="F376">
        <v>2338775</v>
      </c>
    </row>
    <row r="377" spans="2:6" x14ac:dyDescent="0.25">
      <c r="B377" t="s">
        <v>930</v>
      </c>
      <c r="C377">
        <v>6071</v>
      </c>
      <c r="D377">
        <v>8654</v>
      </c>
      <c r="E377">
        <v>12</v>
      </c>
      <c r="F377">
        <v>2280154</v>
      </c>
    </row>
    <row r="378" spans="2:6" x14ac:dyDescent="0.25">
      <c r="B378" t="s">
        <v>931</v>
      </c>
      <c r="C378">
        <v>6009</v>
      </c>
      <c r="D378">
        <v>7764</v>
      </c>
      <c r="E378">
        <v>10</v>
      </c>
      <c r="F378">
        <v>2451619</v>
      </c>
    </row>
    <row r="379" spans="2:6" x14ac:dyDescent="0.25">
      <c r="B379" t="s">
        <v>931</v>
      </c>
      <c r="C379">
        <v>6009</v>
      </c>
      <c r="D379">
        <v>7765</v>
      </c>
      <c r="E379">
        <v>11</v>
      </c>
      <c r="F379">
        <v>2155576</v>
      </c>
    </row>
    <row r="380" spans="2:6" x14ac:dyDescent="0.25">
      <c r="B380" t="s">
        <v>931</v>
      </c>
      <c r="C380">
        <v>6009</v>
      </c>
      <c r="D380">
        <v>7795</v>
      </c>
      <c r="E380">
        <v>11</v>
      </c>
      <c r="F380">
        <v>2158420</v>
      </c>
    </row>
    <row r="381" spans="2:6" x14ac:dyDescent="0.25">
      <c r="B381" t="s">
        <v>931</v>
      </c>
      <c r="C381">
        <v>6009</v>
      </c>
      <c r="D381">
        <v>7786</v>
      </c>
      <c r="E381">
        <v>21</v>
      </c>
      <c r="F381">
        <v>2251178</v>
      </c>
    </row>
    <row r="382" spans="2:6" x14ac:dyDescent="0.25">
      <c r="B382" t="s">
        <v>931</v>
      </c>
      <c r="C382">
        <v>6009</v>
      </c>
      <c r="D382">
        <v>7779</v>
      </c>
      <c r="E382">
        <v>13</v>
      </c>
      <c r="F382">
        <v>2167557</v>
      </c>
    </row>
    <row r="383" spans="2:6" x14ac:dyDescent="0.25">
      <c r="B383" t="s">
        <v>932</v>
      </c>
      <c r="C383">
        <v>5467</v>
      </c>
      <c r="D383">
        <v>10447</v>
      </c>
      <c r="E383">
        <v>50</v>
      </c>
      <c r="F383">
        <v>2407336</v>
      </c>
    </row>
    <row r="384" spans="2:6" x14ac:dyDescent="0.25">
      <c r="B384" t="s">
        <v>932</v>
      </c>
      <c r="C384">
        <v>5467</v>
      </c>
      <c r="D384">
        <v>10556</v>
      </c>
      <c r="E384">
        <v>60</v>
      </c>
      <c r="F384">
        <v>2081408</v>
      </c>
    </row>
    <row r="385" spans="2:6" x14ac:dyDescent="0.25">
      <c r="B385" t="s">
        <v>932</v>
      </c>
      <c r="C385">
        <v>5467</v>
      </c>
      <c r="D385">
        <v>10562</v>
      </c>
      <c r="E385">
        <v>56</v>
      </c>
      <c r="F385">
        <v>2326869</v>
      </c>
    </row>
    <row r="386" spans="2:6" x14ac:dyDescent="0.25">
      <c r="B386" t="s">
        <v>932</v>
      </c>
      <c r="C386">
        <v>5467</v>
      </c>
      <c r="D386">
        <v>10509</v>
      </c>
      <c r="E386">
        <v>56</v>
      </c>
      <c r="F386">
        <v>2247309</v>
      </c>
    </row>
    <row r="387" spans="2:6" x14ac:dyDescent="0.25">
      <c r="B387" t="s">
        <v>932</v>
      </c>
      <c r="C387">
        <v>5467</v>
      </c>
      <c r="D387">
        <v>10555</v>
      </c>
      <c r="E387">
        <v>61</v>
      </c>
      <c r="F387">
        <v>2172804</v>
      </c>
    </row>
    <row r="388" spans="2:6" x14ac:dyDescent="0.25">
      <c r="B388" t="s">
        <v>933</v>
      </c>
      <c r="C388">
        <v>3870</v>
      </c>
      <c r="D388">
        <v>10736</v>
      </c>
      <c r="E388">
        <v>53</v>
      </c>
      <c r="F388">
        <v>2444302</v>
      </c>
    </row>
    <row r="389" spans="2:6" x14ac:dyDescent="0.25">
      <c r="B389" t="s">
        <v>933</v>
      </c>
      <c r="C389">
        <v>3870</v>
      </c>
      <c r="D389">
        <v>10947</v>
      </c>
      <c r="E389">
        <v>61</v>
      </c>
      <c r="F389">
        <v>2526336</v>
      </c>
    </row>
    <row r="390" spans="2:6" x14ac:dyDescent="0.25">
      <c r="B390" t="s">
        <v>933</v>
      </c>
      <c r="C390">
        <v>3870</v>
      </c>
      <c r="D390">
        <v>10842</v>
      </c>
      <c r="E390">
        <v>60</v>
      </c>
      <c r="F390">
        <v>2451007</v>
      </c>
    </row>
    <row r="391" spans="2:6" x14ac:dyDescent="0.25">
      <c r="B391" t="s">
        <v>933</v>
      </c>
      <c r="C391">
        <v>3870</v>
      </c>
      <c r="D391">
        <v>10852</v>
      </c>
      <c r="E391">
        <v>51</v>
      </c>
      <c r="F391">
        <v>2369070</v>
      </c>
    </row>
    <row r="392" spans="2:6" x14ac:dyDescent="0.25">
      <c r="B392" t="s">
        <v>933</v>
      </c>
      <c r="C392">
        <v>3870</v>
      </c>
      <c r="D392">
        <v>10566</v>
      </c>
      <c r="E392">
        <v>61</v>
      </c>
      <c r="F392">
        <v>2516322</v>
      </c>
    </row>
    <row r="393" spans="2:6" x14ac:dyDescent="0.25">
      <c r="B393" t="s">
        <v>934</v>
      </c>
      <c r="C393">
        <v>8781</v>
      </c>
      <c r="D393">
        <v>10315</v>
      </c>
      <c r="E393">
        <v>20</v>
      </c>
      <c r="F393">
        <v>2450671</v>
      </c>
    </row>
    <row r="394" spans="2:6" x14ac:dyDescent="0.25">
      <c r="B394" t="s">
        <v>934</v>
      </c>
      <c r="C394">
        <v>8781</v>
      </c>
      <c r="D394">
        <v>10309</v>
      </c>
      <c r="E394">
        <v>9</v>
      </c>
      <c r="F394">
        <v>2433901</v>
      </c>
    </row>
    <row r="395" spans="2:6" x14ac:dyDescent="0.25">
      <c r="B395" t="s">
        <v>934</v>
      </c>
      <c r="C395">
        <v>8781</v>
      </c>
      <c r="D395">
        <v>10321</v>
      </c>
      <c r="E395">
        <v>38</v>
      </c>
      <c r="F395">
        <v>2321405</v>
      </c>
    </row>
    <row r="396" spans="2:6" x14ac:dyDescent="0.25">
      <c r="B396" t="s">
        <v>934</v>
      </c>
      <c r="C396">
        <v>8781</v>
      </c>
      <c r="D396">
        <v>10329</v>
      </c>
      <c r="E396">
        <v>8</v>
      </c>
      <c r="F396">
        <v>2634505</v>
      </c>
    </row>
    <row r="397" spans="2:6" x14ac:dyDescent="0.25">
      <c r="B397" t="s">
        <v>934</v>
      </c>
      <c r="C397">
        <v>8781</v>
      </c>
      <c r="D397">
        <v>10318</v>
      </c>
      <c r="E397">
        <v>20</v>
      </c>
      <c r="F397">
        <v>2259512</v>
      </c>
    </row>
    <row r="398" spans="2:6" x14ac:dyDescent="0.25">
      <c r="B398" t="s">
        <v>935</v>
      </c>
      <c r="C398">
        <v>3708</v>
      </c>
      <c r="D398">
        <v>12041</v>
      </c>
      <c r="E398">
        <v>62</v>
      </c>
      <c r="F398">
        <v>2087291</v>
      </c>
    </row>
    <row r="399" spans="2:6" x14ac:dyDescent="0.25">
      <c r="B399" t="s">
        <v>935</v>
      </c>
      <c r="C399">
        <v>3708</v>
      </c>
      <c r="D399">
        <v>12113</v>
      </c>
      <c r="E399">
        <v>62</v>
      </c>
      <c r="F399">
        <v>2163962</v>
      </c>
    </row>
    <row r="400" spans="2:6" x14ac:dyDescent="0.25">
      <c r="B400" t="s">
        <v>935</v>
      </c>
      <c r="C400">
        <v>3708</v>
      </c>
      <c r="D400">
        <v>12137</v>
      </c>
      <c r="E400">
        <v>61</v>
      </c>
      <c r="F400">
        <v>2246146</v>
      </c>
    </row>
    <row r="401" spans="2:6" x14ac:dyDescent="0.25">
      <c r="B401" t="s">
        <v>935</v>
      </c>
      <c r="C401">
        <v>3708</v>
      </c>
      <c r="D401">
        <v>12039</v>
      </c>
      <c r="E401">
        <v>59</v>
      </c>
      <c r="F401">
        <v>2327573</v>
      </c>
    </row>
    <row r="402" spans="2:6" x14ac:dyDescent="0.25">
      <c r="B402" t="s">
        <v>935</v>
      </c>
      <c r="C402">
        <v>3708</v>
      </c>
      <c r="D402">
        <v>11928</v>
      </c>
      <c r="E402">
        <v>60</v>
      </c>
      <c r="F402">
        <v>2258675</v>
      </c>
    </row>
    <row r="403" spans="2:6" x14ac:dyDescent="0.25">
      <c r="B403" t="s">
        <v>936</v>
      </c>
      <c r="C403">
        <v>7254</v>
      </c>
      <c r="D403">
        <v>9211</v>
      </c>
      <c r="E403">
        <v>21</v>
      </c>
      <c r="F403">
        <v>2188926</v>
      </c>
    </row>
    <row r="404" spans="2:6" x14ac:dyDescent="0.25">
      <c r="B404" t="s">
        <v>936</v>
      </c>
      <c r="C404">
        <v>7254</v>
      </c>
      <c r="D404">
        <v>9136</v>
      </c>
      <c r="E404">
        <v>34</v>
      </c>
      <c r="F404">
        <v>2197055</v>
      </c>
    </row>
    <row r="405" spans="2:6" x14ac:dyDescent="0.25">
      <c r="B405" t="s">
        <v>936</v>
      </c>
      <c r="C405">
        <v>7254</v>
      </c>
      <c r="D405">
        <v>9094</v>
      </c>
      <c r="E405">
        <v>30</v>
      </c>
      <c r="F405">
        <v>2181148</v>
      </c>
    </row>
    <row r="406" spans="2:6" x14ac:dyDescent="0.25">
      <c r="B406" t="s">
        <v>936</v>
      </c>
      <c r="C406">
        <v>7254</v>
      </c>
      <c r="D406">
        <v>9141</v>
      </c>
      <c r="E406">
        <v>24</v>
      </c>
      <c r="F406">
        <v>2177754</v>
      </c>
    </row>
    <row r="407" spans="2:6" x14ac:dyDescent="0.25">
      <c r="B407" t="s">
        <v>936</v>
      </c>
      <c r="C407">
        <v>7254</v>
      </c>
      <c r="D407">
        <v>9138</v>
      </c>
      <c r="E407">
        <v>19</v>
      </c>
      <c r="F407">
        <v>2189133</v>
      </c>
    </row>
    <row r="408" spans="2:6" x14ac:dyDescent="0.25">
      <c r="B408" t="s">
        <v>937</v>
      </c>
      <c r="C408">
        <v>8331</v>
      </c>
      <c r="D408">
        <v>10489</v>
      </c>
      <c r="E408">
        <v>14</v>
      </c>
      <c r="F408">
        <v>2327411</v>
      </c>
    </row>
    <row r="409" spans="2:6" x14ac:dyDescent="0.25">
      <c r="B409" t="s">
        <v>937</v>
      </c>
      <c r="C409">
        <v>8331</v>
      </c>
      <c r="D409">
        <v>10487</v>
      </c>
      <c r="E409">
        <v>18</v>
      </c>
      <c r="F409">
        <v>2346288</v>
      </c>
    </row>
    <row r="410" spans="2:6" x14ac:dyDescent="0.25">
      <c r="B410" t="s">
        <v>937</v>
      </c>
      <c r="C410">
        <v>8331</v>
      </c>
      <c r="D410">
        <v>10483</v>
      </c>
      <c r="E410">
        <v>12</v>
      </c>
      <c r="F410">
        <v>2389763</v>
      </c>
    </row>
    <row r="411" spans="2:6" x14ac:dyDescent="0.25">
      <c r="B411" t="s">
        <v>937</v>
      </c>
      <c r="C411">
        <v>8331</v>
      </c>
      <c r="D411">
        <v>10493</v>
      </c>
      <c r="E411">
        <v>19</v>
      </c>
      <c r="F411">
        <v>2376736</v>
      </c>
    </row>
    <row r="412" spans="2:6" x14ac:dyDescent="0.25">
      <c r="B412" t="s">
        <v>937</v>
      </c>
      <c r="C412">
        <v>8331</v>
      </c>
      <c r="D412">
        <v>10493</v>
      </c>
      <c r="E412">
        <v>33</v>
      </c>
      <c r="F412">
        <v>2332220</v>
      </c>
    </row>
    <row r="413" spans="2:6" x14ac:dyDescent="0.25">
      <c r="B413" t="s">
        <v>938</v>
      </c>
      <c r="C413">
        <v>5850</v>
      </c>
      <c r="D413">
        <v>8501</v>
      </c>
      <c r="E413">
        <v>19</v>
      </c>
      <c r="F413">
        <v>2244601</v>
      </c>
    </row>
    <row r="414" spans="2:6" x14ac:dyDescent="0.25">
      <c r="B414" t="s">
        <v>938</v>
      </c>
      <c r="C414">
        <v>5850</v>
      </c>
      <c r="D414">
        <v>8553</v>
      </c>
      <c r="E414">
        <v>18</v>
      </c>
      <c r="F414">
        <v>2462711</v>
      </c>
    </row>
    <row r="415" spans="2:6" x14ac:dyDescent="0.25">
      <c r="B415" t="s">
        <v>938</v>
      </c>
      <c r="C415">
        <v>5850</v>
      </c>
      <c r="D415">
        <v>8512</v>
      </c>
      <c r="E415">
        <v>17</v>
      </c>
      <c r="F415">
        <v>2230287</v>
      </c>
    </row>
    <row r="416" spans="2:6" x14ac:dyDescent="0.25">
      <c r="B416" t="s">
        <v>938</v>
      </c>
      <c r="C416">
        <v>5850</v>
      </c>
      <c r="D416">
        <v>8449</v>
      </c>
      <c r="E416">
        <v>31</v>
      </c>
      <c r="F416">
        <v>2457919</v>
      </c>
    </row>
    <row r="417" spans="2:6" x14ac:dyDescent="0.25">
      <c r="B417" t="s">
        <v>938</v>
      </c>
      <c r="C417">
        <v>5850</v>
      </c>
      <c r="D417">
        <v>8499</v>
      </c>
      <c r="E417">
        <v>22</v>
      </c>
      <c r="F417">
        <v>2393274</v>
      </c>
    </row>
    <row r="418" spans="2:6" x14ac:dyDescent="0.25">
      <c r="B418" t="s">
        <v>939</v>
      </c>
      <c r="C418">
        <v>5766</v>
      </c>
      <c r="D418">
        <v>8744</v>
      </c>
      <c r="E418">
        <v>41</v>
      </c>
      <c r="F418">
        <v>2294475</v>
      </c>
    </row>
    <row r="419" spans="2:6" x14ac:dyDescent="0.25">
      <c r="B419" t="s">
        <v>939</v>
      </c>
      <c r="C419">
        <v>5766</v>
      </c>
      <c r="D419">
        <v>8730</v>
      </c>
      <c r="E419">
        <v>33</v>
      </c>
      <c r="F419">
        <v>2287256</v>
      </c>
    </row>
    <row r="420" spans="2:6" x14ac:dyDescent="0.25">
      <c r="B420" t="s">
        <v>939</v>
      </c>
      <c r="C420">
        <v>5766</v>
      </c>
      <c r="D420">
        <v>8733</v>
      </c>
      <c r="E420">
        <v>27</v>
      </c>
      <c r="F420">
        <v>2365490</v>
      </c>
    </row>
    <row r="421" spans="2:6" x14ac:dyDescent="0.25">
      <c r="B421" t="s">
        <v>939</v>
      </c>
      <c r="C421">
        <v>5766</v>
      </c>
      <c r="D421">
        <v>8733</v>
      </c>
      <c r="E421">
        <v>42</v>
      </c>
      <c r="F421">
        <v>2235717</v>
      </c>
    </row>
    <row r="422" spans="2:6" x14ac:dyDescent="0.25">
      <c r="B422" t="s">
        <v>939</v>
      </c>
      <c r="C422">
        <v>5766</v>
      </c>
      <c r="D422">
        <v>8744</v>
      </c>
      <c r="E422">
        <v>29</v>
      </c>
      <c r="F422">
        <v>2296302</v>
      </c>
    </row>
    <row r="423" spans="2:6" x14ac:dyDescent="0.25">
      <c r="B423" t="s">
        <v>940</v>
      </c>
      <c r="C423">
        <v>7804</v>
      </c>
      <c r="D423">
        <v>9391</v>
      </c>
      <c r="E423">
        <v>7</v>
      </c>
      <c r="F423">
        <v>2006956</v>
      </c>
    </row>
    <row r="424" spans="2:6" x14ac:dyDescent="0.25">
      <c r="B424" t="s">
        <v>940</v>
      </c>
      <c r="C424">
        <v>7804</v>
      </c>
      <c r="D424">
        <v>9374</v>
      </c>
      <c r="E424">
        <v>23</v>
      </c>
      <c r="F424">
        <v>2072950</v>
      </c>
    </row>
    <row r="425" spans="2:6" x14ac:dyDescent="0.25">
      <c r="B425" t="s">
        <v>940</v>
      </c>
      <c r="C425">
        <v>7804</v>
      </c>
      <c r="D425">
        <v>9361</v>
      </c>
      <c r="E425">
        <v>12</v>
      </c>
      <c r="F425">
        <v>2065265</v>
      </c>
    </row>
    <row r="426" spans="2:6" x14ac:dyDescent="0.25">
      <c r="B426" t="s">
        <v>940</v>
      </c>
      <c r="C426">
        <v>7804</v>
      </c>
      <c r="D426">
        <v>9423</v>
      </c>
      <c r="E426">
        <v>10</v>
      </c>
      <c r="F426">
        <v>2065337</v>
      </c>
    </row>
    <row r="427" spans="2:6" x14ac:dyDescent="0.25">
      <c r="B427" t="s">
        <v>940</v>
      </c>
      <c r="C427">
        <v>7804</v>
      </c>
      <c r="D427">
        <v>9363</v>
      </c>
      <c r="E427">
        <v>26</v>
      </c>
      <c r="F427">
        <v>2069035</v>
      </c>
    </row>
    <row r="428" spans="2:6" x14ac:dyDescent="0.25">
      <c r="B428" t="s">
        <v>941</v>
      </c>
      <c r="C428">
        <v>7209</v>
      </c>
      <c r="D428">
        <v>9025</v>
      </c>
      <c r="E428">
        <v>13</v>
      </c>
      <c r="F428">
        <v>2120639</v>
      </c>
    </row>
    <row r="429" spans="2:6" x14ac:dyDescent="0.25">
      <c r="B429" t="s">
        <v>941</v>
      </c>
      <c r="C429">
        <v>7209</v>
      </c>
      <c r="D429">
        <v>9025</v>
      </c>
      <c r="E429">
        <v>13</v>
      </c>
      <c r="F429">
        <v>2141682</v>
      </c>
    </row>
    <row r="430" spans="2:6" x14ac:dyDescent="0.25">
      <c r="B430" t="s">
        <v>941</v>
      </c>
      <c r="C430">
        <v>7209</v>
      </c>
      <c r="D430">
        <v>9011</v>
      </c>
      <c r="E430">
        <v>16</v>
      </c>
      <c r="F430">
        <v>2334540</v>
      </c>
    </row>
    <row r="431" spans="2:6" x14ac:dyDescent="0.25">
      <c r="B431" t="s">
        <v>941</v>
      </c>
      <c r="C431">
        <v>7209</v>
      </c>
      <c r="D431">
        <v>9014</v>
      </c>
      <c r="E431">
        <v>13</v>
      </c>
      <c r="F431">
        <v>2163220</v>
      </c>
    </row>
    <row r="432" spans="2:6" x14ac:dyDescent="0.25">
      <c r="B432" t="s">
        <v>941</v>
      </c>
      <c r="C432">
        <v>7209</v>
      </c>
      <c r="D432">
        <v>9042</v>
      </c>
      <c r="E432">
        <v>14</v>
      </c>
      <c r="F432">
        <v>2417383</v>
      </c>
    </row>
    <row r="433" spans="2:6" x14ac:dyDescent="0.25">
      <c r="B433" t="s">
        <v>942</v>
      </c>
      <c r="C433">
        <v>5412</v>
      </c>
      <c r="D433">
        <v>7688</v>
      </c>
      <c r="E433">
        <v>8</v>
      </c>
      <c r="F433">
        <v>2265484</v>
      </c>
    </row>
    <row r="434" spans="2:6" x14ac:dyDescent="0.25">
      <c r="B434" t="s">
        <v>942</v>
      </c>
      <c r="C434">
        <v>5412</v>
      </c>
      <c r="D434">
        <v>7683</v>
      </c>
      <c r="E434">
        <v>19</v>
      </c>
      <c r="F434">
        <v>2190803</v>
      </c>
    </row>
    <row r="435" spans="2:6" x14ac:dyDescent="0.25">
      <c r="B435" t="s">
        <v>942</v>
      </c>
      <c r="C435">
        <v>5412</v>
      </c>
      <c r="D435">
        <v>7702</v>
      </c>
      <c r="E435">
        <v>11</v>
      </c>
      <c r="F435">
        <v>2487336</v>
      </c>
    </row>
    <row r="436" spans="2:6" x14ac:dyDescent="0.25">
      <c r="B436" t="s">
        <v>942</v>
      </c>
      <c r="C436">
        <v>5412</v>
      </c>
      <c r="D436">
        <v>7662</v>
      </c>
      <c r="E436">
        <v>8</v>
      </c>
      <c r="F436">
        <v>2491816</v>
      </c>
    </row>
    <row r="437" spans="2:6" x14ac:dyDescent="0.25">
      <c r="B437" t="s">
        <v>942</v>
      </c>
      <c r="C437">
        <v>5412</v>
      </c>
      <c r="D437">
        <v>7656</v>
      </c>
      <c r="E437">
        <v>13</v>
      </c>
      <c r="F437">
        <v>2264733</v>
      </c>
    </row>
    <row r="438" spans="2:6" x14ac:dyDescent="0.25">
      <c r="B438" t="s">
        <v>943</v>
      </c>
      <c r="C438">
        <v>7298</v>
      </c>
      <c r="D438">
        <v>10034</v>
      </c>
      <c r="E438">
        <v>10</v>
      </c>
      <c r="F438">
        <v>2299399</v>
      </c>
    </row>
    <row r="439" spans="2:6" x14ac:dyDescent="0.25">
      <c r="B439" t="s">
        <v>943</v>
      </c>
      <c r="C439">
        <v>7298</v>
      </c>
      <c r="D439">
        <v>10039</v>
      </c>
      <c r="E439">
        <v>11</v>
      </c>
      <c r="F439">
        <v>2250928</v>
      </c>
    </row>
    <row r="440" spans="2:6" x14ac:dyDescent="0.25">
      <c r="B440" t="s">
        <v>943</v>
      </c>
      <c r="C440">
        <v>7298</v>
      </c>
      <c r="D440">
        <v>10028</v>
      </c>
      <c r="E440">
        <v>17</v>
      </c>
      <c r="F440">
        <v>2517581</v>
      </c>
    </row>
    <row r="441" spans="2:6" x14ac:dyDescent="0.25">
      <c r="B441" t="s">
        <v>943</v>
      </c>
      <c r="C441">
        <v>7298</v>
      </c>
      <c r="D441">
        <v>10058</v>
      </c>
      <c r="E441">
        <v>23</v>
      </c>
      <c r="F441">
        <v>2238965</v>
      </c>
    </row>
    <row r="442" spans="2:6" x14ac:dyDescent="0.25">
      <c r="B442" t="s">
        <v>943</v>
      </c>
      <c r="C442">
        <v>7298</v>
      </c>
      <c r="D442">
        <v>10029</v>
      </c>
      <c r="E442">
        <v>24</v>
      </c>
      <c r="F442">
        <v>2323195</v>
      </c>
    </row>
    <row r="443" spans="2:6" x14ac:dyDescent="0.25">
      <c r="B443" t="s">
        <v>944</v>
      </c>
      <c r="C443">
        <v>7881</v>
      </c>
      <c r="D443">
        <v>9302</v>
      </c>
      <c r="E443">
        <v>8</v>
      </c>
      <c r="F443">
        <v>2346082</v>
      </c>
    </row>
    <row r="444" spans="2:6" x14ac:dyDescent="0.25">
      <c r="B444" t="s">
        <v>944</v>
      </c>
      <c r="C444">
        <v>7881</v>
      </c>
      <c r="D444">
        <v>9289</v>
      </c>
      <c r="E444">
        <v>8</v>
      </c>
      <c r="F444">
        <v>2493598</v>
      </c>
    </row>
    <row r="445" spans="2:6" x14ac:dyDescent="0.25">
      <c r="B445" t="s">
        <v>944</v>
      </c>
      <c r="C445">
        <v>7881</v>
      </c>
      <c r="D445">
        <v>9334</v>
      </c>
      <c r="E445">
        <v>8</v>
      </c>
      <c r="F445">
        <v>2702760</v>
      </c>
    </row>
    <row r="446" spans="2:6" x14ac:dyDescent="0.25">
      <c r="B446" t="s">
        <v>944</v>
      </c>
      <c r="C446">
        <v>7881</v>
      </c>
      <c r="D446">
        <v>9315</v>
      </c>
      <c r="E446">
        <v>11</v>
      </c>
      <c r="F446">
        <v>2669077</v>
      </c>
    </row>
    <row r="447" spans="2:6" x14ac:dyDescent="0.25">
      <c r="B447" t="s">
        <v>944</v>
      </c>
      <c r="C447">
        <v>7881</v>
      </c>
      <c r="D447">
        <v>9281</v>
      </c>
      <c r="E447">
        <v>8</v>
      </c>
      <c r="F447">
        <v>2426509</v>
      </c>
    </row>
    <row r="448" spans="2:6" x14ac:dyDescent="0.25">
      <c r="B448" t="s">
        <v>945</v>
      </c>
      <c r="C448">
        <v>9135</v>
      </c>
      <c r="D448">
        <v>10436</v>
      </c>
      <c r="E448">
        <v>25</v>
      </c>
      <c r="F448">
        <v>2283963</v>
      </c>
    </row>
    <row r="449" spans="2:6" x14ac:dyDescent="0.25">
      <c r="B449" t="s">
        <v>945</v>
      </c>
      <c r="C449">
        <v>9135</v>
      </c>
      <c r="D449">
        <v>10421</v>
      </c>
      <c r="E449">
        <v>26</v>
      </c>
      <c r="F449">
        <v>2344442</v>
      </c>
    </row>
    <row r="450" spans="2:6" x14ac:dyDescent="0.25">
      <c r="B450" t="s">
        <v>945</v>
      </c>
      <c r="C450">
        <v>9135</v>
      </c>
      <c r="D450">
        <v>10415</v>
      </c>
      <c r="E450">
        <v>18</v>
      </c>
      <c r="F450">
        <v>2694490</v>
      </c>
    </row>
    <row r="451" spans="2:6" x14ac:dyDescent="0.25">
      <c r="B451" t="s">
        <v>945</v>
      </c>
      <c r="C451">
        <v>9135</v>
      </c>
      <c r="D451">
        <v>10426</v>
      </c>
      <c r="E451">
        <v>12</v>
      </c>
      <c r="F451">
        <v>2526956</v>
      </c>
    </row>
    <row r="452" spans="2:6" x14ac:dyDescent="0.25">
      <c r="B452" t="s">
        <v>945</v>
      </c>
      <c r="C452">
        <v>9135</v>
      </c>
      <c r="D452">
        <v>10443</v>
      </c>
      <c r="E452">
        <v>9</v>
      </c>
      <c r="F452">
        <v>2219439</v>
      </c>
    </row>
    <row r="453" spans="2:6" x14ac:dyDescent="0.25">
      <c r="B453" t="s">
        <v>946</v>
      </c>
      <c r="C453">
        <v>8631</v>
      </c>
      <c r="D453">
        <v>10406</v>
      </c>
      <c r="E453">
        <v>22</v>
      </c>
      <c r="F453">
        <v>2139101</v>
      </c>
    </row>
    <row r="454" spans="2:6" x14ac:dyDescent="0.25">
      <c r="B454" t="s">
        <v>946</v>
      </c>
      <c r="C454">
        <v>8631</v>
      </c>
      <c r="D454">
        <v>10406</v>
      </c>
      <c r="E454">
        <v>21</v>
      </c>
      <c r="F454">
        <v>2146047</v>
      </c>
    </row>
    <row r="455" spans="2:6" x14ac:dyDescent="0.25">
      <c r="B455" t="s">
        <v>946</v>
      </c>
      <c r="C455">
        <v>8631</v>
      </c>
      <c r="D455">
        <v>10360</v>
      </c>
      <c r="E455">
        <v>29</v>
      </c>
      <c r="F455">
        <v>2130459</v>
      </c>
    </row>
    <row r="456" spans="2:6" x14ac:dyDescent="0.25">
      <c r="B456" t="s">
        <v>946</v>
      </c>
      <c r="C456">
        <v>8631</v>
      </c>
      <c r="D456">
        <v>10377</v>
      </c>
      <c r="E456">
        <v>20</v>
      </c>
      <c r="F456">
        <v>2142470</v>
      </c>
    </row>
    <row r="457" spans="2:6" x14ac:dyDescent="0.25">
      <c r="B457" t="s">
        <v>946</v>
      </c>
      <c r="C457">
        <v>8631</v>
      </c>
      <c r="D457">
        <v>10368</v>
      </c>
      <c r="E457">
        <v>26</v>
      </c>
      <c r="F457">
        <v>2149582</v>
      </c>
    </row>
    <row r="458" spans="2:6" x14ac:dyDescent="0.25">
      <c r="B458" t="s">
        <v>947</v>
      </c>
      <c r="C458">
        <v>7281</v>
      </c>
      <c r="D458">
        <v>9341</v>
      </c>
      <c r="E458">
        <v>39</v>
      </c>
      <c r="F458">
        <v>2224636</v>
      </c>
    </row>
    <row r="459" spans="2:6" x14ac:dyDescent="0.25">
      <c r="B459" t="s">
        <v>947</v>
      </c>
      <c r="C459">
        <v>7281</v>
      </c>
      <c r="D459">
        <v>9349</v>
      </c>
      <c r="E459">
        <v>23</v>
      </c>
      <c r="F459">
        <v>2223387</v>
      </c>
    </row>
    <row r="460" spans="2:6" x14ac:dyDescent="0.25">
      <c r="B460" t="s">
        <v>947</v>
      </c>
      <c r="C460">
        <v>7281</v>
      </c>
      <c r="D460">
        <v>9334</v>
      </c>
      <c r="E460">
        <v>25</v>
      </c>
      <c r="F460">
        <v>2225771</v>
      </c>
    </row>
    <row r="461" spans="2:6" x14ac:dyDescent="0.25">
      <c r="B461" t="s">
        <v>947</v>
      </c>
      <c r="C461">
        <v>7281</v>
      </c>
      <c r="D461">
        <v>9342</v>
      </c>
      <c r="E461">
        <v>26</v>
      </c>
      <c r="F461">
        <v>2159517</v>
      </c>
    </row>
    <row r="462" spans="2:6" x14ac:dyDescent="0.25">
      <c r="B462" t="s">
        <v>947</v>
      </c>
      <c r="C462">
        <v>7281</v>
      </c>
      <c r="D462">
        <v>9361</v>
      </c>
      <c r="E462">
        <v>25</v>
      </c>
      <c r="F462">
        <v>2221204</v>
      </c>
    </row>
    <row r="463" spans="2:6" x14ac:dyDescent="0.25">
      <c r="B463" t="s">
        <v>948</v>
      </c>
      <c r="C463">
        <v>10499</v>
      </c>
      <c r="D463">
        <v>12279</v>
      </c>
      <c r="E463">
        <v>11</v>
      </c>
      <c r="F463">
        <v>2595212</v>
      </c>
    </row>
    <row r="464" spans="2:6" x14ac:dyDescent="0.25">
      <c r="B464" t="s">
        <v>948</v>
      </c>
      <c r="C464">
        <v>10499</v>
      </c>
      <c r="D464">
        <v>12309</v>
      </c>
      <c r="E464">
        <v>15</v>
      </c>
      <c r="F464">
        <v>2647395</v>
      </c>
    </row>
    <row r="465" spans="2:6" x14ac:dyDescent="0.25">
      <c r="B465" t="s">
        <v>948</v>
      </c>
      <c r="C465">
        <v>10499</v>
      </c>
      <c r="D465">
        <v>12308</v>
      </c>
      <c r="E465">
        <v>11</v>
      </c>
      <c r="F465">
        <v>2338918</v>
      </c>
    </row>
    <row r="466" spans="2:6" x14ac:dyDescent="0.25">
      <c r="B466" t="s">
        <v>948</v>
      </c>
      <c r="C466">
        <v>10499</v>
      </c>
      <c r="D466">
        <v>12279</v>
      </c>
      <c r="E466">
        <v>10</v>
      </c>
      <c r="F466">
        <v>2551400</v>
      </c>
    </row>
    <row r="467" spans="2:6" x14ac:dyDescent="0.25">
      <c r="B467" t="s">
        <v>948</v>
      </c>
      <c r="C467">
        <v>10499</v>
      </c>
      <c r="D467">
        <v>12315</v>
      </c>
      <c r="E467">
        <v>10</v>
      </c>
      <c r="F467">
        <v>2280572</v>
      </c>
    </row>
    <row r="468" spans="2:6" x14ac:dyDescent="0.25">
      <c r="B468" t="s">
        <v>949</v>
      </c>
      <c r="C468">
        <v>9629</v>
      </c>
      <c r="D468">
        <v>11559</v>
      </c>
      <c r="E468">
        <v>16</v>
      </c>
      <c r="F468">
        <v>2383038</v>
      </c>
    </row>
    <row r="469" spans="2:6" x14ac:dyDescent="0.25">
      <c r="B469" t="s">
        <v>949</v>
      </c>
      <c r="C469">
        <v>9629</v>
      </c>
      <c r="D469">
        <v>11561</v>
      </c>
      <c r="E469">
        <v>15</v>
      </c>
      <c r="F469">
        <v>2641763</v>
      </c>
    </row>
    <row r="470" spans="2:6" x14ac:dyDescent="0.25">
      <c r="B470" t="s">
        <v>949</v>
      </c>
      <c r="C470">
        <v>9629</v>
      </c>
      <c r="D470">
        <v>11547</v>
      </c>
      <c r="E470">
        <v>25</v>
      </c>
      <c r="F470">
        <v>2707551</v>
      </c>
    </row>
    <row r="471" spans="2:6" x14ac:dyDescent="0.25">
      <c r="B471" t="s">
        <v>949</v>
      </c>
      <c r="C471">
        <v>9629</v>
      </c>
      <c r="D471">
        <v>11563</v>
      </c>
      <c r="E471">
        <v>12</v>
      </c>
      <c r="F471">
        <v>2566906</v>
      </c>
    </row>
    <row r="472" spans="2:6" x14ac:dyDescent="0.25">
      <c r="B472" t="s">
        <v>949</v>
      </c>
      <c r="C472">
        <v>9629</v>
      </c>
      <c r="D472">
        <v>11576</v>
      </c>
      <c r="E472">
        <v>12</v>
      </c>
      <c r="F472">
        <v>2441126</v>
      </c>
    </row>
    <row r="473" spans="2:6" x14ac:dyDescent="0.25">
      <c r="B473" t="s">
        <v>950</v>
      </c>
      <c r="C473">
        <v>9559</v>
      </c>
      <c r="D473">
        <v>11341</v>
      </c>
      <c r="E473">
        <v>8</v>
      </c>
      <c r="F473">
        <v>2282070</v>
      </c>
    </row>
    <row r="474" spans="2:6" x14ac:dyDescent="0.25">
      <c r="B474" t="s">
        <v>950</v>
      </c>
      <c r="C474">
        <v>9559</v>
      </c>
      <c r="D474">
        <v>11399</v>
      </c>
      <c r="E474">
        <v>32</v>
      </c>
      <c r="F474">
        <v>2511889</v>
      </c>
    </row>
    <row r="475" spans="2:6" x14ac:dyDescent="0.25">
      <c r="B475" t="s">
        <v>950</v>
      </c>
      <c r="C475">
        <v>9559</v>
      </c>
      <c r="D475">
        <v>11367</v>
      </c>
      <c r="E475">
        <v>10</v>
      </c>
      <c r="F475">
        <v>2446755</v>
      </c>
    </row>
    <row r="476" spans="2:6" x14ac:dyDescent="0.25">
      <c r="B476" t="s">
        <v>950</v>
      </c>
      <c r="C476">
        <v>9559</v>
      </c>
      <c r="D476">
        <v>11380</v>
      </c>
      <c r="E476">
        <v>13</v>
      </c>
      <c r="F476">
        <v>2640325</v>
      </c>
    </row>
    <row r="477" spans="2:6" x14ac:dyDescent="0.25">
      <c r="B477" t="s">
        <v>950</v>
      </c>
      <c r="C477">
        <v>9559</v>
      </c>
      <c r="D477">
        <v>11355</v>
      </c>
      <c r="E477">
        <v>9</v>
      </c>
      <c r="F477">
        <v>2643313</v>
      </c>
    </row>
    <row r="478" spans="2:6" x14ac:dyDescent="0.25">
      <c r="B478" t="s">
        <v>951</v>
      </c>
      <c r="C478">
        <v>5616</v>
      </c>
      <c r="D478">
        <v>8139</v>
      </c>
      <c r="E478">
        <v>25</v>
      </c>
      <c r="F478">
        <v>2237569</v>
      </c>
    </row>
    <row r="479" spans="2:6" x14ac:dyDescent="0.25">
      <c r="B479" t="s">
        <v>951</v>
      </c>
      <c r="C479">
        <v>5616</v>
      </c>
      <c r="D479">
        <v>8109</v>
      </c>
      <c r="E479">
        <v>15</v>
      </c>
      <c r="F479">
        <v>2160830</v>
      </c>
    </row>
    <row r="480" spans="2:6" x14ac:dyDescent="0.25">
      <c r="B480" t="s">
        <v>951</v>
      </c>
      <c r="C480">
        <v>5616</v>
      </c>
      <c r="D480">
        <v>8172</v>
      </c>
      <c r="E480">
        <v>41</v>
      </c>
      <c r="F480">
        <v>2016011</v>
      </c>
    </row>
    <row r="481" spans="2:6" x14ac:dyDescent="0.25">
      <c r="B481" t="s">
        <v>951</v>
      </c>
      <c r="C481">
        <v>5616</v>
      </c>
      <c r="D481">
        <v>8184</v>
      </c>
      <c r="E481">
        <v>15</v>
      </c>
      <c r="F481">
        <v>2370483</v>
      </c>
    </row>
    <row r="482" spans="2:6" x14ac:dyDescent="0.25">
      <c r="B482" t="s">
        <v>951</v>
      </c>
      <c r="C482">
        <v>5616</v>
      </c>
      <c r="D482">
        <v>8139</v>
      </c>
      <c r="E482">
        <v>14</v>
      </c>
      <c r="F482">
        <v>2159831</v>
      </c>
    </row>
    <row r="483" spans="2:6" x14ac:dyDescent="0.25">
      <c r="B483" t="s">
        <v>952</v>
      </c>
      <c r="C483">
        <v>9370</v>
      </c>
      <c r="D483">
        <v>10580</v>
      </c>
      <c r="E483">
        <v>13</v>
      </c>
      <c r="F483">
        <v>2404549</v>
      </c>
    </row>
    <row r="484" spans="2:6" x14ac:dyDescent="0.25">
      <c r="B484" t="s">
        <v>952</v>
      </c>
      <c r="C484">
        <v>9370</v>
      </c>
      <c r="D484">
        <v>10559</v>
      </c>
      <c r="E484">
        <v>9</v>
      </c>
      <c r="F484">
        <v>2466260</v>
      </c>
    </row>
    <row r="485" spans="2:6" x14ac:dyDescent="0.25">
      <c r="B485" t="s">
        <v>952</v>
      </c>
      <c r="C485">
        <v>9370</v>
      </c>
      <c r="D485">
        <v>10585</v>
      </c>
      <c r="E485">
        <v>21</v>
      </c>
      <c r="F485">
        <v>2472890</v>
      </c>
    </row>
    <row r="486" spans="2:6" x14ac:dyDescent="0.25">
      <c r="B486" t="s">
        <v>952</v>
      </c>
      <c r="C486">
        <v>9370</v>
      </c>
      <c r="D486">
        <v>10601</v>
      </c>
      <c r="E486">
        <v>13</v>
      </c>
      <c r="F486">
        <v>2432128</v>
      </c>
    </row>
    <row r="487" spans="2:6" x14ac:dyDescent="0.25">
      <c r="B487" t="s">
        <v>952</v>
      </c>
      <c r="C487">
        <v>9370</v>
      </c>
      <c r="D487">
        <v>10560</v>
      </c>
      <c r="E487">
        <v>9</v>
      </c>
      <c r="F487">
        <v>2528483</v>
      </c>
    </row>
    <row r="488" spans="2:6" x14ac:dyDescent="0.25">
      <c r="B488" t="s">
        <v>953</v>
      </c>
      <c r="C488">
        <v>6738</v>
      </c>
      <c r="D488">
        <v>8657</v>
      </c>
      <c r="E488">
        <v>15</v>
      </c>
      <c r="F488">
        <v>2745733</v>
      </c>
    </row>
    <row r="489" spans="2:6" x14ac:dyDescent="0.25">
      <c r="B489" t="s">
        <v>953</v>
      </c>
      <c r="C489">
        <v>6738</v>
      </c>
      <c r="D489">
        <v>8627</v>
      </c>
      <c r="E489">
        <v>17</v>
      </c>
      <c r="F489">
        <v>2703186</v>
      </c>
    </row>
    <row r="490" spans="2:6" x14ac:dyDescent="0.25">
      <c r="B490" t="s">
        <v>953</v>
      </c>
      <c r="C490">
        <v>6738</v>
      </c>
      <c r="D490">
        <v>8649</v>
      </c>
      <c r="E490">
        <v>21</v>
      </c>
      <c r="F490">
        <v>2640649</v>
      </c>
    </row>
    <row r="491" spans="2:6" x14ac:dyDescent="0.25">
      <c r="B491" t="s">
        <v>953</v>
      </c>
      <c r="C491">
        <v>6738</v>
      </c>
      <c r="D491">
        <v>8640</v>
      </c>
      <c r="E491">
        <v>32</v>
      </c>
      <c r="F491">
        <v>2571000</v>
      </c>
    </row>
    <row r="492" spans="2:6" x14ac:dyDescent="0.25">
      <c r="B492" t="s">
        <v>953</v>
      </c>
      <c r="C492">
        <v>6738</v>
      </c>
      <c r="D492">
        <v>8620</v>
      </c>
      <c r="E492">
        <v>10</v>
      </c>
      <c r="F492">
        <v>2580062</v>
      </c>
    </row>
    <row r="493" spans="2:6" x14ac:dyDescent="0.25">
      <c r="B493" t="s">
        <v>954</v>
      </c>
      <c r="C493">
        <v>7971</v>
      </c>
      <c r="D493">
        <v>9995</v>
      </c>
      <c r="E493">
        <v>14</v>
      </c>
      <c r="F493">
        <v>2269338</v>
      </c>
    </row>
    <row r="494" spans="2:6" x14ac:dyDescent="0.25">
      <c r="B494" t="s">
        <v>954</v>
      </c>
      <c r="C494">
        <v>7971</v>
      </c>
      <c r="D494">
        <v>9982</v>
      </c>
      <c r="E494">
        <v>24</v>
      </c>
      <c r="F494">
        <v>2348064</v>
      </c>
    </row>
    <row r="495" spans="2:6" x14ac:dyDescent="0.25">
      <c r="B495" t="s">
        <v>954</v>
      </c>
      <c r="C495">
        <v>7971</v>
      </c>
      <c r="D495">
        <v>9999</v>
      </c>
      <c r="E495">
        <v>10</v>
      </c>
      <c r="F495">
        <v>2419667</v>
      </c>
    </row>
    <row r="496" spans="2:6" x14ac:dyDescent="0.25">
      <c r="B496" t="s">
        <v>954</v>
      </c>
      <c r="C496">
        <v>7971</v>
      </c>
      <c r="D496">
        <v>9984</v>
      </c>
      <c r="E496">
        <v>15</v>
      </c>
      <c r="F496">
        <v>2321252</v>
      </c>
    </row>
    <row r="497" spans="2:6" x14ac:dyDescent="0.25">
      <c r="B497" t="s">
        <v>954</v>
      </c>
      <c r="C497">
        <v>7971</v>
      </c>
      <c r="D497">
        <v>9991</v>
      </c>
      <c r="E497">
        <v>16</v>
      </c>
      <c r="F497">
        <v>2266665</v>
      </c>
    </row>
    <row r="498" spans="2:6" x14ac:dyDescent="0.25">
      <c r="B498" t="s">
        <v>955</v>
      </c>
      <c r="C498">
        <v>8439</v>
      </c>
      <c r="D498">
        <v>10541</v>
      </c>
      <c r="E498">
        <v>17</v>
      </c>
      <c r="F498">
        <v>2186977</v>
      </c>
    </row>
    <row r="499" spans="2:6" x14ac:dyDescent="0.25">
      <c r="B499" t="s">
        <v>955</v>
      </c>
      <c r="C499">
        <v>8439</v>
      </c>
      <c r="D499">
        <v>10527</v>
      </c>
      <c r="E499">
        <v>24</v>
      </c>
      <c r="F499">
        <v>2276309</v>
      </c>
    </row>
    <row r="500" spans="2:6" x14ac:dyDescent="0.25">
      <c r="B500" t="s">
        <v>955</v>
      </c>
      <c r="C500">
        <v>8439</v>
      </c>
      <c r="D500">
        <v>10493</v>
      </c>
      <c r="E500">
        <v>11</v>
      </c>
      <c r="F500">
        <v>2184537</v>
      </c>
    </row>
    <row r="501" spans="2:6" x14ac:dyDescent="0.25">
      <c r="B501" t="s">
        <v>955</v>
      </c>
      <c r="C501">
        <v>8439</v>
      </c>
      <c r="D501">
        <v>10495</v>
      </c>
      <c r="E501">
        <v>23</v>
      </c>
      <c r="F501">
        <v>2192512</v>
      </c>
    </row>
    <row r="502" spans="2:6" x14ac:dyDescent="0.25">
      <c r="B502" t="s">
        <v>955</v>
      </c>
      <c r="C502">
        <v>8439</v>
      </c>
      <c r="D502">
        <v>10541</v>
      </c>
      <c r="E502">
        <v>18</v>
      </c>
      <c r="F502">
        <v>2249531</v>
      </c>
    </row>
    <row r="503" spans="2:6" x14ac:dyDescent="0.25">
      <c r="B503" t="s">
        <v>956</v>
      </c>
      <c r="C503">
        <v>10006</v>
      </c>
      <c r="D503">
        <v>11322</v>
      </c>
      <c r="E503">
        <v>11</v>
      </c>
      <c r="F503">
        <v>2777098</v>
      </c>
    </row>
    <row r="504" spans="2:6" x14ac:dyDescent="0.25">
      <c r="B504" t="s">
        <v>956</v>
      </c>
      <c r="C504">
        <v>10006</v>
      </c>
      <c r="D504">
        <v>11332</v>
      </c>
      <c r="E504">
        <v>10</v>
      </c>
      <c r="F504">
        <v>2767865</v>
      </c>
    </row>
    <row r="505" spans="2:6" x14ac:dyDescent="0.25">
      <c r="B505" t="s">
        <v>956</v>
      </c>
      <c r="C505">
        <v>10006</v>
      </c>
      <c r="D505">
        <v>11320</v>
      </c>
      <c r="E505">
        <v>9</v>
      </c>
      <c r="F505">
        <v>2549521</v>
      </c>
    </row>
    <row r="506" spans="2:6" x14ac:dyDescent="0.25">
      <c r="B506" t="s">
        <v>956</v>
      </c>
      <c r="C506">
        <v>10006</v>
      </c>
      <c r="D506">
        <v>11322</v>
      </c>
      <c r="E506">
        <v>9</v>
      </c>
      <c r="F506">
        <v>2380268</v>
      </c>
    </row>
    <row r="507" spans="2:6" x14ac:dyDescent="0.25">
      <c r="B507" t="s">
        <v>956</v>
      </c>
      <c r="C507">
        <v>10006</v>
      </c>
      <c r="D507">
        <v>11331</v>
      </c>
      <c r="E507">
        <v>13</v>
      </c>
      <c r="F507">
        <v>2712527</v>
      </c>
    </row>
    <row r="508" spans="2:6" x14ac:dyDescent="0.25">
      <c r="B508" t="s">
        <v>957</v>
      </c>
      <c r="C508">
        <v>7997</v>
      </c>
      <c r="D508">
        <v>10047</v>
      </c>
      <c r="E508">
        <v>44</v>
      </c>
      <c r="F508">
        <v>2344586</v>
      </c>
    </row>
    <row r="509" spans="2:6" x14ac:dyDescent="0.25">
      <c r="B509" t="s">
        <v>957</v>
      </c>
      <c r="C509">
        <v>7997</v>
      </c>
      <c r="D509">
        <v>10028</v>
      </c>
      <c r="E509">
        <v>17</v>
      </c>
      <c r="F509">
        <v>2525181</v>
      </c>
    </row>
    <row r="510" spans="2:6" x14ac:dyDescent="0.25">
      <c r="B510" t="s">
        <v>957</v>
      </c>
      <c r="C510">
        <v>7997</v>
      </c>
      <c r="D510">
        <v>10028</v>
      </c>
      <c r="E510">
        <v>16</v>
      </c>
      <c r="F510">
        <v>2356411</v>
      </c>
    </row>
    <row r="511" spans="2:6" x14ac:dyDescent="0.25">
      <c r="B511" t="s">
        <v>957</v>
      </c>
      <c r="C511">
        <v>7997</v>
      </c>
      <c r="D511">
        <v>10010</v>
      </c>
      <c r="E511">
        <v>18</v>
      </c>
      <c r="F511">
        <v>2348070</v>
      </c>
    </row>
    <row r="512" spans="2:6" x14ac:dyDescent="0.25">
      <c r="B512" t="s">
        <v>957</v>
      </c>
      <c r="C512">
        <v>7997</v>
      </c>
      <c r="D512">
        <v>10010</v>
      </c>
      <c r="E512">
        <v>18</v>
      </c>
      <c r="F512">
        <v>2370985</v>
      </c>
    </row>
    <row r="513" spans="2:6" x14ac:dyDescent="0.25">
      <c r="B513" t="s">
        <v>958</v>
      </c>
      <c r="C513">
        <v>11618</v>
      </c>
      <c r="D513">
        <v>12302</v>
      </c>
      <c r="E513">
        <v>7</v>
      </c>
      <c r="F513">
        <v>2559496</v>
      </c>
    </row>
    <row r="514" spans="2:6" x14ac:dyDescent="0.25">
      <c r="B514" t="s">
        <v>958</v>
      </c>
      <c r="C514">
        <v>11618</v>
      </c>
      <c r="D514">
        <v>12315</v>
      </c>
      <c r="E514">
        <v>9</v>
      </c>
      <c r="F514">
        <v>2442795</v>
      </c>
    </row>
    <row r="515" spans="2:6" x14ac:dyDescent="0.25">
      <c r="B515" t="s">
        <v>958</v>
      </c>
      <c r="C515">
        <v>11618</v>
      </c>
      <c r="D515">
        <v>12310</v>
      </c>
      <c r="E515">
        <v>7</v>
      </c>
      <c r="F515">
        <v>2513831</v>
      </c>
    </row>
    <row r="516" spans="2:6" x14ac:dyDescent="0.25">
      <c r="B516" t="s">
        <v>958</v>
      </c>
      <c r="C516">
        <v>11618</v>
      </c>
      <c r="D516">
        <v>12312</v>
      </c>
      <c r="E516">
        <v>9</v>
      </c>
      <c r="F516">
        <v>2458191</v>
      </c>
    </row>
    <row r="517" spans="2:6" x14ac:dyDescent="0.25">
      <c r="B517" t="s">
        <v>958</v>
      </c>
      <c r="C517">
        <v>11618</v>
      </c>
      <c r="D517">
        <v>12326</v>
      </c>
      <c r="E517">
        <v>7</v>
      </c>
      <c r="F517">
        <v>2450273</v>
      </c>
    </row>
    <row r="518" spans="2:6" x14ac:dyDescent="0.25">
      <c r="B518" t="s">
        <v>959</v>
      </c>
      <c r="C518">
        <v>9724</v>
      </c>
      <c r="D518">
        <v>11260</v>
      </c>
      <c r="E518">
        <v>27</v>
      </c>
      <c r="F518">
        <v>2479505</v>
      </c>
    </row>
    <row r="519" spans="2:6" x14ac:dyDescent="0.25">
      <c r="B519" t="s">
        <v>959</v>
      </c>
      <c r="C519">
        <v>9724</v>
      </c>
      <c r="D519">
        <v>11273</v>
      </c>
      <c r="E519">
        <v>27</v>
      </c>
      <c r="F519">
        <v>2422275</v>
      </c>
    </row>
    <row r="520" spans="2:6" x14ac:dyDescent="0.25">
      <c r="B520" t="s">
        <v>959</v>
      </c>
      <c r="C520">
        <v>9724</v>
      </c>
      <c r="D520">
        <v>11236</v>
      </c>
      <c r="E520">
        <v>36</v>
      </c>
      <c r="F520">
        <v>2725094</v>
      </c>
    </row>
    <row r="521" spans="2:6" x14ac:dyDescent="0.25">
      <c r="B521" t="s">
        <v>959</v>
      </c>
      <c r="C521">
        <v>9724</v>
      </c>
      <c r="D521">
        <v>11265</v>
      </c>
      <c r="E521">
        <v>13</v>
      </c>
      <c r="F521">
        <v>2714885</v>
      </c>
    </row>
    <row r="522" spans="2:6" x14ac:dyDescent="0.25">
      <c r="B522" t="s">
        <v>959</v>
      </c>
      <c r="C522">
        <v>9724</v>
      </c>
      <c r="D522">
        <v>11272</v>
      </c>
      <c r="E522">
        <v>13</v>
      </c>
      <c r="F522">
        <v>2662253</v>
      </c>
    </row>
    <row r="523" spans="2:6" x14ac:dyDescent="0.25">
      <c r="B523" t="s">
        <v>960</v>
      </c>
      <c r="C523">
        <v>8704</v>
      </c>
      <c r="D523">
        <v>9859</v>
      </c>
      <c r="E523">
        <v>11</v>
      </c>
      <c r="F523">
        <v>2704865</v>
      </c>
    </row>
    <row r="524" spans="2:6" x14ac:dyDescent="0.25">
      <c r="B524" t="s">
        <v>960</v>
      </c>
      <c r="C524">
        <v>8704</v>
      </c>
      <c r="D524">
        <v>9867</v>
      </c>
      <c r="E524">
        <v>12</v>
      </c>
      <c r="F524">
        <v>2734474</v>
      </c>
    </row>
    <row r="525" spans="2:6" x14ac:dyDescent="0.25">
      <c r="B525" t="s">
        <v>960</v>
      </c>
      <c r="C525">
        <v>8704</v>
      </c>
      <c r="D525">
        <v>9853</v>
      </c>
      <c r="E525">
        <v>12</v>
      </c>
      <c r="F525">
        <v>2609417</v>
      </c>
    </row>
    <row r="526" spans="2:6" x14ac:dyDescent="0.25">
      <c r="B526" t="s">
        <v>960</v>
      </c>
      <c r="C526">
        <v>8704</v>
      </c>
      <c r="D526">
        <v>9870</v>
      </c>
      <c r="E526">
        <v>11</v>
      </c>
      <c r="F526">
        <v>2625120</v>
      </c>
    </row>
    <row r="527" spans="2:6" x14ac:dyDescent="0.25">
      <c r="B527" t="s">
        <v>960</v>
      </c>
      <c r="C527">
        <v>8704</v>
      </c>
      <c r="D527">
        <v>9840</v>
      </c>
      <c r="E527">
        <v>12</v>
      </c>
      <c r="F527">
        <v>2417799</v>
      </c>
    </row>
    <row r="528" spans="2:6" x14ac:dyDescent="0.25">
      <c r="B528" t="s">
        <v>961</v>
      </c>
      <c r="C528">
        <v>8514</v>
      </c>
      <c r="D528">
        <v>10254</v>
      </c>
      <c r="E528">
        <v>20</v>
      </c>
      <c r="F528">
        <v>2027759</v>
      </c>
    </row>
    <row r="529" spans="2:6" x14ac:dyDescent="0.25">
      <c r="B529" t="s">
        <v>961</v>
      </c>
      <c r="C529">
        <v>8514</v>
      </c>
      <c r="D529">
        <v>10253</v>
      </c>
      <c r="E529">
        <v>14</v>
      </c>
      <c r="F529">
        <v>2031459</v>
      </c>
    </row>
    <row r="530" spans="2:6" x14ac:dyDescent="0.25">
      <c r="B530" t="s">
        <v>961</v>
      </c>
      <c r="C530">
        <v>8514</v>
      </c>
      <c r="D530">
        <v>10247</v>
      </c>
      <c r="E530">
        <v>22</v>
      </c>
      <c r="F530">
        <v>2008983</v>
      </c>
    </row>
    <row r="531" spans="2:6" x14ac:dyDescent="0.25">
      <c r="B531" t="s">
        <v>961</v>
      </c>
      <c r="C531">
        <v>8514</v>
      </c>
      <c r="D531">
        <v>10239</v>
      </c>
      <c r="E531">
        <v>19</v>
      </c>
      <c r="F531">
        <v>1956880</v>
      </c>
    </row>
    <row r="532" spans="2:6" x14ac:dyDescent="0.25">
      <c r="B532" t="s">
        <v>961</v>
      </c>
      <c r="C532">
        <v>8514</v>
      </c>
      <c r="D532">
        <v>10253</v>
      </c>
      <c r="E532">
        <v>7</v>
      </c>
      <c r="F532">
        <v>1958284</v>
      </c>
    </row>
    <row r="533" spans="2:6" x14ac:dyDescent="0.25">
      <c r="B533" t="s">
        <v>962</v>
      </c>
      <c r="C533">
        <v>9096</v>
      </c>
      <c r="D533">
        <v>10604</v>
      </c>
      <c r="E533">
        <v>26</v>
      </c>
      <c r="F533">
        <v>2330356</v>
      </c>
    </row>
    <row r="534" spans="2:6" x14ac:dyDescent="0.25">
      <c r="B534" t="s">
        <v>962</v>
      </c>
      <c r="C534">
        <v>9096</v>
      </c>
      <c r="D534">
        <v>10580</v>
      </c>
      <c r="E534">
        <v>44</v>
      </c>
      <c r="F534">
        <v>2368164</v>
      </c>
    </row>
    <row r="535" spans="2:6" x14ac:dyDescent="0.25">
      <c r="B535" t="s">
        <v>962</v>
      </c>
      <c r="C535">
        <v>9096</v>
      </c>
      <c r="D535">
        <v>10574</v>
      </c>
      <c r="E535">
        <v>12</v>
      </c>
      <c r="F535">
        <v>2233355</v>
      </c>
    </row>
    <row r="536" spans="2:6" x14ac:dyDescent="0.25">
      <c r="B536" t="s">
        <v>962</v>
      </c>
      <c r="C536">
        <v>9096</v>
      </c>
      <c r="D536">
        <v>10575</v>
      </c>
      <c r="E536">
        <v>57</v>
      </c>
      <c r="F536">
        <v>2364792</v>
      </c>
    </row>
    <row r="537" spans="2:6" x14ac:dyDescent="0.25">
      <c r="B537" t="s">
        <v>962</v>
      </c>
      <c r="C537">
        <v>9096</v>
      </c>
      <c r="D537">
        <v>10583</v>
      </c>
      <c r="E537">
        <v>21</v>
      </c>
      <c r="F537">
        <v>2312484</v>
      </c>
    </row>
    <row r="538" spans="2:6" x14ac:dyDescent="0.25">
      <c r="B538" t="s">
        <v>963</v>
      </c>
      <c r="C538">
        <v>11170</v>
      </c>
      <c r="D538">
        <v>12218</v>
      </c>
      <c r="E538">
        <v>16</v>
      </c>
      <c r="F538">
        <v>2353740</v>
      </c>
    </row>
    <row r="539" spans="2:6" x14ac:dyDescent="0.25">
      <c r="B539" t="s">
        <v>963</v>
      </c>
      <c r="C539">
        <v>11170</v>
      </c>
      <c r="D539">
        <v>12202</v>
      </c>
      <c r="E539">
        <v>11</v>
      </c>
      <c r="F539">
        <v>2428044</v>
      </c>
    </row>
    <row r="540" spans="2:6" x14ac:dyDescent="0.25">
      <c r="B540" t="s">
        <v>963</v>
      </c>
      <c r="C540">
        <v>11170</v>
      </c>
      <c r="D540">
        <v>12210</v>
      </c>
      <c r="E540">
        <v>16</v>
      </c>
      <c r="F540">
        <v>2367452</v>
      </c>
    </row>
    <row r="541" spans="2:6" x14ac:dyDescent="0.25">
      <c r="B541" t="s">
        <v>963</v>
      </c>
      <c r="C541">
        <v>11170</v>
      </c>
      <c r="D541">
        <v>12221</v>
      </c>
      <c r="E541">
        <v>23</v>
      </c>
      <c r="F541">
        <v>2359700</v>
      </c>
    </row>
    <row r="542" spans="2:6" x14ac:dyDescent="0.25">
      <c r="B542" t="s">
        <v>963</v>
      </c>
      <c r="C542">
        <v>11170</v>
      </c>
      <c r="D542">
        <v>12211</v>
      </c>
      <c r="E542">
        <v>14</v>
      </c>
      <c r="F542">
        <v>2310372</v>
      </c>
    </row>
    <row r="543" spans="2:6" x14ac:dyDescent="0.25">
      <c r="B543" t="s">
        <v>964</v>
      </c>
      <c r="C543">
        <v>11940</v>
      </c>
      <c r="D543">
        <v>13116</v>
      </c>
      <c r="E543">
        <v>18</v>
      </c>
      <c r="F543">
        <v>2639936</v>
      </c>
    </row>
    <row r="544" spans="2:6" x14ac:dyDescent="0.25">
      <c r="B544" t="s">
        <v>964</v>
      </c>
      <c r="C544">
        <v>11940</v>
      </c>
      <c r="D544">
        <v>13115</v>
      </c>
      <c r="E544">
        <v>18</v>
      </c>
      <c r="F544">
        <v>2419946</v>
      </c>
    </row>
    <row r="545" spans="2:6" x14ac:dyDescent="0.25">
      <c r="B545" t="s">
        <v>964</v>
      </c>
      <c r="C545">
        <v>11940</v>
      </c>
      <c r="D545">
        <v>13110</v>
      </c>
      <c r="E545">
        <v>10</v>
      </c>
      <c r="F545">
        <v>2469033</v>
      </c>
    </row>
    <row r="546" spans="2:6" x14ac:dyDescent="0.25">
      <c r="B546" t="s">
        <v>964</v>
      </c>
      <c r="C546">
        <v>11940</v>
      </c>
      <c r="D546">
        <v>13116</v>
      </c>
      <c r="E546">
        <v>12</v>
      </c>
      <c r="F546">
        <v>2923635</v>
      </c>
    </row>
    <row r="547" spans="2:6" x14ac:dyDescent="0.25">
      <c r="B547" t="s">
        <v>964</v>
      </c>
      <c r="C547">
        <v>11940</v>
      </c>
      <c r="D547">
        <v>13109</v>
      </c>
      <c r="E547">
        <v>12</v>
      </c>
      <c r="F547">
        <v>2364389</v>
      </c>
    </row>
    <row r="548" spans="2:6" x14ac:dyDescent="0.25">
      <c r="B548" t="s">
        <v>965</v>
      </c>
      <c r="C548">
        <v>7446</v>
      </c>
      <c r="D548">
        <v>9274</v>
      </c>
      <c r="E548">
        <v>34</v>
      </c>
      <c r="F548">
        <v>2284340</v>
      </c>
    </row>
    <row r="549" spans="2:6" x14ac:dyDescent="0.25">
      <c r="B549" t="s">
        <v>965</v>
      </c>
      <c r="C549">
        <v>7446</v>
      </c>
      <c r="D549">
        <v>9285</v>
      </c>
      <c r="E549">
        <v>32</v>
      </c>
      <c r="F549">
        <v>2263391</v>
      </c>
    </row>
    <row r="550" spans="2:6" x14ac:dyDescent="0.25">
      <c r="B550" t="s">
        <v>965</v>
      </c>
      <c r="C550">
        <v>7446</v>
      </c>
      <c r="D550">
        <v>9276</v>
      </c>
      <c r="E550">
        <v>23</v>
      </c>
      <c r="F550">
        <v>2215049</v>
      </c>
    </row>
    <row r="551" spans="2:6" x14ac:dyDescent="0.25">
      <c r="B551" t="s">
        <v>965</v>
      </c>
      <c r="C551">
        <v>7446</v>
      </c>
      <c r="D551">
        <v>9254</v>
      </c>
      <c r="E551">
        <v>19</v>
      </c>
      <c r="F551">
        <v>2206113</v>
      </c>
    </row>
    <row r="552" spans="2:6" x14ac:dyDescent="0.25">
      <c r="B552" t="s">
        <v>965</v>
      </c>
      <c r="C552">
        <v>7446</v>
      </c>
      <c r="D552">
        <v>9247</v>
      </c>
      <c r="E552">
        <v>12</v>
      </c>
      <c r="F552">
        <v>2261596</v>
      </c>
    </row>
    <row r="553" spans="2:6" x14ac:dyDescent="0.25">
      <c r="B553" t="s">
        <v>966</v>
      </c>
      <c r="C553">
        <v>10337</v>
      </c>
      <c r="D553">
        <v>11751</v>
      </c>
      <c r="E553">
        <v>13</v>
      </c>
      <c r="F553">
        <v>2726156</v>
      </c>
    </row>
    <row r="554" spans="2:6" x14ac:dyDescent="0.25">
      <c r="B554" t="s">
        <v>966</v>
      </c>
      <c r="C554">
        <v>10337</v>
      </c>
      <c r="D554">
        <v>11745</v>
      </c>
      <c r="E554">
        <v>17</v>
      </c>
      <c r="F554">
        <v>2690036</v>
      </c>
    </row>
    <row r="555" spans="2:6" x14ac:dyDescent="0.25">
      <c r="B555" t="s">
        <v>966</v>
      </c>
      <c r="C555">
        <v>10337</v>
      </c>
      <c r="D555">
        <v>11752</v>
      </c>
      <c r="E555">
        <v>13</v>
      </c>
      <c r="F555">
        <v>2379367</v>
      </c>
    </row>
    <row r="556" spans="2:6" x14ac:dyDescent="0.25">
      <c r="B556" t="s">
        <v>966</v>
      </c>
      <c r="C556">
        <v>10337</v>
      </c>
      <c r="D556">
        <v>11730</v>
      </c>
      <c r="E556">
        <v>12</v>
      </c>
      <c r="F556">
        <v>2784148</v>
      </c>
    </row>
    <row r="557" spans="2:6" x14ac:dyDescent="0.25">
      <c r="B557" t="s">
        <v>966</v>
      </c>
      <c r="C557">
        <v>10337</v>
      </c>
      <c r="D557">
        <v>11764</v>
      </c>
      <c r="E557">
        <v>27</v>
      </c>
      <c r="F557">
        <v>2734939</v>
      </c>
    </row>
    <row r="558" spans="2:6" x14ac:dyDescent="0.25">
      <c r="B558" t="s">
        <v>967</v>
      </c>
      <c r="C558">
        <v>12640</v>
      </c>
      <c r="D558">
        <v>13384</v>
      </c>
      <c r="E558">
        <v>7</v>
      </c>
      <c r="F558">
        <v>3011914</v>
      </c>
    </row>
    <row r="559" spans="2:6" x14ac:dyDescent="0.25">
      <c r="B559" t="s">
        <v>967</v>
      </c>
      <c r="C559">
        <v>12640</v>
      </c>
      <c r="D559">
        <v>13386</v>
      </c>
      <c r="E559">
        <v>9</v>
      </c>
      <c r="F559">
        <v>3045176</v>
      </c>
    </row>
    <row r="560" spans="2:6" x14ac:dyDescent="0.25">
      <c r="B560" t="s">
        <v>967</v>
      </c>
      <c r="C560">
        <v>12640</v>
      </c>
      <c r="D560">
        <v>13387</v>
      </c>
      <c r="E560">
        <v>9</v>
      </c>
      <c r="F560">
        <v>3122396</v>
      </c>
    </row>
    <row r="561" spans="2:6" x14ac:dyDescent="0.25">
      <c r="B561" t="s">
        <v>967</v>
      </c>
      <c r="C561">
        <v>12640</v>
      </c>
      <c r="D561">
        <v>13395</v>
      </c>
      <c r="E561">
        <v>16</v>
      </c>
      <c r="F561">
        <v>3100386</v>
      </c>
    </row>
    <row r="562" spans="2:6" x14ac:dyDescent="0.25">
      <c r="B562" t="s">
        <v>967</v>
      </c>
      <c r="C562">
        <v>12640</v>
      </c>
      <c r="D562">
        <v>13387</v>
      </c>
      <c r="E562">
        <v>9</v>
      </c>
      <c r="F562">
        <v>2996120</v>
      </c>
    </row>
    <row r="563" spans="2:6" x14ac:dyDescent="0.25">
      <c r="B563" t="s">
        <v>968</v>
      </c>
      <c r="C563">
        <v>10274</v>
      </c>
      <c r="D563">
        <v>11494</v>
      </c>
      <c r="E563">
        <v>8</v>
      </c>
      <c r="F563">
        <v>2456112</v>
      </c>
    </row>
    <row r="564" spans="2:6" x14ac:dyDescent="0.25">
      <c r="B564" t="s">
        <v>968</v>
      </c>
      <c r="C564">
        <v>10274</v>
      </c>
      <c r="D564">
        <v>11479</v>
      </c>
      <c r="E564">
        <v>13</v>
      </c>
      <c r="F564">
        <v>2696061</v>
      </c>
    </row>
    <row r="565" spans="2:6" x14ac:dyDescent="0.25">
      <c r="B565" t="s">
        <v>968</v>
      </c>
      <c r="C565">
        <v>10274</v>
      </c>
      <c r="D565">
        <v>11487</v>
      </c>
      <c r="E565">
        <v>8</v>
      </c>
      <c r="F565">
        <v>2650202</v>
      </c>
    </row>
    <row r="566" spans="2:6" x14ac:dyDescent="0.25">
      <c r="B566" t="s">
        <v>968</v>
      </c>
      <c r="C566">
        <v>10274</v>
      </c>
      <c r="D566">
        <v>11458</v>
      </c>
      <c r="E566">
        <v>26</v>
      </c>
      <c r="F566">
        <v>2505901</v>
      </c>
    </row>
    <row r="567" spans="2:6" x14ac:dyDescent="0.25">
      <c r="B567" t="s">
        <v>968</v>
      </c>
      <c r="C567">
        <v>10274</v>
      </c>
      <c r="D567">
        <v>11480</v>
      </c>
      <c r="E567">
        <v>10</v>
      </c>
      <c r="F567">
        <v>2352195</v>
      </c>
    </row>
    <row r="568" spans="2:6" x14ac:dyDescent="0.25">
      <c r="B568" t="s">
        <v>969</v>
      </c>
      <c r="C568">
        <v>9196</v>
      </c>
      <c r="D568">
        <v>10788</v>
      </c>
      <c r="E568">
        <v>10</v>
      </c>
      <c r="F568">
        <v>2379669</v>
      </c>
    </row>
    <row r="569" spans="2:6" x14ac:dyDescent="0.25">
      <c r="B569" t="s">
        <v>969</v>
      </c>
      <c r="C569">
        <v>9196</v>
      </c>
      <c r="D569">
        <v>10840</v>
      </c>
      <c r="E569">
        <v>14</v>
      </c>
      <c r="F569">
        <v>2626719</v>
      </c>
    </row>
    <row r="570" spans="2:6" x14ac:dyDescent="0.25">
      <c r="B570" t="s">
        <v>969</v>
      </c>
      <c r="C570">
        <v>9196</v>
      </c>
      <c r="D570">
        <v>10827</v>
      </c>
      <c r="E570">
        <v>23</v>
      </c>
      <c r="F570">
        <v>2173952</v>
      </c>
    </row>
    <row r="571" spans="2:6" x14ac:dyDescent="0.25">
      <c r="B571" t="s">
        <v>969</v>
      </c>
      <c r="C571">
        <v>9196</v>
      </c>
      <c r="D571">
        <v>10812</v>
      </c>
      <c r="E571">
        <v>12</v>
      </c>
      <c r="F571">
        <v>2491931</v>
      </c>
    </row>
    <row r="572" spans="2:6" x14ac:dyDescent="0.25">
      <c r="B572" t="s">
        <v>969</v>
      </c>
      <c r="C572">
        <v>9196</v>
      </c>
      <c r="D572">
        <v>10821</v>
      </c>
      <c r="E572">
        <v>8</v>
      </c>
      <c r="F572">
        <v>2464646</v>
      </c>
    </row>
    <row r="573" spans="2:6" x14ac:dyDescent="0.25">
      <c r="B573" t="s">
        <v>970</v>
      </c>
      <c r="C573">
        <v>8765</v>
      </c>
      <c r="D573">
        <v>9917</v>
      </c>
      <c r="E573">
        <v>10</v>
      </c>
      <c r="F573">
        <v>2371158</v>
      </c>
    </row>
    <row r="574" spans="2:6" x14ac:dyDescent="0.25">
      <c r="B574" t="s">
        <v>970</v>
      </c>
      <c r="C574">
        <v>8765</v>
      </c>
      <c r="D574">
        <v>9917</v>
      </c>
      <c r="E574">
        <v>8</v>
      </c>
      <c r="F574">
        <v>2629312</v>
      </c>
    </row>
    <row r="575" spans="2:6" x14ac:dyDescent="0.25">
      <c r="B575" t="s">
        <v>970</v>
      </c>
      <c r="C575">
        <v>8765</v>
      </c>
      <c r="D575">
        <v>9932</v>
      </c>
      <c r="E575">
        <v>24</v>
      </c>
      <c r="F575">
        <v>2466723</v>
      </c>
    </row>
    <row r="576" spans="2:6" x14ac:dyDescent="0.25">
      <c r="B576" t="s">
        <v>970</v>
      </c>
      <c r="C576">
        <v>8765</v>
      </c>
      <c r="D576">
        <v>9922</v>
      </c>
      <c r="E576">
        <v>15</v>
      </c>
      <c r="F576">
        <v>2241107</v>
      </c>
    </row>
    <row r="577" spans="2:6" x14ac:dyDescent="0.25">
      <c r="B577" t="s">
        <v>970</v>
      </c>
      <c r="C577">
        <v>8765</v>
      </c>
      <c r="D577">
        <v>9934</v>
      </c>
      <c r="E577">
        <v>7</v>
      </c>
      <c r="F577">
        <v>2767521</v>
      </c>
    </row>
    <row r="578" spans="2:6" x14ac:dyDescent="0.25">
      <c r="B578" t="s">
        <v>971</v>
      </c>
      <c r="C578">
        <v>9552</v>
      </c>
      <c r="D578">
        <v>10772</v>
      </c>
      <c r="E578">
        <v>18</v>
      </c>
      <c r="F578">
        <v>2451599</v>
      </c>
    </row>
    <row r="579" spans="2:6" x14ac:dyDescent="0.25">
      <c r="B579" t="s">
        <v>971</v>
      </c>
      <c r="C579">
        <v>9552</v>
      </c>
      <c r="D579">
        <v>10776</v>
      </c>
      <c r="E579">
        <v>12</v>
      </c>
      <c r="F579">
        <v>2218009</v>
      </c>
    </row>
    <row r="580" spans="2:6" x14ac:dyDescent="0.25">
      <c r="B580" t="s">
        <v>971</v>
      </c>
      <c r="C580">
        <v>9552</v>
      </c>
      <c r="D580">
        <v>10771</v>
      </c>
      <c r="E580">
        <v>12</v>
      </c>
      <c r="F580">
        <v>2389991</v>
      </c>
    </row>
    <row r="581" spans="2:6" x14ac:dyDescent="0.25">
      <c r="B581" t="s">
        <v>971</v>
      </c>
      <c r="C581">
        <v>9552</v>
      </c>
      <c r="D581">
        <v>10774</v>
      </c>
      <c r="E581">
        <v>12</v>
      </c>
      <c r="F581">
        <v>2315399</v>
      </c>
    </row>
    <row r="582" spans="2:6" x14ac:dyDescent="0.25">
      <c r="B582" t="s">
        <v>971</v>
      </c>
      <c r="C582">
        <v>9552</v>
      </c>
      <c r="D582">
        <v>10766</v>
      </c>
      <c r="E582">
        <v>12</v>
      </c>
      <c r="F582">
        <v>2223151</v>
      </c>
    </row>
    <row r="583" spans="2:6" x14ac:dyDescent="0.25">
      <c r="B583" t="s">
        <v>972</v>
      </c>
      <c r="C583">
        <v>11240</v>
      </c>
      <c r="D583">
        <v>12246</v>
      </c>
      <c r="E583">
        <v>10</v>
      </c>
      <c r="F583">
        <v>2512418</v>
      </c>
    </row>
    <row r="584" spans="2:6" x14ac:dyDescent="0.25">
      <c r="B584" t="s">
        <v>972</v>
      </c>
      <c r="C584">
        <v>11240</v>
      </c>
      <c r="D584">
        <v>12260</v>
      </c>
      <c r="E584">
        <v>31</v>
      </c>
      <c r="F584">
        <v>2398125</v>
      </c>
    </row>
    <row r="585" spans="2:6" x14ac:dyDescent="0.25">
      <c r="B585" t="s">
        <v>972</v>
      </c>
      <c r="C585">
        <v>11240</v>
      </c>
      <c r="D585">
        <v>12255</v>
      </c>
      <c r="E585">
        <v>12</v>
      </c>
      <c r="F585">
        <v>2494654</v>
      </c>
    </row>
    <row r="586" spans="2:6" x14ac:dyDescent="0.25">
      <c r="B586" t="s">
        <v>972</v>
      </c>
      <c r="C586">
        <v>11240</v>
      </c>
      <c r="D586">
        <v>12244</v>
      </c>
      <c r="E586">
        <v>15</v>
      </c>
      <c r="F586">
        <v>2582575</v>
      </c>
    </row>
    <row r="587" spans="2:6" x14ac:dyDescent="0.25">
      <c r="B587" t="s">
        <v>972</v>
      </c>
      <c r="C587">
        <v>11240</v>
      </c>
      <c r="D587">
        <v>12262</v>
      </c>
      <c r="E587">
        <v>11</v>
      </c>
      <c r="F587">
        <v>2342626</v>
      </c>
    </row>
    <row r="588" spans="2:6" x14ac:dyDescent="0.25">
      <c r="B588" t="s">
        <v>973</v>
      </c>
      <c r="C588">
        <v>10806</v>
      </c>
      <c r="D588">
        <v>11804</v>
      </c>
      <c r="E588">
        <v>10</v>
      </c>
      <c r="F588">
        <v>2880814</v>
      </c>
    </row>
    <row r="589" spans="2:6" x14ac:dyDescent="0.25">
      <c r="B589" t="s">
        <v>973</v>
      </c>
      <c r="C589">
        <v>10806</v>
      </c>
      <c r="D589">
        <v>11818</v>
      </c>
      <c r="E589">
        <v>16</v>
      </c>
      <c r="F589">
        <v>2775038</v>
      </c>
    </row>
    <row r="590" spans="2:6" x14ac:dyDescent="0.25">
      <c r="B590" t="s">
        <v>973</v>
      </c>
      <c r="C590">
        <v>10806</v>
      </c>
      <c r="D590">
        <v>11808</v>
      </c>
      <c r="E590">
        <v>10</v>
      </c>
      <c r="F590">
        <v>2645575</v>
      </c>
    </row>
    <row r="591" spans="2:6" x14ac:dyDescent="0.25">
      <c r="B591" t="s">
        <v>973</v>
      </c>
      <c r="C591">
        <v>10806</v>
      </c>
      <c r="D591">
        <v>11819</v>
      </c>
      <c r="E591">
        <v>10</v>
      </c>
      <c r="F591">
        <v>2890881</v>
      </c>
    </row>
    <row r="592" spans="2:6" x14ac:dyDescent="0.25">
      <c r="B592" t="s">
        <v>973</v>
      </c>
      <c r="C592">
        <v>10806</v>
      </c>
      <c r="D592">
        <v>11817</v>
      </c>
      <c r="E592">
        <v>10</v>
      </c>
      <c r="F592">
        <v>2823879</v>
      </c>
    </row>
    <row r="593" spans="2:6" x14ac:dyDescent="0.25">
      <c r="B593" t="s">
        <v>974</v>
      </c>
      <c r="C593">
        <v>8522</v>
      </c>
      <c r="D593">
        <v>10432</v>
      </c>
      <c r="E593">
        <v>8</v>
      </c>
      <c r="F593">
        <v>2540175</v>
      </c>
    </row>
    <row r="594" spans="2:6" x14ac:dyDescent="0.25">
      <c r="B594" t="s">
        <v>974</v>
      </c>
      <c r="C594">
        <v>8522</v>
      </c>
      <c r="D594">
        <v>10425</v>
      </c>
      <c r="E594">
        <v>13</v>
      </c>
      <c r="F594">
        <v>2286320</v>
      </c>
    </row>
    <row r="595" spans="2:6" x14ac:dyDescent="0.25">
      <c r="B595" t="s">
        <v>974</v>
      </c>
      <c r="C595">
        <v>8522</v>
      </c>
      <c r="D595">
        <v>10444</v>
      </c>
      <c r="E595">
        <v>31</v>
      </c>
      <c r="F595">
        <v>2328377</v>
      </c>
    </row>
    <row r="596" spans="2:6" x14ac:dyDescent="0.25">
      <c r="B596" t="s">
        <v>974</v>
      </c>
      <c r="C596">
        <v>8522</v>
      </c>
      <c r="D596">
        <v>10433</v>
      </c>
      <c r="E596">
        <v>32</v>
      </c>
      <c r="F596">
        <v>2410540</v>
      </c>
    </row>
    <row r="597" spans="2:6" x14ac:dyDescent="0.25">
      <c r="B597" t="s">
        <v>974</v>
      </c>
      <c r="C597">
        <v>8522</v>
      </c>
      <c r="D597">
        <v>10413</v>
      </c>
      <c r="E597">
        <v>11</v>
      </c>
      <c r="F597">
        <v>2684332</v>
      </c>
    </row>
    <row r="598" spans="2:6" x14ac:dyDescent="0.25">
      <c r="B598" t="s">
        <v>975</v>
      </c>
      <c r="C598">
        <v>10520</v>
      </c>
      <c r="D598">
        <v>11870</v>
      </c>
      <c r="E598">
        <v>14</v>
      </c>
      <c r="F598">
        <v>2505116</v>
      </c>
    </row>
    <row r="599" spans="2:6" x14ac:dyDescent="0.25">
      <c r="B599" t="s">
        <v>975</v>
      </c>
      <c r="C599">
        <v>10520</v>
      </c>
      <c r="D599">
        <v>11892</v>
      </c>
      <c r="E599">
        <v>8</v>
      </c>
      <c r="F599">
        <v>2721990</v>
      </c>
    </row>
    <row r="600" spans="2:6" x14ac:dyDescent="0.25">
      <c r="B600" t="s">
        <v>975</v>
      </c>
      <c r="C600">
        <v>10520</v>
      </c>
      <c r="D600">
        <v>11870</v>
      </c>
      <c r="E600">
        <v>12</v>
      </c>
      <c r="F600">
        <v>2549135</v>
      </c>
    </row>
    <row r="601" spans="2:6" x14ac:dyDescent="0.25">
      <c r="B601" t="s">
        <v>975</v>
      </c>
      <c r="C601">
        <v>10520</v>
      </c>
      <c r="D601">
        <v>11887</v>
      </c>
      <c r="E601">
        <v>44</v>
      </c>
      <c r="F601">
        <v>2756802</v>
      </c>
    </row>
    <row r="602" spans="2:6" x14ac:dyDescent="0.25">
      <c r="B602" t="s">
        <v>975</v>
      </c>
      <c r="C602">
        <v>10520</v>
      </c>
      <c r="D602">
        <v>11882</v>
      </c>
      <c r="E602">
        <v>10</v>
      </c>
      <c r="F602">
        <v>2313282</v>
      </c>
    </row>
    <row r="603" spans="2:6" x14ac:dyDescent="0.25">
      <c r="B603" t="s">
        <v>976</v>
      </c>
      <c r="C603">
        <v>9833</v>
      </c>
      <c r="D603">
        <v>10896</v>
      </c>
      <c r="E603">
        <v>15</v>
      </c>
      <c r="F603">
        <v>2807313</v>
      </c>
    </row>
    <row r="604" spans="2:6" x14ac:dyDescent="0.25">
      <c r="B604" t="s">
        <v>976</v>
      </c>
      <c r="C604">
        <v>9833</v>
      </c>
      <c r="D604">
        <v>10872</v>
      </c>
      <c r="E604">
        <v>14</v>
      </c>
      <c r="F604">
        <v>2633708</v>
      </c>
    </row>
    <row r="605" spans="2:6" x14ac:dyDescent="0.25">
      <c r="B605" t="s">
        <v>976</v>
      </c>
      <c r="C605">
        <v>9833</v>
      </c>
      <c r="D605">
        <v>10886</v>
      </c>
      <c r="E605">
        <v>12</v>
      </c>
      <c r="F605">
        <v>2712708</v>
      </c>
    </row>
    <row r="606" spans="2:6" x14ac:dyDescent="0.25">
      <c r="B606" t="s">
        <v>976</v>
      </c>
      <c r="C606">
        <v>9833</v>
      </c>
      <c r="D606">
        <v>10876</v>
      </c>
      <c r="E606">
        <v>13</v>
      </c>
      <c r="F606">
        <v>2406256</v>
      </c>
    </row>
    <row r="607" spans="2:6" x14ac:dyDescent="0.25">
      <c r="B607" t="s">
        <v>976</v>
      </c>
      <c r="C607">
        <v>9833</v>
      </c>
      <c r="D607">
        <v>10878</v>
      </c>
      <c r="E607">
        <v>15</v>
      </c>
      <c r="F607">
        <v>2465157</v>
      </c>
    </row>
    <row r="608" spans="2:6" x14ac:dyDescent="0.25">
      <c r="B608" t="s">
        <v>977</v>
      </c>
      <c r="C608">
        <v>11779</v>
      </c>
      <c r="D608">
        <v>12666</v>
      </c>
      <c r="E608">
        <v>18</v>
      </c>
      <c r="F608">
        <v>2253388</v>
      </c>
    </row>
    <row r="609" spans="2:6" x14ac:dyDescent="0.25">
      <c r="B609" t="s">
        <v>977</v>
      </c>
      <c r="C609">
        <v>11779</v>
      </c>
      <c r="D609">
        <v>12675</v>
      </c>
      <c r="E609">
        <v>17</v>
      </c>
      <c r="F609">
        <v>2330137</v>
      </c>
    </row>
    <row r="610" spans="2:6" x14ac:dyDescent="0.25">
      <c r="B610" t="s">
        <v>977</v>
      </c>
      <c r="C610">
        <v>11779</v>
      </c>
      <c r="D610">
        <v>12664</v>
      </c>
      <c r="E610">
        <v>9</v>
      </c>
      <c r="F610">
        <v>2361341</v>
      </c>
    </row>
    <row r="611" spans="2:6" x14ac:dyDescent="0.25">
      <c r="B611" t="s">
        <v>977</v>
      </c>
      <c r="C611">
        <v>11779</v>
      </c>
      <c r="D611">
        <v>12660</v>
      </c>
      <c r="E611">
        <v>11</v>
      </c>
      <c r="F611">
        <v>2358533</v>
      </c>
    </row>
    <row r="612" spans="2:6" x14ac:dyDescent="0.25">
      <c r="B612" t="s">
        <v>977</v>
      </c>
      <c r="C612">
        <v>11779</v>
      </c>
      <c r="D612">
        <v>12682</v>
      </c>
      <c r="E612">
        <v>11</v>
      </c>
      <c r="F612">
        <v>2276566</v>
      </c>
    </row>
    <row r="613" spans="2:6" x14ac:dyDescent="0.25">
      <c r="B613" t="s">
        <v>978</v>
      </c>
      <c r="C613">
        <v>10981</v>
      </c>
      <c r="D613">
        <v>12030</v>
      </c>
      <c r="E613">
        <v>9</v>
      </c>
      <c r="F613">
        <v>2798971</v>
      </c>
    </row>
    <row r="614" spans="2:6" x14ac:dyDescent="0.25">
      <c r="B614" t="s">
        <v>978</v>
      </c>
      <c r="C614">
        <v>10981</v>
      </c>
      <c r="D614">
        <v>12019</v>
      </c>
      <c r="E614">
        <v>9</v>
      </c>
      <c r="F614">
        <v>2910030</v>
      </c>
    </row>
    <row r="615" spans="2:6" x14ac:dyDescent="0.25">
      <c r="B615" t="s">
        <v>978</v>
      </c>
      <c r="C615">
        <v>10981</v>
      </c>
      <c r="D615">
        <v>12064</v>
      </c>
      <c r="E615">
        <v>10</v>
      </c>
      <c r="F615">
        <v>2931641</v>
      </c>
    </row>
    <row r="616" spans="2:6" x14ac:dyDescent="0.25">
      <c r="B616" t="s">
        <v>978</v>
      </c>
      <c r="C616">
        <v>10981</v>
      </c>
      <c r="D616">
        <v>12046</v>
      </c>
      <c r="E616">
        <v>13</v>
      </c>
      <c r="F616">
        <v>2451048</v>
      </c>
    </row>
    <row r="617" spans="2:6" x14ac:dyDescent="0.25">
      <c r="B617" t="s">
        <v>978</v>
      </c>
      <c r="C617">
        <v>10981</v>
      </c>
      <c r="D617">
        <v>12039</v>
      </c>
      <c r="E617">
        <v>26</v>
      </c>
      <c r="F617">
        <v>2601217</v>
      </c>
    </row>
    <row r="618" spans="2:6" x14ac:dyDescent="0.25">
      <c r="B618" t="s">
        <v>979</v>
      </c>
      <c r="C618">
        <v>10627</v>
      </c>
      <c r="D618">
        <v>11658</v>
      </c>
      <c r="E618">
        <v>11</v>
      </c>
      <c r="F618">
        <v>2180681</v>
      </c>
    </row>
    <row r="619" spans="2:6" x14ac:dyDescent="0.25">
      <c r="B619" t="s">
        <v>979</v>
      </c>
      <c r="C619">
        <v>10627</v>
      </c>
      <c r="D619">
        <v>11632</v>
      </c>
      <c r="E619">
        <v>11</v>
      </c>
      <c r="F619">
        <v>2129660</v>
      </c>
    </row>
    <row r="620" spans="2:6" x14ac:dyDescent="0.25">
      <c r="B620" t="s">
        <v>979</v>
      </c>
      <c r="C620">
        <v>10627</v>
      </c>
      <c r="D620">
        <v>11645</v>
      </c>
      <c r="E620">
        <v>11</v>
      </c>
      <c r="F620">
        <v>2176476</v>
      </c>
    </row>
    <row r="621" spans="2:6" x14ac:dyDescent="0.25">
      <c r="B621" t="s">
        <v>979</v>
      </c>
      <c r="C621">
        <v>10627</v>
      </c>
      <c r="D621">
        <v>11638</v>
      </c>
      <c r="E621">
        <v>9</v>
      </c>
      <c r="F621">
        <v>2324255</v>
      </c>
    </row>
    <row r="622" spans="2:6" x14ac:dyDescent="0.25">
      <c r="B622" t="s">
        <v>979</v>
      </c>
      <c r="C622">
        <v>10627</v>
      </c>
      <c r="D622">
        <v>11648</v>
      </c>
      <c r="E622">
        <v>9</v>
      </c>
      <c r="F622">
        <v>2132698</v>
      </c>
    </row>
    <row r="623" spans="2:6" x14ac:dyDescent="0.25">
      <c r="B623" t="s">
        <v>980</v>
      </c>
      <c r="C623">
        <v>9478</v>
      </c>
      <c r="D623">
        <v>11273</v>
      </c>
      <c r="E623">
        <v>9</v>
      </c>
      <c r="F623">
        <v>2289301</v>
      </c>
    </row>
    <row r="624" spans="2:6" x14ac:dyDescent="0.25">
      <c r="B624" t="s">
        <v>980</v>
      </c>
      <c r="C624">
        <v>9478</v>
      </c>
      <c r="D624">
        <v>11240</v>
      </c>
      <c r="E624">
        <v>20</v>
      </c>
      <c r="F624">
        <v>2286402</v>
      </c>
    </row>
    <row r="625" spans="2:6" x14ac:dyDescent="0.25">
      <c r="B625" t="s">
        <v>980</v>
      </c>
      <c r="C625">
        <v>9478</v>
      </c>
      <c r="D625">
        <v>11331</v>
      </c>
      <c r="E625">
        <v>12</v>
      </c>
      <c r="F625">
        <v>2347051</v>
      </c>
    </row>
    <row r="626" spans="2:6" x14ac:dyDescent="0.25">
      <c r="B626" t="s">
        <v>980</v>
      </c>
      <c r="C626">
        <v>9478</v>
      </c>
      <c r="D626">
        <v>11263</v>
      </c>
      <c r="E626">
        <v>10</v>
      </c>
      <c r="F626">
        <v>2426435</v>
      </c>
    </row>
    <row r="627" spans="2:6" x14ac:dyDescent="0.25">
      <c r="B627" t="s">
        <v>980</v>
      </c>
      <c r="C627">
        <v>9478</v>
      </c>
      <c r="D627">
        <v>11324</v>
      </c>
      <c r="E627">
        <v>17</v>
      </c>
      <c r="F627">
        <v>2466480</v>
      </c>
    </row>
    <row r="628" spans="2:6" x14ac:dyDescent="0.25">
      <c r="B628" t="s">
        <v>981</v>
      </c>
      <c r="C628">
        <v>10602</v>
      </c>
      <c r="D628">
        <v>11877</v>
      </c>
      <c r="E628">
        <v>27</v>
      </c>
      <c r="F628">
        <v>2067540</v>
      </c>
    </row>
    <row r="629" spans="2:6" x14ac:dyDescent="0.25">
      <c r="B629" t="s">
        <v>981</v>
      </c>
      <c r="C629">
        <v>10602</v>
      </c>
      <c r="D629">
        <v>11911</v>
      </c>
      <c r="E629">
        <v>16</v>
      </c>
      <c r="F629">
        <v>2071922</v>
      </c>
    </row>
    <row r="630" spans="2:6" x14ac:dyDescent="0.25">
      <c r="B630" t="s">
        <v>981</v>
      </c>
      <c r="C630">
        <v>10602</v>
      </c>
      <c r="D630">
        <v>11894</v>
      </c>
      <c r="E630">
        <v>24</v>
      </c>
      <c r="F630">
        <v>2076381</v>
      </c>
    </row>
    <row r="631" spans="2:6" x14ac:dyDescent="0.25">
      <c r="B631" t="s">
        <v>981</v>
      </c>
      <c r="C631">
        <v>10602</v>
      </c>
      <c r="D631">
        <v>11898</v>
      </c>
      <c r="E631">
        <v>14</v>
      </c>
      <c r="F631">
        <v>2068915</v>
      </c>
    </row>
    <row r="632" spans="2:6" x14ac:dyDescent="0.25">
      <c r="B632" t="s">
        <v>981</v>
      </c>
      <c r="C632">
        <v>10602</v>
      </c>
      <c r="D632">
        <v>11835</v>
      </c>
      <c r="E632">
        <v>30</v>
      </c>
      <c r="F632">
        <v>2076324</v>
      </c>
    </row>
    <row r="633" spans="2:6" x14ac:dyDescent="0.25">
      <c r="B633" t="s">
        <v>982</v>
      </c>
      <c r="C633">
        <v>12300</v>
      </c>
      <c r="D633">
        <v>13220</v>
      </c>
      <c r="E633">
        <v>12</v>
      </c>
      <c r="F633">
        <v>2285066</v>
      </c>
    </row>
    <row r="634" spans="2:6" x14ac:dyDescent="0.25">
      <c r="B634" t="s">
        <v>982</v>
      </c>
      <c r="C634">
        <v>12300</v>
      </c>
      <c r="D634">
        <v>13217</v>
      </c>
      <c r="E634">
        <v>10</v>
      </c>
      <c r="F634">
        <v>2302070</v>
      </c>
    </row>
    <row r="635" spans="2:6" x14ac:dyDescent="0.25">
      <c r="B635" t="s">
        <v>982</v>
      </c>
      <c r="C635">
        <v>12300</v>
      </c>
      <c r="D635">
        <v>13219</v>
      </c>
      <c r="E635">
        <v>10</v>
      </c>
      <c r="F635">
        <v>2333356</v>
      </c>
    </row>
    <row r="636" spans="2:6" x14ac:dyDescent="0.25">
      <c r="B636" t="s">
        <v>982</v>
      </c>
      <c r="C636">
        <v>12300</v>
      </c>
      <c r="D636">
        <v>13219</v>
      </c>
      <c r="E636">
        <v>12</v>
      </c>
      <c r="F636">
        <v>2547905</v>
      </c>
    </row>
    <row r="637" spans="2:6" x14ac:dyDescent="0.25">
      <c r="B637" t="s">
        <v>982</v>
      </c>
      <c r="C637">
        <v>12300</v>
      </c>
      <c r="D637">
        <v>13220</v>
      </c>
      <c r="E637">
        <v>12</v>
      </c>
      <c r="F637">
        <v>2589142</v>
      </c>
    </row>
    <row r="638" spans="2:6" x14ac:dyDescent="0.25">
      <c r="B638" t="s">
        <v>983</v>
      </c>
      <c r="C638">
        <v>10547</v>
      </c>
      <c r="D638">
        <v>11902</v>
      </c>
      <c r="E638">
        <v>9</v>
      </c>
      <c r="F638">
        <v>2760754</v>
      </c>
    </row>
    <row r="639" spans="2:6" x14ac:dyDescent="0.25">
      <c r="B639" t="s">
        <v>983</v>
      </c>
      <c r="C639">
        <v>10547</v>
      </c>
      <c r="D639">
        <v>11881</v>
      </c>
      <c r="E639">
        <v>9</v>
      </c>
      <c r="F639">
        <v>2822672</v>
      </c>
    </row>
    <row r="640" spans="2:6" x14ac:dyDescent="0.25">
      <c r="B640" t="s">
        <v>983</v>
      </c>
      <c r="C640">
        <v>10547</v>
      </c>
      <c r="D640">
        <v>11888</v>
      </c>
      <c r="E640">
        <v>9</v>
      </c>
      <c r="F640">
        <v>2875917</v>
      </c>
    </row>
    <row r="641" spans="2:6" x14ac:dyDescent="0.25">
      <c r="B641" t="s">
        <v>983</v>
      </c>
      <c r="C641">
        <v>10547</v>
      </c>
      <c r="D641">
        <v>11883</v>
      </c>
      <c r="E641">
        <v>9</v>
      </c>
      <c r="F641">
        <v>2871604</v>
      </c>
    </row>
    <row r="642" spans="2:6" x14ac:dyDescent="0.25">
      <c r="B642" t="s">
        <v>983</v>
      </c>
      <c r="C642">
        <v>10547</v>
      </c>
      <c r="D642">
        <v>11896</v>
      </c>
      <c r="E642">
        <v>9</v>
      </c>
      <c r="F642">
        <v>2814369</v>
      </c>
    </row>
    <row r="643" spans="2:6" x14ac:dyDescent="0.25">
      <c r="B643" t="s">
        <v>984</v>
      </c>
      <c r="C643">
        <v>10689</v>
      </c>
      <c r="D643">
        <v>12008</v>
      </c>
      <c r="E643">
        <v>23</v>
      </c>
      <c r="F643">
        <v>2615775</v>
      </c>
    </row>
    <row r="644" spans="2:6" x14ac:dyDescent="0.25">
      <c r="B644" t="s">
        <v>984</v>
      </c>
      <c r="C644">
        <v>10689</v>
      </c>
      <c r="D644">
        <v>12025</v>
      </c>
      <c r="E644">
        <v>7</v>
      </c>
      <c r="F644">
        <v>2565313</v>
      </c>
    </row>
    <row r="645" spans="2:6" x14ac:dyDescent="0.25">
      <c r="B645" t="s">
        <v>984</v>
      </c>
      <c r="C645">
        <v>10689</v>
      </c>
      <c r="D645">
        <v>12048</v>
      </c>
      <c r="E645">
        <v>30</v>
      </c>
      <c r="F645">
        <v>2608437</v>
      </c>
    </row>
    <row r="646" spans="2:6" x14ac:dyDescent="0.25">
      <c r="B646" t="s">
        <v>984</v>
      </c>
      <c r="C646">
        <v>10689</v>
      </c>
      <c r="D646">
        <v>12019</v>
      </c>
      <c r="E646">
        <v>13</v>
      </c>
      <c r="F646">
        <v>2613109</v>
      </c>
    </row>
    <row r="647" spans="2:6" x14ac:dyDescent="0.25">
      <c r="B647" t="s">
        <v>984</v>
      </c>
      <c r="C647">
        <v>10689</v>
      </c>
      <c r="D647">
        <v>12033</v>
      </c>
      <c r="E647">
        <v>13</v>
      </c>
      <c r="F647">
        <v>2627962</v>
      </c>
    </row>
    <row r="648" spans="2:6" x14ac:dyDescent="0.25">
      <c r="B648" t="s">
        <v>985</v>
      </c>
      <c r="C648">
        <v>9862</v>
      </c>
      <c r="D648">
        <v>11167</v>
      </c>
      <c r="E648">
        <v>7</v>
      </c>
      <c r="F648">
        <v>2758083</v>
      </c>
    </row>
    <row r="649" spans="2:6" x14ac:dyDescent="0.25">
      <c r="B649" t="s">
        <v>985</v>
      </c>
      <c r="C649">
        <v>9862</v>
      </c>
      <c r="D649">
        <v>11175</v>
      </c>
      <c r="E649">
        <v>9</v>
      </c>
      <c r="F649">
        <v>2499502</v>
      </c>
    </row>
    <row r="650" spans="2:6" x14ac:dyDescent="0.25">
      <c r="B650" t="s">
        <v>985</v>
      </c>
      <c r="C650">
        <v>9862</v>
      </c>
      <c r="D650">
        <v>11185</v>
      </c>
      <c r="E650">
        <v>9</v>
      </c>
      <c r="F650">
        <v>2613840</v>
      </c>
    </row>
    <row r="651" spans="2:6" x14ac:dyDescent="0.25">
      <c r="B651" t="s">
        <v>985</v>
      </c>
      <c r="C651">
        <v>9862</v>
      </c>
      <c r="D651">
        <v>11184</v>
      </c>
      <c r="E651">
        <v>7</v>
      </c>
      <c r="F651">
        <v>2292919</v>
      </c>
    </row>
    <row r="652" spans="2:6" x14ac:dyDescent="0.25">
      <c r="B652" t="s">
        <v>985</v>
      </c>
      <c r="C652">
        <v>9862</v>
      </c>
      <c r="D652">
        <v>11155</v>
      </c>
      <c r="E652">
        <v>9</v>
      </c>
      <c r="F652">
        <v>2761079</v>
      </c>
    </row>
    <row r="653" spans="2:6" x14ac:dyDescent="0.25">
      <c r="B653" t="s">
        <v>986</v>
      </c>
      <c r="C653">
        <v>12057</v>
      </c>
      <c r="D653">
        <v>12763</v>
      </c>
      <c r="E653">
        <v>7</v>
      </c>
      <c r="F653">
        <v>2631527</v>
      </c>
    </row>
    <row r="654" spans="2:6" x14ac:dyDescent="0.25">
      <c r="B654" t="s">
        <v>986</v>
      </c>
      <c r="C654">
        <v>12057</v>
      </c>
      <c r="D654">
        <v>12760</v>
      </c>
      <c r="E654">
        <v>7</v>
      </c>
      <c r="F654">
        <v>2740600</v>
      </c>
    </row>
    <row r="655" spans="2:6" x14ac:dyDescent="0.25">
      <c r="B655" t="s">
        <v>986</v>
      </c>
      <c r="C655">
        <v>12057</v>
      </c>
      <c r="D655">
        <v>12754</v>
      </c>
      <c r="E655">
        <v>7</v>
      </c>
      <c r="F655">
        <v>2927254</v>
      </c>
    </row>
    <row r="656" spans="2:6" x14ac:dyDescent="0.25">
      <c r="B656" t="s">
        <v>986</v>
      </c>
      <c r="C656">
        <v>12057</v>
      </c>
      <c r="D656">
        <v>12761</v>
      </c>
      <c r="E656">
        <v>8</v>
      </c>
      <c r="F656">
        <v>2451898</v>
      </c>
    </row>
    <row r="657" spans="2:6" x14ac:dyDescent="0.25">
      <c r="B657" t="s">
        <v>986</v>
      </c>
      <c r="C657">
        <v>12057</v>
      </c>
      <c r="D657">
        <v>12807</v>
      </c>
      <c r="E657">
        <v>8</v>
      </c>
      <c r="F657">
        <v>2897399</v>
      </c>
    </row>
    <row r="658" spans="2:6" x14ac:dyDescent="0.25">
      <c r="B658" t="s">
        <v>987</v>
      </c>
      <c r="C658">
        <v>12669</v>
      </c>
      <c r="D658">
        <v>13382</v>
      </c>
      <c r="E658">
        <v>13</v>
      </c>
      <c r="F658">
        <v>2180269</v>
      </c>
    </row>
    <row r="659" spans="2:6" x14ac:dyDescent="0.25">
      <c r="B659" t="s">
        <v>987</v>
      </c>
      <c r="C659">
        <v>12669</v>
      </c>
      <c r="D659">
        <v>13372</v>
      </c>
      <c r="E659">
        <v>11</v>
      </c>
      <c r="F659">
        <v>2179072</v>
      </c>
    </row>
    <row r="660" spans="2:6" x14ac:dyDescent="0.25">
      <c r="B660" t="s">
        <v>987</v>
      </c>
      <c r="C660">
        <v>12669</v>
      </c>
      <c r="D660">
        <v>13374</v>
      </c>
      <c r="E660">
        <v>10</v>
      </c>
      <c r="F660">
        <v>2188195</v>
      </c>
    </row>
    <row r="661" spans="2:6" x14ac:dyDescent="0.25">
      <c r="B661" t="s">
        <v>987</v>
      </c>
      <c r="C661">
        <v>12669</v>
      </c>
      <c r="D661">
        <v>13387</v>
      </c>
      <c r="E661">
        <v>11</v>
      </c>
      <c r="F661">
        <v>2170980</v>
      </c>
    </row>
    <row r="662" spans="2:6" x14ac:dyDescent="0.25">
      <c r="B662" t="s">
        <v>987</v>
      </c>
      <c r="C662">
        <v>12669</v>
      </c>
      <c r="D662">
        <v>13373</v>
      </c>
      <c r="E662">
        <v>9</v>
      </c>
      <c r="F662">
        <v>2242631</v>
      </c>
    </row>
    <row r="663" spans="2:6" x14ac:dyDescent="0.25">
      <c r="B663" t="s">
        <v>988</v>
      </c>
      <c r="C663">
        <v>11658</v>
      </c>
      <c r="D663">
        <v>12928</v>
      </c>
      <c r="E663">
        <v>6</v>
      </c>
      <c r="F663">
        <v>2917981</v>
      </c>
    </row>
    <row r="664" spans="2:6" x14ac:dyDescent="0.25">
      <c r="B664" t="s">
        <v>988</v>
      </c>
      <c r="C664">
        <v>11658</v>
      </c>
      <c r="D664">
        <v>12933</v>
      </c>
      <c r="E664">
        <v>9</v>
      </c>
      <c r="F664">
        <v>2639858</v>
      </c>
    </row>
    <row r="665" spans="2:6" x14ac:dyDescent="0.25">
      <c r="B665" t="s">
        <v>988</v>
      </c>
      <c r="C665">
        <v>11658</v>
      </c>
      <c r="D665">
        <v>12948</v>
      </c>
      <c r="E665">
        <v>13</v>
      </c>
      <c r="F665">
        <v>2848292</v>
      </c>
    </row>
    <row r="666" spans="2:6" x14ac:dyDescent="0.25">
      <c r="B666" t="s">
        <v>988</v>
      </c>
      <c r="C666">
        <v>11658</v>
      </c>
      <c r="D666">
        <v>12933</v>
      </c>
      <c r="E666">
        <v>6</v>
      </c>
      <c r="F666">
        <v>2837041</v>
      </c>
    </row>
    <row r="667" spans="2:6" x14ac:dyDescent="0.25">
      <c r="B667" t="s">
        <v>988</v>
      </c>
      <c r="C667">
        <v>11658</v>
      </c>
      <c r="D667">
        <v>12919</v>
      </c>
      <c r="E667">
        <v>7</v>
      </c>
      <c r="F667">
        <v>2824075</v>
      </c>
    </row>
    <row r="668" spans="2:6" x14ac:dyDescent="0.25">
      <c r="B668" t="s">
        <v>989</v>
      </c>
      <c r="C668">
        <v>11642</v>
      </c>
      <c r="D668">
        <v>12459</v>
      </c>
      <c r="E668">
        <v>12</v>
      </c>
      <c r="F668">
        <v>2592960</v>
      </c>
    </row>
    <row r="669" spans="2:6" x14ac:dyDescent="0.25">
      <c r="B669" t="s">
        <v>989</v>
      </c>
      <c r="C669">
        <v>11642</v>
      </c>
      <c r="D669">
        <v>12431</v>
      </c>
      <c r="E669">
        <v>10</v>
      </c>
      <c r="F669">
        <v>2658450</v>
      </c>
    </row>
    <row r="670" spans="2:6" x14ac:dyDescent="0.25">
      <c r="B670" t="s">
        <v>989</v>
      </c>
      <c r="C670">
        <v>11642</v>
      </c>
      <c r="D670">
        <v>12445</v>
      </c>
      <c r="E670">
        <v>9</v>
      </c>
      <c r="F670">
        <v>2935927</v>
      </c>
    </row>
    <row r="671" spans="2:6" x14ac:dyDescent="0.25">
      <c r="B671" t="s">
        <v>989</v>
      </c>
      <c r="C671">
        <v>11642</v>
      </c>
      <c r="D671">
        <v>12450</v>
      </c>
      <c r="E671">
        <v>8</v>
      </c>
      <c r="F671">
        <v>2922015</v>
      </c>
    </row>
    <row r="672" spans="2:6" x14ac:dyDescent="0.25">
      <c r="B672" t="s">
        <v>989</v>
      </c>
      <c r="C672">
        <v>11642</v>
      </c>
      <c r="D672">
        <v>12452</v>
      </c>
      <c r="E672">
        <v>12</v>
      </c>
      <c r="F672">
        <v>2781652</v>
      </c>
    </row>
    <row r="673" spans="2:6" x14ac:dyDescent="0.25">
      <c r="B673" t="s">
        <v>990</v>
      </c>
      <c r="C673">
        <v>14011</v>
      </c>
      <c r="D673">
        <v>14635</v>
      </c>
      <c r="E673">
        <v>10</v>
      </c>
      <c r="F673">
        <v>2933228</v>
      </c>
    </row>
    <row r="674" spans="2:6" x14ac:dyDescent="0.25">
      <c r="B674" t="s">
        <v>990</v>
      </c>
      <c r="C674">
        <v>14011</v>
      </c>
      <c r="D674">
        <v>14639</v>
      </c>
      <c r="E674">
        <v>9</v>
      </c>
      <c r="F674">
        <v>3267512</v>
      </c>
    </row>
    <row r="675" spans="2:6" x14ac:dyDescent="0.25">
      <c r="B675" t="s">
        <v>990</v>
      </c>
      <c r="C675">
        <v>14011</v>
      </c>
      <c r="D675">
        <v>14620</v>
      </c>
      <c r="E675">
        <v>9</v>
      </c>
      <c r="F675">
        <v>3301748</v>
      </c>
    </row>
    <row r="676" spans="2:6" x14ac:dyDescent="0.25">
      <c r="B676" t="s">
        <v>990</v>
      </c>
      <c r="C676">
        <v>14011</v>
      </c>
      <c r="D676">
        <v>14629</v>
      </c>
      <c r="E676">
        <v>8</v>
      </c>
      <c r="F676">
        <v>3307671</v>
      </c>
    </row>
    <row r="677" spans="2:6" x14ac:dyDescent="0.25">
      <c r="B677" t="s">
        <v>990</v>
      </c>
      <c r="C677">
        <v>14011</v>
      </c>
      <c r="D677">
        <v>14620</v>
      </c>
      <c r="E677">
        <v>10</v>
      </c>
      <c r="F677">
        <v>2959552</v>
      </c>
    </row>
    <row r="678" spans="2:6" x14ac:dyDescent="0.25">
      <c r="B678" t="s">
        <v>991</v>
      </c>
      <c r="C678">
        <v>13026</v>
      </c>
      <c r="D678">
        <v>13854</v>
      </c>
      <c r="E678">
        <v>10</v>
      </c>
      <c r="F678">
        <v>2358933</v>
      </c>
    </row>
    <row r="679" spans="2:6" x14ac:dyDescent="0.25">
      <c r="B679" t="s">
        <v>991</v>
      </c>
      <c r="C679">
        <v>13026</v>
      </c>
      <c r="D679">
        <v>13852</v>
      </c>
      <c r="E679">
        <v>10</v>
      </c>
      <c r="F679">
        <v>2283262</v>
      </c>
    </row>
    <row r="680" spans="2:6" x14ac:dyDescent="0.25">
      <c r="B680" t="s">
        <v>991</v>
      </c>
      <c r="C680">
        <v>13026</v>
      </c>
      <c r="D680">
        <v>13850</v>
      </c>
      <c r="E680">
        <v>10</v>
      </c>
      <c r="F680">
        <v>2510559</v>
      </c>
    </row>
    <row r="681" spans="2:6" x14ac:dyDescent="0.25">
      <c r="B681" t="s">
        <v>991</v>
      </c>
      <c r="C681">
        <v>13026</v>
      </c>
      <c r="D681">
        <v>13838</v>
      </c>
      <c r="E681">
        <v>10</v>
      </c>
      <c r="F681">
        <v>2353997</v>
      </c>
    </row>
    <row r="682" spans="2:6" x14ac:dyDescent="0.25">
      <c r="B682" t="s">
        <v>991</v>
      </c>
      <c r="C682">
        <v>13026</v>
      </c>
      <c r="D682">
        <v>13855</v>
      </c>
      <c r="E682">
        <v>10</v>
      </c>
      <c r="F682">
        <v>2517740</v>
      </c>
    </row>
    <row r="683" spans="2:6" x14ac:dyDescent="0.25">
      <c r="B683" t="s">
        <v>992</v>
      </c>
      <c r="C683">
        <v>13821</v>
      </c>
      <c r="D683">
        <v>14538</v>
      </c>
      <c r="E683">
        <v>12</v>
      </c>
      <c r="F683">
        <v>2394244</v>
      </c>
    </row>
    <row r="684" spans="2:6" x14ac:dyDescent="0.25">
      <c r="B684" t="s">
        <v>992</v>
      </c>
      <c r="C684">
        <v>13821</v>
      </c>
      <c r="D684">
        <v>14552</v>
      </c>
      <c r="E684">
        <v>12</v>
      </c>
      <c r="F684">
        <v>2416614</v>
      </c>
    </row>
    <row r="685" spans="2:6" x14ac:dyDescent="0.25">
      <c r="B685" t="s">
        <v>992</v>
      </c>
      <c r="C685">
        <v>13821</v>
      </c>
      <c r="D685">
        <v>14541</v>
      </c>
      <c r="E685">
        <v>10</v>
      </c>
      <c r="F685">
        <v>2510751</v>
      </c>
    </row>
    <row r="686" spans="2:6" x14ac:dyDescent="0.25">
      <c r="B686" t="s">
        <v>992</v>
      </c>
      <c r="C686">
        <v>13821</v>
      </c>
      <c r="D686">
        <v>14517</v>
      </c>
      <c r="E686">
        <v>11</v>
      </c>
      <c r="F686">
        <v>2447167</v>
      </c>
    </row>
    <row r="687" spans="2:6" x14ac:dyDescent="0.25">
      <c r="B687" t="s">
        <v>992</v>
      </c>
      <c r="C687">
        <v>13821</v>
      </c>
      <c r="D687">
        <v>14543</v>
      </c>
      <c r="E687">
        <v>12</v>
      </c>
      <c r="F687">
        <v>2502966</v>
      </c>
    </row>
    <row r="688" spans="2:6" x14ac:dyDescent="0.25">
      <c r="B688" t="s">
        <v>993</v>
      </c>
      <c r="C688">
        <v>10407</v>
      </c>
      <c r="D688">
        <v>11375</v>
      </c>
      <c r="E688">
        <v>15</v>
      </c>
      <c r="F688">
        <v>2639075</v>
      </c>
    </row>
    <row r="689" spans="2:6" x14ac:dyDescent="0.25">
      <c r="B689" t="s">
        <v>993</v>
      </c>
      <c r="C689">
        <v>10407</v>
      </c>
      <c r="D689">
        <v>11391</v>
      </c>
      <c r="E689">
        <v>13</v>
      </c>
      <c r="F689">
        <v>2368551</v>
      </c>
    </row>
    <row r="690" spans="2:6" x14ac:dyDescent="0.25">
      <c r="B690" t="s">
        <v>993</v>
      </c>
      <c r="C690">
        <v>10407</v>
      </c>
      <c r="D690">
        <v>11369</v>
      </c>
      <c r="E690">
        <v>13</v>
      </c>
      <c r="F690">
        <v>2477289</v>
      </c>
    </row>
    <row r="691" spans="2:6" x14ac:dyDescent="0.25">
      <c r="B691" t="s">
        <v>993</v>
      </c>
      <c r="C691">
        <v>10407</v>
      </c>
      <c r="D691">
        <v>11393</v>
      </c>
      <c r="E691">
        <v>15</v>
      </c>
      <c r="F691">
        <v>2684595</v>
      </c>
    </row>
    <row r="692" spans="2:6" x14ac:dyDescent="0.25">
      <c r="B692" t="s">
        <v>993</v>
      </c>
      <c r="C692">
        <v>10407</v>
      </c>
      <c r="D692">
        <v>11394</v>
      </c>
      <c r="E692">
        <v>12</v>
      </c>
      <c r="F692">
        <v>2796175</v>
      </c>
    </row>
    <row r="693" spans="2:6" x14ac:dyDescent="0.25">
      <c r="B693" t="s">
        <v>994</v>
      </c>
      <c r="C693">
        <v>12299</v>
      </c>
      <c r="D693">
        <v>12952</v>
      </c>
      <c r="E693">
        <v>9</v>
      </c>
      <c r="F693">
        <v>3121152</v>
      </c>
    </row>
    <row r="694" spans="2:6" x14ac:dyDescent="0.25">
      <c r="B694" t="s">
        <v>994</v>
      </c>
      <c r="C694">
        <v>12299</v>
      </c>
      <c r="D694">
        <v>12976</v>
      </c>
      <c r="E694">
        <v>11</v>
      </c>
      <c r="F694">
        <v>2582970</v>
      </c>
    </row>
    <row r="695" spans="2:6" x14ac:dyDescent="0.25">
      <c r="B695" t="s">
        <v>994</v>
      </c>
      <c r="C695">
        <v>12299</v>
      </c>
      <c r="D695">
        <v>12948</v>
      </c>
      <c r="E695">
        <v>9</v>
      </c>
      <c r="F695">
        <v>2920236</v>
      </c>
    </row>
    <row r="696" spans="2:6" x14ac:dyDescent="0.25">
      <c r="B696" t="s">
        <v>994</v>
      </c>
      <c r="C696">
        <v>12299</v>
      </c>
      <c r="D696">
        <v>12975</v>
      </c>
      <c r="E696">
        <v>14</v>
      </c>
      <c r="F696">
        <v>2936594</v>
      </c>
    </row>
    <row r="697" spans="2:6" x14ac:dyDescent="0.25">
      <c r="B697" t="s">
        <v>994</v>
      </c>
      <c r="C697">
        <v>12299</v>
      </c>
      <c r="D697">
        <v>12955</v>
      </c>
      <c r="E697">
        <v>8</v>
      </c>
      <c r="F697">
        <v>2522130</v>
      </c>
    </row>
    <row r="698" spans="2:6" x14ac:dyDescent="0.25">
      <c r="B698" t="s">
        <v>995</v>
      </c>
      <c r="C698">
        <v>11347</v>
      </c>
      <c r="D698">
        <v>12202</v>
      </c>
      <c r="E698">
        <v>10</v>
      </c>
      <c r="F698">
        <v>2490454</v>
      </c>
    </row>
    <row r="699" spans="2:6" x14ac:dyDescent="0.25">
      <c r="B699" t="s">
        <v>995</v>
      </c>
      <c r="C699">
        <v>11347</v>
      </c>
      <c r="D699">
        <v>12248</v>
      </c>
      <c r="E699">
        <v>10</v>
      </c>
      <c r="F699">
        <v>2372040</v>
      </c>
    </row>
    <row r="700" spans="2:6" x14ac:dyDescent="0.25">
      <c r="B700" t="s">
        <v>995</v>
      </c>
      <c r="C700">
        <v>11347</v>
      </c>
      <c r="D700">
        <v>12214</v>
      </c>
      <c r="E700">
        <v>10</v>
      </c>
      <c r="F700">
        <v>2375415</v>
      </c>
    </row>
    <row r="701" spans="2:6" x14ac:dyDescent="0.25">
      <c r="B701" t="s">
        <v>995</v>
      </c>
      <c r="C701">
        <v>11347</v>
      </c>
      <c r="D701">
        <v>12215</v>
      </c>
      <c r="E701">
        <v>10</v>
      </c>
      <c r="F701">
        <v>2420655</v>
      </c>
    </row>
    <row r="702" spans="2:6" x14ac:dyDescent="0.25">
      <c r="B702" t="s">
        <v>995</v>
      </c>
      <c r="C702">
        <v>11347</v>
      </c>
      <c r="D702">
        <v>12213</v>
      </c>
      <c r="E702">
        <v>10</v>
      </c>
      <c r="F702">
        <v>2589193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sqref="A1:XFD1048576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13650</v>
      </c>
      <c r="E3">
        <v>3</v>
      </c>
      <c r="F3">
        <v>2317033</v>
      </c>
      <c r="J3" t="s">
        <v>70</v>
      </c>
    </row>
    <row r="4" spans="2:15" x14ac:dyDescent="0.25">
      <c r="B4" t="s">
        <v>856</v>
      </c>
      <c r="C4">
        <v>4362</v>
      </c>
      <c r="D4">
        <v>13650</v>
      </c>
      <c r="E4">
        <v>3</v>
      </c>
      <c r="F4">
        <v>2228627</v>
      </c>
      <c r="J4" t="s">
        <v>71</v>
      </c>
    </row>
    <row r="5" spans="2:15" x14ac:dyDescent="0.25">
      <c r="B5" t="s">
        <v>856</v>
      </c>
      <c r="C5">
        <v>4362</v>
      </c>
      <c r="D5">
        <v>15331</v>
      </c>
      <c r="E5">
        <v>3</v>
      </c>
      <c r="F5">
        <v>2411049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15331</v>
      </c>
      <c r="E6">
        <v>2</v>
      </c>
      <c r="F6">
        <v>2405022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14192</v>
      </c>
      <c r="E7">
        <v>2</v>
      </c>
      <c r="F7">
        <v>2406449</v>
      </c>
      <c r="J7" t="s">
        <v>74</v>
      </c>
      <c r="L7">
        <f>MIN(B3:B7)</f>
        <v>0</v>
      </c>
      <c r="M7">
        <f>MAX(C3:C7)</f>
        <v>4362</v>
      </c>
      <c r="N7">
        <f>MIN(D3:D7)</f>
        <v>13650</v>
      </c>
      <c r="O7">
        <f>MAX(D3:D7)</f>
        <v>15331</v>
      </c>
    </row>
    <row r="8" spans="2:15" x14ac:dyDescent="0.25">
      <c r="B8" t="s">
        <v>857</v>
      </c>
      <c r="C8">
        <v>3878</v>
      </c>
      <c r="D8">
        <v>7397</v>
      </c>
      <c r="E8">
        <v>53</v>
      </c>
      <c r="F8">
        <v>2208826</v>
      </c>
      <c r="J8" t="s">
        <v>75</v>
      </c>
    </row>
    <row r="9" spans="2:15" x14ac:dyDescent="0.25">
      <c r="B9" t="s">
        <v>857</v>
      </c>
      <c r="C9">
        <v>3878</v>
      </c>
      <c r="D9">
        <v>7369</v>
      </c>
      <c r="E9">
        <v>48</v>
      </c>
      <c r="F9">
        <v>2388212</v>
      </c>
      <c r="J9" t="s">
        <v>76</v>
      </c>
    </row>
    <row r="10" spans="2:15" x14ac:dyDescent="0.25">
      <c r="B10" t="s">
        <v>857</v>
      </c>
      <c r="C10">
        <v>3878</v>
      </c>
      <c r="D10">
        <v>7479</v>
      </c>
      <c r="E10">
        <v>27</v>
      </c>
      <c r="F10">
        <v>2396623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7510</v>
      </c>
      <c r="E11">
        <v>49</v>
      </c>
      <c r="F11">
        <v>2386786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7483</v>
      </c>
      <c r="E12">
        <v>32</v>
      </c>
      <c r="F12">
        <v>2299655</v>
      </c>
      <c r="J12" t="s">
        <v>79</v>
      </c>
      <c r="L12">
        <f>MIN(B8:B12)</f>
        <v>0</v>
      </c>
      <c r="M12">
        <f>MAX(C8:C12)</f>
        <v>3878</v>
      </c>
      <c r="N12">
        <f>MIN(D8:D12)</f>
        <v>7369</v>
      </c>
      <c r="O12">
        <f>MAX(D8:D12)</f>
        <v>7510</v>
      </c>
    </row>
    <row r="13" spans="2:15" x14ac:dyDescent="0.25">
      <c r="B13" t="s">
        <v>858</v>
      </c>
      <c r="C13">
        <v>4551</v>
      </c>
      <c r="D13">
        <v>6745</v>
      </c>
      <c r="E13">
        <v>20</v>
      </c>
      <c r="F13">
        <v>2260074</v>
      </c>
      <c r="J13" t="s">
        <v>80</v>
      </c>
    </row>
    <row r="14" spans="2:15" x14ac:dyDescent="0.25">
      <c r="B14" t="s">
        <v>858</v>
      </c>
      <c r="C14">
        <v>4551</v>
      </c>
      <c r="D14">
        <v>6686</v>
      </c>
      <c r="E14">
        <v>24</v>
      </c>
      <c r="F14">
        <v>2260342</v>
      </c>
      <c r="J14" t="s">
        <v>81</v>
      </c>
    </row>
    <row r="15" spans="2:15" x14ac:dyDescent="0.25">
      <c r="B15" t="s">
        <v>858</v>
      </c>
      <c r="C15">
        <v>4551</v>
      </c>
      <c r="D15">
        <v>6724</v>
      </c>
      <c r="E15">
        <v>13</v>
      </c>
      <c r="F15">
        <v>2259723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6685</v>
      </c>
      <c r="E16">
        <v>15</v>
      </c>
      <c r="F16">
        <v>2316615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6715</v>
      </c>
      <c r="E17">
        <v>20</v>
      </c>
      <c r="F17">
        <v>2266857</v>
      </c>
      <c r="J17" t="s">
        <v>84</v>
      </c>
      <c r="L17">
        <f>MIN(B13:B17)</f>
        <v>0</v>
      </c>
      <c r="M17">
        <f>MAX(C13:C17)</f>
        <v>4551</v>
      </c>
      <c r="N17">
        <f>MIN(D13:D17)</f>
        <v>6685</v>
      </c>
      <c r="O17">
        <f>MAX(D13:D17)</f>
        <v>6745</v>
      </c>
    </row>
    <row r="18" spans="2:15" x14ac:dyDescent="0.25">
      <c r="B18" t="s">
        <v>859</v>
      </c>
      <c r="C18">
        <v>6959</v>
      </c>
      <c r="D18">
        <v>9221</v>
      </c>
      <c r="E18">
        <v>23</v>
      </c>
      <c r="F18">
        <v>2264838</v>
      </c>
      <c r="J18" t="s">
        <v>85</v>
      </c>
    </row>
    <row r="19" spans="2:15" x14ac:dyDescent="0.25">
      <c r="B19" t="s">
        <v>859</v>
      </c>
      <c r="C19">
        <v>6959</v>
      </c>
      <c r="D19">
        <v>9208</v>
      </c>
      <c r="E19">
        <v>24</v>
      </c>
      <c r="F19">
        <v>2288149</v>
      </c>
      <c r="J19" t="s">
        <v>86</v>
      </c>
    </row>
    <row r="20" spans="2:15" x14ac:dyDescent="0.25">
      <c r="B20" t="s">
        <v>859</v>
      </c>
      <c r="C20">
        <v>6959</v>
      </c>
      <c r="D20">
        <v>9248</v>
      </c>
      <c r="E20">
        <v>16</v>
      </c>
      <c r="F20">
        <v>2279283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9216</v>
      </c>
      <c r="E21">
        <v>22</v>
      </c>
      <c r="F21">
        <v>2269710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9212</v>
      </c>
      <c r="E22">
        <v>13</v>
      </c>
      <c r="F22">
        <v>2276226</v>
      </c>
      <c r="J22" t="s">
        <v>89</v>
      </c>
      <c r="L22">
        <f>MIN(B18:B22)</f>
        <v>0</v>
      </c>
      <c r="M22">
        <f>MAX(C18:C22)</f>
        <v>6959</v>
      </c>
      <c r="N22">
        <f>MIN(D18:D22)</f>
        <v>9208</v>
      </c>
      <c r="O22">
        <f>MAX(D18:D22)</f>
        <v>9248</v>
      </c>
    </row>
    <row r="23" spans="2:15" x14ac:dyDescent="0.25">
      <c r="B23" t="s">
        <v>860</v>
      </c>
      <c r="C23">
        <v>4359</v>
      </c>
      <c r="D23">
        <v>8875</v>
      </c>
      <c r="E23">
        <v>39</v>
      </c>
      <c r="F23">
        <v>2169167</v>
      </c>
      <c r="J23" t="s">
        <v>90</v>
      </c>
    </row>
    <row r="24" spans="2:15" x14ac:dyDescent="0.25">
      <c r="B24" t="s">
        <v>860</v>
      </c>
      <c r="C24">
        <v>4359</v>
      </c>
      <c r="D24">
        <v>9113</v>
      </c>
      <c r="E24">
        <v>55</v>
      </c>
      <c r="F24">
        <v>2179296</v>
      </c>
      <c r="J24" t="s">
        <v>91</v>
      </c>
    </row>
    <row r="25" spans="2:15" x14ac:dyDescent="0.25">
      <c r="B25" t="s">
        <v>860</v>
      </c>
      <c r="C25">
        <v>4359</v>
      </c>
      <c r="D25">
        <v>8671</v>
      </c>
      <c r="E25">
        <v>61</v>
      </c>
      <c r="F25">
        <v>2181078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8952</v>
      </c>
      <c r="E26">
        <v>44</v>
      </c>
      <c r="F26">
        <v>2261892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9307</v>
      </c>
      <c r="E27">
        <v>52</v>
      </c>
      <c r="F27">
        <v>2258491</v>
      </c>
      <c r="J27" t="s">
        <v>94</v>
      </c>
      <c r="L27">
        <f>MIN(B23:B27)</f>
        <v>0</v>
      </c>
      <c r="M27">
        <f>MAX(C23:C27)</f>
        <v>4359</v>
      </c>
      <c r="N27">
        <f>MIN(D23:D27)</f>
        <v>8671</v>
      </c>
      <c r="O27">
        <f>MAX(D23:D27)</f>
        <v>9307</v>
      </c>
    </row>
    <row r="28" spans="2:15" x14ac:dyDescent="0.25">
      <c r="B28" t="s">
        <v>861</v>
      </c>
      <c r="C28">
        <v>6338</v>
      </c>
      <c r="D28">
        <v>8078</v>
      </c>
      <c r="E28">
        <v>10</v>
      </c>
      <c r="F28">
        <v>2121114</v>
      </c>
      <c r="J28" t="s">
        <v>95</v>
      </c>
    </row>
    <row r="29" spans="2:15" x14ac:dyDescent="0.25">
      <c r="B29" t="s">
        <v>861</v>
      </c>
      <c r="C29">
        <v>6338</v>
      </c>
      <c r="D29">
        <v>8082</v>
      </c>
      <c r="E29">
        <v>12</v>
      </c>
      <c r="F29">
        <v>2122037</v>
      </c>
      <c r="J29" t="s">
        <v>96</v>
      </c>
    </row>
    <row r="30" spans="2:15" x14ac:dyDescent="0.25">
      <c r="B30" t="s">
        <v>861</v>
      </c>
      <c r="C30">
        <v>6338</v>
      </c>
      <c r="D30">
        <v>8084</v>
      </c>
      <c r="E30">
        <v>10</v>
      </c>
      <c r="F30">
        <v>2115428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8078</v>
      </c>
      <c r="E31">
        <v>7</v>
      </c>
      <c r="F31">
        <v>2207866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8098</v>
      </c>
      <c r="E32">
        <v>17</v>
      </c>
      <c r="F32">
        <v>2127972</v>
      </c>
      <c r="J32" t="s">
        <v>99</v>
      </c>
      <c r="L32">
        <f>MIN(B28:B32)</f>
        <v>0</v>
      </c>
      <c r="M32">
        <f>MAX(C28:C32)</f>
        <v>6338</v>
      </c>
      <c r="N32">
        <f>MIN(D28:D32)</f>
        <v>8078</v>
      </c>
      <c r="O32">
        <f>MAX(D28:D32)</f>
        <v>8098</v>
      </c>
    </row>
    <row r="33" spans="2:15" x14ac:dyDescent="0.25">
      <c r="B33" t="s">
        <v>862</v>
      </c>
      <c r="C33">
        <v>5312</v>
      </c>
      <c r="D33">
        <v>7923</v>
      </c>
      <c r="E33">
        <v>53</v>
      </c>
      <c r="F33">
        <v>2123072</v>
      </c>
      <c r="J33" t="s">
        <v>100</v>
      </c>
    </row>
    <row r="34" spans="2:15" x14ac:dyDescent="0.25">
      <c r="B34" t="s">
        <v>862</v>
      </c>
      <c r="C34">
        <v>5312</v>
      </c>
      <c r="D34">
        <v>7887</v>
      </c>
      <c r="E34">
        <v>46</v>
      </c>
      <c r="F34">
        <v>2117010</v>
      </c>
      <c r="J34" t="s">
        <v>101</v>
      </c>
    </row>
    <row r="35" spans="2:15" x14ac:dyDescent="0.25">
      <c r="B35" t="s">
        <v>862</v>
      </c>
      <c r="C35">
        <v>5312</v>
      </c>
      <c r="D35">
        <v>7831</v>
      </c>
      <c r="E35">
        <v>50</v>
      </c>
      <c r="F35">
        <v>2195860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7905</v>
      </c>
      <c r="E36">
        <v>32</v>
      </c>
      <c r="F36">
        <v>2120657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7842</v>
      </c>
      <c r="E37">
        <v>52</v>
      </c>
      <c r="F37">
        <v>2197822</v>
      </c>
      <c r="J37" t="s">
        <v>104</v>
      </c>
      <c r="L37">
        <f>MIN(B33:B37)</f>
        <v>0</v>
      </c>
      <c r="M37">
        <f>MAX(C33:C37)</f>
        <v>5312</v>
      </c>
      <c r="N37">
        <f>MIN(D33:D37)</f>
        <v>7831</v>
      </c>
      <c r="O37">
        <f>MAX(D33:D37)</f>
        <v>7923</v>
      </c>
    </row>
    <row r="38" spans="2:15" x14ac:dyDescent="0.25">
      <c r="B38" t="s">
        <v>863</v>
      </c>
      <c r="C38">
        <v>5201</v>
      </c>
      <c r="D38">
        <v>8219</v>
      </c>
      <c r="E38">
        <v>6</v>
      </c>
      <c r="F38">
        <v>2079954</v>
      </c>
      <c r="J38" t="s">
        <v>105</v>
      </c>
    </row>
    <row r="39" spans="2:15" x14ac:dyDescent="0.25">
      <c r="B39" t="s">
        <v>863</v>
      </c>
      <c r="C39">
        <v>5201</v>
      </c>
      <c r="D39">
        <v>8219</v>
      </c>
      <c r="E39">
        <v>51</v>
      </c>
      <c r="F39">
        <v>2075219</v>
      </c>
      <c r="J39" t="s">
        <v>106</v>
      </c>
    </row>
    <row r="40" spans="2:15" x14ac:dyDescent="0.25">
      <c r="B40" t="s">
        <v>863</v>
      </c>
      <c r="C40">
        <v>5201</v>
      </c>
      <c r="D40">
        <v>8215</v>
      </c>
      <c r="E40">
        <v>9</v>
      </c>
      <c r="F40">
        <v>2084272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8215</v>
      </c>
      <c r="E41">
        <v>14</v>
      </c>
      <c r="F41">
        <v>2082786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8219</v>
      </c>
      <c r="E42">
        <v>17</v>
      </c>
      <c r="F42">
        <v>2164423</v>
      </c>
      <c r="J42" t="s">
        <v>109</v>
      </c>
      <c r="L42">
        <f>MIN(B38:B42)</f>
        <v>0</v>
      </c>
      <c r="M42">
        <f>MAX(C38:C42)</f>
        <v>5201</v>
      </c>
      <c r="N42">
        <f>MIN(D38:D42)</f>
        <v>8215</v>
      </c>
      <c r="O42">
        <f>MAX(D38:D42)</f>
        <v>8219</v>
      </c>
    </row>
    <row r="43" spans="2:15" x14ac:dyDescent="0.25">
      <c r="B43" t="s">
        <v>864</v>
      </c>
      <c r="C43">
        <v>4860</v>
      </c>
      <c r="D43">
        <v>13116</v>
      </c>
      <c r="E43">
        <v>3</v>
      </c>
      <c r="F43">
        <v>1960582</v>
      </c>
      <c r="J43" t="s">
        <v>110</v>
      </c>
    </row>
    <row r="44" spans="2:15" x14ac:dyDescent="0.25">
      <c r="B44" t="s">
        <v>864</v>
      </c>
      <c r="C44">
        <v>4860</v>
      </c>
      <c r="D44">
        <v>13116</v>
      </c>
      <c r="E44">
        <v>3</v>
      </c>
      <c r="F44">
        <v>1965826</v>
      </c>
      <c r="J44" t="s">
        <v>111</v>
      </c>
    </row>
    <row r="45" spans="2:15" x14ac:dyDescent="0.25">
      <c r="B45" t="s">
        <v>864</v>
      </c>
      <c r="C45">
        <v>4860</v>
      </c>
      <c r="D45">
        <v>13032</v>
      </c>
      <c r="E45">
        <v>3</v>
      </c>
      <c r="F45">
        <v>1964246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13116</v>
      </c>
      <c r="E46">
        <v>4</v>
      </c>
      <c r="F46">
        <v>1958254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13116</v>
      </c>
      <c r="E47">
        <v>4</v>
      </c>
      <c r="F47">
        <v>1963688</v>
      </c>
      <c r="J47" t="s">
        <v>114</v>
      </c>
      <c r="L47">
        <f>MIN(B43:B47)</f>
        <v>0</v>
      </c>
      <c r="M47">
        <f>MAX(C43:C47)</f>
        <v>4860</v>
      </c>
      <c r="N47">
        <f>MIN(D43:D47)</f>
        <v>13032</v>
      </c>
      <c r="O47">
        <f>MAX(D43:D47)</f>
        <v>13116</v>
      </c>
    </row>
    <row r="48" spans="2:15" x14ac:dyDescent="0.25">
      <c r="B48" t="s">
        <v>865</v>
      </c>
      <c r="C48">
        <v>5118</v>
      </c>
      <c r="D48">
        <v>8801</v>
      </c>
      <c r="E48">
        <v>23</v>
      </c>
      <c r="F48">
        <v>2004681</v>
      </c>
      <c r="J48" t="s">
        <v>115</v>
      </c>
    </row>
    <row r="49" spans="2:15" x14ac:dyDescent="0.25">
      <c r="B49" t="s">
        <v>865</v>
      </c>
      <c r="C49">
        <v>5118</v>
      </c>
      <c r="D49">
        <v>8769</v>
      </c>
      <c r="E49">
        <v>48</v>
      </c>
      <c r="F49">
        <v>2005922</v>
      </c>
      <c r="J49" t="s">
        <v>116</v>
      </c>
    </row>
    <row r="50" spans="2:15" x14ac:dyDescent="0.25">
      <c r="B50" t="s">
        <v>865</v>
      </c>
      <c r="C50">
        <v>5118</v>
      </c>
      <c r="D50">
        <v>8764</v>
      </c>
      <c r="E50">
        <v>26</v>
      </c>
      <c r="F50">
        <v>1995414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8749</v>
      </c>
      <c r="E51">
        <v>40</v>
      </c>
      <c r="F51">
        <v>2000123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8801</v>
      </c>
      <c r="E52">
        <v>45</v>
      </c>
      <c r="F52">
        <v>2005486</v>
      </c>
      <c r="J52" t="s">
        <v>119</v>
      </c>
      <c r="L52">
        <f>MIN(B48:B52)</f>
        <v>0</v>
      </c>
      <c r="M52">
        <f>MAX(C48:C52)</f>
        <v>5118</v>
      </c>
      <c r="N52">
        <f>MIN(D48:D52)</f>
        <v>8749</v>
      </c>
      <c r="O52">
        <f>MAX(D48:D52)</f>
        <v>8801</v>
      </c>
    </row>
    <row r="53" spans="2:15" x14ac:dyDescent="0.25">
      <c r="B53" t="s">
        <v>866</v>
      </c>
      <c r="C53">
        <v>8354</v>
      </c>
      <c r="D53">
        <v>9859</v>
      </c>
      <c r="E53">
        <v>26</v>
      </c>
      <c r="F53">
        <v>2215476</v>
      </c>
      <c r="J53" t="s">
        <v>120</v>
      </c>
    </row>
    <row r="54" spans="2:15" x14ac:dyDescent="0.25">
      <c r="B54" t="s">
        <v>866</v>
      </c>
      <c r="C54">
        <v>8354</v>
      </c>
      <c r="D54">
        <v>9840</v>
      </c>
      <c r="E54">
        <v>15</v>
      </c>
      <c r="F54">
        <v>2199697</v>
      </c>
      <c r="J54" t="s">
        <v>121</v>
      </c>
    </row>
    <row r="55" spans="2:15" x14ac:dyDescent="0.25">
      <c r="B55" t="s">
        <v>866</v>
      </c>
      <c r="C55">
        <v>8354</v>
      </c>
      <c r="D55">
        <v>9856</v>
      </c>
      <c r="E55">
        <v>19</v>
      </c>
      <c r="F55">
        <v>2202517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9865</v>
      </c>
      <c r="E56">
        <v>21</v>
      </c>
      <c r="F56">
        <v>2209038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9877</v>
      </c>
      <c r="E57">
        <v>17</v>
      </c>
      <c r="F57">
        <v>2197554</v>
      </c>
      <c r="J57" t="s">
        <v>124</v>
      </c>
      <c r="L57">
        <f>MIN(B53:B57)</f>
        <v>0</v>
      </c>
      <c r="M57">
        <f>MAX(C53:C57)</f>
        <v>8354</v>
      </c>
      <c r="N57">
        <f>MIN(D53:D57)</f>
        <v>9840</v>
      </c>
      <c r="O57">
        <f>MAX(D53:D57)</f>
        <v>9877</v>
      </c>
    </row>
    <row r="58" spans="2:15" x14ac:dyDescent="0.25">
      <c r="B58" t="s">
        <v>867</v>
      </c>
      <c r="C58">
        <v>6897</v>
      </c>
      <c r="D58">
        <v>8926</v>
      </c>
      <c r="E58">
        <v>23</v>
      </c>
      <c r="F58">
        <v>2277309</v>
      </c>
      <c r="J58" t="s">
        <v>125</v>
      </c>
    </row>
    <row r="59" spans="2:15" x14ac:dyDescent="0.25">
      <c r="B59" t="s">
        <v>867</v>
      </c>
      <c r="C59">
        <v>6897</v>
      </c>
      <c r="D59">
        <v>8926</v>
      </c>
      <c r="E59">
        <v>16</v>
      </c>
      <c r="F59">
        <v>2368834</v>
      </c>
      <c r="J59" t="s">
        <v>126</v>
      </c>
    </row>
    <row r="60" spans="2:15" x14ac:dyDescent="0.25">
      <c r="B60" t="s">
        <v>867</v>
      </c>
      <c r="C60">
        <v>6897</v>
      </c>
      <c r="D60">
        <v>8931</v>
      </c>
      <c r="E60">
        <v>25</v>
      </c>
      <c r="F60">
        <v>2280070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8940</v>
      </c>
      <c r="E61">
        <v>14</v>
      </c>
      <c r="F61">
        <v>2274415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8943</v>
      </c>
      <c r="E62">
        <v>24</v>
      </c>
      <c r="F62">
        <v>2339354</v>
      </c>
      <c r="J62" t="s">
        <v>129</v>
      </c>
      <c r="L62">
        <f>MIN(B58:B62)</f>
        <v>0</v>
      </c>
      <c r="M62">
        <f>MAX(C58:C62)</f>
        <v>6897</v>
      </c>
      <c r="N62">
        <f>MIN(D58:D62)</f>
        <v>8926</v>
      </c>
      <c r="O62">
        <f>MAX(D58:D62)</f>
        <v>8943</v>
      </c>
    </row>
    <row r="63" spans="2:15" x14ac:dyDescent="0.25">
      <c r="B63" t="s">
        <v>868</v>
      </c>
      <c r="C63">
        <v>7800</v>
      </c>
      <c r="D63">
        <v>8829</v>
      </c>
      <c r="E63">
        <v>13</v>
      </c>
      <c r="F63">
        <v>2057994</v>
      </c>
      <c r="J63" t="s">
        <v>130</v>
      </c>
    </row>
    <row r="64" spans="2:15" x14ac:dyDescent="0.25">
      <c r="B64" t="s">
        <v>868</v>
      </c>
      <c r="C64">
        <v>7800</v>
      </c>
      <c r="D64">
        <v>8829</v>
      </c>
      <c r="E64">
        <v>12</v>
      </c>
      <c r="F64">
        <v>2057432</v>
      </c>
      <c r="J64" t="s">
        <v>131</v>
      </c>
    </row>
    <row r="65" spans="2:15" x14ac:dyDescent="0.25">
      <c r="B65" t="s">
        <v>868</v>
      </c>
      <c r="C65">
        <v>7800</v>
      </c>
      <c r="D65">
        <v>8832</v>
      </c>
      <c r="E65">
        <v>12</v>
      </c>
      <c r="F65">
        <v>2068572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8839</v>
      </c>
      <c r="E66">
        <v>10</v>
      </c>
      <c r="F66">
        <v>2067130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8835</v>
      </c>
      <c r="E67">
        <v>13</v>
      </c>
      <c r="F67">
        <v>2050848</v>
      </c>
      <c r="J67" t="s">
        <v>134</v>
      </c>
      <c r="L67">
        <f>MIN(B63:B67)</f>
        <v>0</v>
      </c>
      <c r="M67">
        <f>MAX(C63:C67)</f>
        <v>7800</v>
      </c>
      <c r="N67">
        <f>MIN(D63:D67)</f>
        <v>8829</v>
      </c>
      <c r="O67">
        <f>MAX(D63:D67)</f>
        <v>8839</v>
      </c>
    </row>
    <row r="68" spans="2:15" x14ac:dyDescent="0.25">
      <c r="B68" t="s">
        <v>869</v>
      </c>
      <c r="C68">
        <v>6935</v>
      </c>
      <c r="D68">
        <v>8749</v>
      </c>
      <c r="E68">
        <v>20</v>
      </c>
      <c r="F68">
        <v>2033906</v>
      </c>
      <c r="J68" t="s">
        <v>135</v>
      </c>
    </row>
    <row r="69" spans="2:15" x14ac:dyDescent="0.25">
      <c r="B69" t="s">
        <v>869</v>
      </c>
      <c r="C69">
        <v>6935</v>
      </c>
      <c r="D69">
        <v>8742</v>
      </c>
      <c r="E69">
        <v>37</v>
      </c>
      <c r="F69">
        <v>2032638</v>
      </c>
      <c r="J69" t="s">
        <v>136</v>
      </c>
    </row>
    <row r="70" spans="2:15" x14ac:dyDescent="0.25">
      <c r="B70" t="s">
        <v>869</v>
      </c>
      <c r="C70">
        <v>6935</v>
      </c>
      <c r="D70">
        <v>8751</v>
      </c>
      <c r="E70">
        <v>25</v>
      </c>
      <c r="F70">
        <v>2019377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8730</v>
      </c>
      <c r="E71">
        <v>25</v>
      </c>
      <c r="F71">
        <v>2040903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8736</v>
      </c>
      <c r="E72">
        <v>42</v>
      </c>
      <c r="F72">
        <v>2027243</v>
      </c>
      <c r="J72" t="s">
        <v>139</v>
      </c>
      <c r="L72">
        <f>MIN(B68:B72)</f>
        <v>0</v>
      </c>
      <c r="M72">
        <f>MAX(C68:C72)</f>
        <v>6935</v>
      </c>
      <c r="N72">
        <f>MIN(D68:D72)</f>
        <v>8730</v>
      </c>
      <c r="O72">
        <f>MAX(D68:D72)</f>
        <v>8751</v>
      </c>
    </row>
    <row r="73" spans="2:15" x14ac:dyDescent="0.25">
      <c r="B73" t="s">
        <v>870</v>
      </c>
      <c r="C73">
        <v>4899</v>
      </c>
      <c r="D73">
        <v>8184</v>
      </c>
      <c r="E73">
        <v>42</v>
      </c>
      <c r="F73">
        <v>1968498</v>
      </c>
      <c r="J73" t="s">
        <v>140</v>
      </c>
    </row>
    <row r="74" spans="2:15" x14ac:dyDescent="0.25">
      <c r="B74" t="s">
        <v>870</v>
      </c>
      <c r="C74">
        <v>4899</v>
      </c>
      <c r="D74">
        <v>8177</v>
      </c>
      <c r="E74">
        <v>59</v>
      </c>
      <c r="F74">
        <v>2137653</v>
      </c>
      <c r="J74" t="s">
        <v>141</v>
      </c>
    </row>
    <row r="75" spans="2:15" x14ac:dyDescent="0.25">
      <c r="B75" t="s">
        <v>870</v>
      </c>
      <c r="C75">
        <v>4899</v>
      </c>
      <c r="D75">
        <v>8114</v>
      </c>
      <c r="E75">
        <v>49</v>
      </c>
      <c r="F75">
        <v>2056736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8184</v>
      </c>
      <c r="E76">
        <v>14</v>
      </c>
      <c r="F76">
        <v>2131397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8160</v>
      </c>
      <c r="E77">
        <v>47</v>
      </c>
      <c r="F77">
        <v>2140122</v>
      </c>
      <c r="J77" t="s">
        <v>144</v>
      </c>
      <c r="L77">
        <f>MIN(B73:B77)</f>
        <v>0</v>
      </c>
      <c r="M77">
        <f>MAX(C73:C77)</f>
        <v>4899</v>
      </c>
      <c r="N77">
        <f>MIN(D73:D77)</f>
        <v>8114</v>
      </c>
      <c r="O77">
        <f>MAX(D73:D77)</f>
        <v>8184</v>
      </c>
    </row>
    <row r="78" spans="2:15" x14ac:dyDescent="0.25">
      <c r="B78" t="s">
        <v>871</v>
      </c>
      <c r="C78">
        <v>7243</v>
      </c>
      <c r="D78">
        <v>8548</v>
      </c>
      <c r="E78">
        <v>26</v>
      </c>
      <c r="F78">
        <v>2142852</v>
      </c>
      <c r="J78" t="s">
        <v>145</v>
      </c>
    </row>
    <row r="79" spans="2:15" x14ac:dyDescent="0.25">
      <c r="B79" t="s">
        <v>871</v>
      </c>
      <c r="C79">
        <v>7243</v>
      </c>
      <c r="D79">
        <v>8575</v>
      </c>
      <c r="E79">
        <v>12</v>
      </c>
      <c r="F79">
        <v>2153492</v>
      </c>
      <c r="J79" t="s">
        <v>146</v>
      </c>
    </row>
    <row r="80" spans="2:15" x14ac:dyDescent="0.25">
      <c r="B80" t="s">
        <v>871</v>
      </c>
      <c r="C80">
        <v>7243</v>
      </c>
      <c r="D80">
        <v>8617</v>
      </c>
      <c r="E80">
        <v>16</v>
      </c>
      <c r="F80">
        <v>2201025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8572</v>
      </c>
      <c r="E81">
        <v>17</v>
      </c>
      <c r="F81">
        <v>2148487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8569</v>
      </c>
      <c r="E82">
        <v>26</v>
      </c>
      <c r="F82">
        <v>2160147</v>
      </c>
      <c r="J82" t="s">
        <v>149</v>
      </c>
      <c r="L82">
        <f>MIN(B78:B82)</f>
        <v>0</v>
      </c>
      <c r="M82">
        <f>MAX(C78:C82)</f>
        <v>7243</v>
      </c>
      <c r="N82">
        <f>MIN(D78:D82)</f>
        <v>8548</v>
      </c>
      <c r="O82">
        <f>MAX(D78:D82)</f>
        <v>8617</v>
      </c>
    </row>
    <row r="83" spans="2:15" x14ac:dyDescent="0.25">
      <c r="B83" t="s">
        <v>872</v>
      </c>
      <c r="C83">
        <v>5639</v>
      </c>
      <c r="D83">
        <v>7168</v>
      </c>
      <c r="E83">
        <v>12</v>
      </c>
      <c r="F83">
        <v>2191371</v>
      </c>
      <c r="J83" t="s">
        <v>150</v>
      </c>
    </row>
    <row r="84" spans="2:15" x14ac:dyDescent="0.25">
      <c r="B84" t="s">
        <v>872</v>
      </c>
      <c r="C84">
        <v>5639</v>
      </c>
      <c r="D84">
        <v>7161</v>
      </c>
      <c r="E84">
        <v>9</v>
      </c>
      <c r="F84">
        <v>2195101</v>
      </c>
      <c r="J84" t="s">
        <v>151</v>
      </c>
    </row>
    <row r="85" spans="2:15" x14ac:dyDescent="0.25">
      <c r="B85" t="s">
        <v>872</v>
      </c>
      <c r="C85">
        <v>5639</v>
      </c>
      <c r="D85">
        <v>7164</v>
      </c>
      <c r="E85">
        <v>9</v>
      </c>
      <c r="F85">
        <v>2177296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7171</v>
      </c>
      <c r="E86">
        <v>9</v>
      </c>
      <c r="F86">
        <v>2195177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7171</v>
      </c>
      <c r="E87">
        <v>9</v>
      </c>
      <c r="F87">
        <v>2198778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7161</v>
      </c>
      <c r="O87">
        <f>MAX(D83:D87)</f>
        <v>7171</v>
      </c>
    </row>
    <row r="88" spans="2:15" x14ac:dyDescent="0.25">
      <c r="B88" t="s">
        <v>873</v>
      </c>
      <c r="C88">
        <v>8880</v>
      </c>
      <c r="D88">
        <v>10684</v>
      </c>
      <c r="E88">
        <v>17</v>
      </c>
      <c r="F88">
        <v>2102650</v>
      </c>
      <c r="J88" t="s">
        <v>155</v>
      </c>
    </row>
    <row r="89" spans="2:15" x14ac:dyDescent="0.25">
      <c r="B89" t="s">
        <v>873</v>
      </c>
      <c r="C89">
        <v>8880</v>
      </c>
      <c r="D89">
        <v>10685</v>
      </c>
      <c r="E89">
        <v>33</v>
      </c>
      <c r="F89">
        <v>2179502</v>
      </c>
      <c r="J89" t="s">
        <v>156</v>
      </c>
    </row>
    <row r="90" spans="2:15" x14ac:dyDescent="0.25">
      <c r="B90" t="s">
        <v>873</v>
      </c>
      <c r="C90">
        <v>8880</v>
      </c>
      <c r="D90">
        <v>10676</v>
      </c>
      <c r="E90">
        <v>13</v>
      </c>
      <c r="F90">
        <v>2098303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10709</v>
      </c>
      <c r="E91">
        <v>32</v>
      </c>
      <c r="F91">
        <v>2180273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10678</v>
      </c>
      <c r="E92">
        <v>34</v>
      </c>
      <c r="F92">
        <v>2203533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10676</v>
      </c>
      <c r="O92">
        <f>MAX(D88:D92)</f>
        <v>10709</v>
      </c>
    </row>
    <row r="93" spans="2:15" x14ac:dyDescent="0.25">
      <c r="B93" t="s">
        <v>874</v>
      </c>
      <c r="C93">
        <v>3267</v>
      </c>
      <c r="D93">
        <v>6975</v>
      </c>
      <c r="E93">
        <v>36</v>
      </c>
      <c r="F93">
        <v>2271621</v>
      </c>
      <c r="J93" t="s">
        <v>160</v>
      </c>
    </row>
    <row r="94" spans="2:15" x14ac:dyDescent="0.25">
      <c r="B94" t="s">
        <v>874</v>
      </c>
      <c r="C94">
        <v>3267</v>
      </c>
      <c r="D94">
        <v>6985</v>
      </c>
      <c r="E94">
        <v>59</v>
      </c>
      <c r="F94">
        <v>2273353</v>
      </c>
      <c r="J94" t="s">
        <v>161</v>
      </c>
    </row>
    <row r="95" spans="2:15" x14ac:dyDescent="0.25">
      <c r="B95" t="s">
        <v>874</v>
      </c>
      <c r="C95">
        <v>3267</v>
      </c>
      <c r="D95">
        <v>7140</v>
      </c>
      <c r="E95">
        <v>54</v>
      </c>
      <c r="F95">
        <v>2274556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7051</v>
      </c>
      <c r="E96">
        <v>51</v>
      </c>
      <c r="F96">
        <v>2269898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7052</v>
      </c>
      <c r="E97">
        <v>44</v>
      </c>
      <c r="F97">
        <v>2268752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6975</v>
      </c>
      <c r="O97">
        <f>MAX(D93:D97)</f>
        <v>7140</v>
      </c>
    </row>
    <row r="98" spans="2:15" x14ac:dyDescent="0.25">
      <c r="B98" t="s">
        <v>875</v>
      </c>
      <c r="C98">
        <v>6425</v>
      </c>
      <c r="D98">
        <v>8226</v>
      </c>
      <c r="E98">
        <v>40</v>
      </c>
      <c r="F98">
        <v>2030605</v>
      </c>
      <c r="J98" t="s">
        <v>165</v>
      </c>
    </row>
    <row r="99" spans="2:15" x14ac:dyDescent="0.25">
      <c r="B99" t="s">
        <v>875</v>
      </c>
      <c r="C99">
        <v>6425</v>
      </c>
      <c r="D99">
        <v>8209</v>
      </c>
      <c r="E99">
        <v>39</v>
      </c>
      <c r="F99">
        <v>2023317</v>
      </c>
      <c r="J99" t="s">
        <v>166</v>
      </c>
    </row>
    <row r="100" spans="2:15" x14ac:dyDescent="0.25">
      <c r="B100" t="s">
        <v>875</v>
      </c>
      <c r="C100">
        <v>6425</v>
      </c>
      <c r="D100">
        <v>8201</v>
      </c>
      <c r="E100">
        <v>23</v>
      </c>
      <c r="F100">
        <v>1939192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8228</v>
      </c>
      <c r="E101">
        <v>37</v>
      </c>
      <c r="F101">
        <v>2026389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8222</v>
      </c>
      <c r="E102">
        <v>35</v>
      </c>
      <c r="F102">
        <v>2033642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8201</v>
      </c>
      <c r="O102">
        <f>MAX(D98:D102)</f>
        <v>8228</v>
      </c>
    </row>
    <row r="103" spans="2:15" x14ac:dyDescent="0.25">
      <c r="B103" t="s">
        <v>876</v>
      </c>
      <c r="C103">
        <v>7166</v>
      </c>
      <c r="D103">
        <v>8600</v>
      </c>
      <c r="E103">
        <v>14</v>
      </c>
      <c r="F103">
        <v>2193513</v>
      </c>
      <c r="J103" t="s">
        <v>170</v>
      </c>
    </row>
    <row r="104" spans="2:15" x14ac:dyDescent="0.25">
      <c r="B104" t="s">
        <v>876</v>
      </c>
      <c r="C104">
        <v>7166</v>
      </c>
      <c r="D104">
        <v>8582</v>
      </c>
      <c r="E104">
        <v>9</v>
      </c>
      <c r="F104">
        <v>2190110</v>
      </c>
      <c r="J104" t="s">
        <v>171</v>
      </c>
    </row>
    <row r="105" spans="2:15" x14ac:dyDescent="0.25">
      <c r="B105" t="s">
        <v>876</v>
      </c>
      <c r="C105">
        <v>7166</v>
      </c>
      <c r="D105">
        <v>8616</v>
      </c>
      <c r="E105">
        <v>14</v>
      </c>
      <c r="F105">
        <v>2197820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8601</v>
      </c>
      <c r="E106">
        <v>19</v>
      </c>
      <c r="F106">
        <v>2202123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8588</v>
      </c>
      <c r="E107">
        <v>14</v>
      </c>
      <c r="F107">
        <v>2349298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8582</v>
      </c>
      <c r="O107">
        <f>MAX(D103:D107)</f>
        <v>8616</v>
      </c>
    </row>
    <row r="108" spans="2:15" x14ac:dyDescent="0.25">
      <c r="B108" t="s">
        <v>877</v>
      </c>
      <c r="C108">
        <v>7234</v>
      </c>
      <c r="D108">
        <v>9008</v>
      </c>
      <c r="E108">
        <v>24</v>
      </c>
      <c r="F108">
        <v>2144585</v>
      </c>
      <c r="J108" t="s">
        <v>175</v>
      </c>
    </row>
    <row r="109" spans="2:15" x14ac:dyDescent="0.25">
      <c r="B109" t="s">
        <v>877</v>
      </c>
      <c r="C109">
        <v>7234</v>
      </c>
      <c r="D109">
        <v>9023</v>
      </c>
      <c r="E109">
        <v>9</v>
      </c>
      <c r="F109">
        <v>2154484</v>
      </c>
      <c r="J109" t="s">
        <v>176</v>
      </c>
    </row>
    <row r="110" spans="2:15" x14ac:dyDescent="0.25">
      <c r="B110" t="s">
        <v>877</v>
      </c>
      <c r="C110">
        <v>7234</v>
      </c>
      <c r="D110">
        <v>9008</v>
      </c>
      <c r="E110">
        <v>9</v>
      </c>
      <c r="F110">
        <v>2131450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9006</v>
      </c>
      <c r="E111">
        <v>11</v>
      </c>
      <c r="F111">
        <v>2293363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9025</v>
      </c>
      <c r="E112">
        <v>52</v>
      </c>
      <c r="F112">
        <v>2136994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9006</v>
      </c>
      <c r="O112">
        <f>MAX(D108:D112)</f>
        <v>9025</v>
      </c>
    </row>
    <row r="113" spans="2:15" x14ac:dyDescent="0.25">
      <c r="B113" t="s">
        <v>878</v>
      </c>
      <c r="C113">
        <v>7073</v>
      </c>
      <c r="D113">
        <v>8691</v>
      </c>
      <c r="E113">
        <v>12</v>
      </c>
      <c r="F113">
        <v>2117416</v>
      </c>
      <c r="J113" t="s">
        <v>180</v>
      </c>
    </row>
    <row r="114" spans="2:15" x14ac:dyDescent="0.25">
      <c r="B114" t="s">
        <v>878</v>
      </c>
      <c r="C114">
        <v>7073</v>
      </c>
      <c r="D114">
        <v>8707</v>
      </c>
      <c r="E114">
        <v>43</v>
      </c>
      <c r="F114">
        <v>2109233</v>
      </c>
      <c r="J114" t="s">
        <v>181</v>
      </c>
    </row>
    <row r="115" spans="2:15" x14ac:dyDescent="0.25">
      <c r="B115" t="s">
        <v>878</v>
      </c>
      <c r="C115">
        <v>7073</v>
      </c>
      <c r="D115">
        <v>8710</v>
      </c>
      <c r="E115">
        <v>12</v>
      </c>
      <c r="F115">
        <v>2051998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8710</v>
      </c>
      <c r="E116">
        <v>35</v>
      </c>
      <c r="F116">
        <v>2122626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8704</v>
      </c>
      <c r="E117">
        <v>35</v>
      </c>
      <c r="F117">
        <v>2115761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8691</v>
      </c>
      <c r="O117">
        <f>MAX(D113:D117)</f>
        <v>8710</v>
      </c>
    </row>
    <row r="118" spans="2:15" x14ac:dyDescent="0.25">
      <c r="B118" t="s">
        <v>879</v>
      </c>
      <c r="C118">
        <v>5377</v>
      </c>
      <c r="D118">
        <v>7579</v>
      </c>
      <c r="E118">
        <v>29</v>
      </c>
      <c r="F118">
        <v>2104651</v>
      </c>
      <c r="J118" t="s">
        <v>185</v>
      </c>
    </row>
    <row r="119" spans="2:15" x14ac:dyDescent="0.25">
      <c r="B119" t="s">
        <v>879</v>
      </c>
      <c r="C119">
        <v>5377</v>
      </c>
      <c r="D119">
        <v>7576</v>
      </c>
      <c r="E119">
        <v>17</v>
      </c>
      <c r="F119">
        <v>2099940</v>
      </c>
      <c r="J119" t="s">
        <v>186</v>
      </c>
    </row>
    <row r="120" spans="2:15" x14ac:dyDescent="0.25">
      <c r="B120" t="s">
        <v>879</v>
      </c>
      <c r="C120">
        <v>5377</v>
      </c>
      <c r="D120">
        <v>7586</v>
      </c>
      <c r="E120">
        <v>11</v>
      </c>
      <c r="F120">
        <v>2178054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7589</v>
      </c>
      <c r="E121">
        <v>9</v>
      </c>
      <c r="F121">
        <v>2184297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7577</v>
      </c>
      <c r="E122">
        <v>9</v>
      </c>
      <c r="F122">
        <v>2182089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7576</v>
      </c>
      <c r="O122">
        <f>MAX(D118:D122)</f>
        <v>7589</v>
      </c>
    </row>
    <row r="123" spans="2:15" x14ac:dyDescent="0.25">
      <c r="B123" t="s">
        <v>880</v>
      </c>
      <c r="C123">
        <v>7086</v>
      </c>
      <c r="D123">
        <v>9687</v>
      </c>
      <c r="E123">
        <v>38</v>
      </c>
      <c r="F123">
        <v>2175576</v>
      </c>
      <c r="J123" t="s">
        <v>190</v>
      </c>
    </row>
    <row r="124" spans="2:15" x14ac:dyDescent="0.25">
      <c r="B124" t="s">
        <v>880</v>
      </c>
      <c r="C124">
        <v>7086</v>
      </c>
      <c r="D124">
        <v>9683</v>
      </c>
      <c r="E124">
        <v>36</v>
      </c>
      <c r="F124">
        <v>2171466</v>
      </c>
      <c r="J124" t="s">
        <v>191</v>
      </c>
    </row>
    <row r="125" spans="2:15" x14ac:dyDescent="0.25">
      <c r="B125" t="s">
        <v>880</v>
      </c>
      <c r="C125">
        <v>7086</v>
      </c>
      <c r="D125">
        <v>9655</v>
      </c>
      <c r="E125">
        <v>49</v>
      </c>
      <c r="F125">
        <v>2180303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9723</v>
      </c>
      <c r="E126">
        <v>40</v>
      </c>
      <c r="F126">
        <v>2170108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9667</v>
      </c>
      <c r="E127">
        <v>34</v>
      </c>
      <c r="F127">
        <v>2171275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9655</v>
      </c>
      <c r="O127">
        <f>MAX(D123:D127)</f>
        <v>9723</v>
      </c>
    </row>
    <row r="128" spans="2:15" x14ac:dyDescent="0.25">
      <c r="B128" t="s">
        <v>881</v>
      </c>
      <c r="C128">
        <v>7458</v>
      </c>
      <c r="D128">
        <v>8868</v>
      </c>
      <c r="E128">
        <v>17</v>
      </c>
      <c r="F128">
        <v>2065429</v>
      </c>
      <c r="J128" t="s">
        <v>195</v>
      </c>
    </row>
    <row r="129" spans="2:15" x14ac:dyDescent="0.25">
      <c r="B129" t="s">
        <v>881</v>
      </c>
      <c r="C129">
        <v>7458</v>
      </c>
      <c r="D129">
        <v>8874</v>
      </c>
      <c r="E129">
        <v>14</v>
      </c>
      <c r="F129">
        <v>2073162</v>
      </c>
      <c r="J129" t="s">
        <v>196</v>
      </c>
    </row>
    <row r="130" spans="2:15" x14ac:dyDescent="0.25">
      <c r="B130" t="s">
        <v>881</v>
      </c>
      <c r="C130">
        <v>7458</v>
      </c>
      <c r="D130">
        <v>8869</v>
      </c>
      <c r="E130">
        <v>21</v>
      </c>
      <c r="F130">
        <v>2064116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8871</v>
      </c>
      <c r="E131">
        <v>10</v>
      </c>
      <c r="F131">
        <v>2072146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8871</v>
      </c>
      <c r="E132">
        <v>10</v>
      </c>
      <c r="F132">
        <v>2070535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8868</v>
      </c>
      <c r="O132">
        <f>MAX(D128:D132)</f>
        <v>8874</v>
      </c>
    </row>
    <row r="133" spans="2:15" x14ac:dyDescent="0.25">
      <c r="B133" t="s">
        <v>882</v>
      </c>
      <c r="C133">
        <v>9139</v>
      </c>
      <c r="D133">
        <v>10481</v>
      </c>
      <c r="E133">
        <v>16</v>
      </c>
      <c r="F133">
        <v>2156908</v>
      </c>
      <c r="J133" t="s">
        <v>200</v>
      </c>
    </row>
    <row r="134" spans="2:15" x14ac:dyDescent="0.25">
      <c r="B134" t="s">
        <v>882</v>
      </c>
      <c r="C134">
        <v>9139</v>
      </c>
      <c r="D134">
        <v>10483</v>
      </c>
      <c r="E134">
        <v>10</v>
      </c>
      <c r="F134">
        <v>2151991</v>
      </c>
      <c r="J134" t="s">
        <v>201</v>
      </c>
    </row>
    <row r="135" spans="2:15" x14ac:dyDescent="0.25">
      <c r="B135" t="s">
        <v>882</v>
      </c>
      <c r="C135">
        <v>9139</v>
      </c>
      <c r="D135">
        <v>10485</v>
      </c>
      <c r="E135">
        <v>27</v>
      </c>
      <c r="F135">
        <v>2126609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10488</v>
      </c>
      <c r="E136">
        <v>22</v>
      </c>
      <c r="F136">
        <v>2213198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10481</v>
      </c>
      <c r="E137">
        <v>14</v>
      </c>
      <c r="F137">
        <v>2146226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10481</v>
      </c>
      <c r="O137">
        <f>MAX(D133:D137)</f>
        <v>10488</v>
      </c>
    </row>
    <row r="138" spans="2:15" x14ac:dyDescent="0.25">
      <c r="B138" t="s">
        <v>883</v>
      </c>
      <c r="C138">
        <v>7664</v>
      </c>
      <c r="D138">
        <v>10468</v>
      </c>
      <c r="E138">
        <v>31</v>
      </c>
      <c r="F138">
        <v>1843326</v>
      </c>
      <c r="J138" t="s">
        <v>205</v>
      </c>
    </row>
    <row r="139" spans="2:15" x14ac:dyDescent="0.25">
      <c r="B139" t="s">
        <v>883</v>
      </c>
      <c r="C139">
        <v>7664</v>
      </c>
      <c r="D139">
        <v>10493</v>
      </c>
      <c r="E139">
        <v>58</v>
      </c>
      <c r="F139">
        <v>1931687</v>
      </c>
      <c r="J139" t="s">
        <v>206</v>
      </c>
    </row>
    <row r="140" spans="2:15" x14ac:dyDescent="0.25">
      <c r="B140" t="s">
        <v>883</v>
      </c>
      <c r="C140">
        <v>7664</v>
      </c>
      <c r="D140">
        <v>10545</v>
      </c>
      <c r="E140">
        <v>44</v>
      </c>
      <c r="F140">
        <v>1934033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10463</v>
      </c>
      <c r="E141">
        <v>39</v>
      </c>
      <c r="F141">
        <v>1930178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10504</v>
      </c>
      <c r="E142">
        <v>59</v>
      </c>
      <c r="F142">
        <v>1935649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10463</v>
      </c>
      <c r="O142">
        <f>MAX(D138:D142)</f>
        <v>10545</v>
      </c>
    </row>
    <row r="143" spans="2:15" x14ac:dyDescent="0.25">
      <c r="B143" t="s">
        <v>884</v>
      </c>
      <c r="C143">
        <v>6014</v>
      </c>
      <c r="D143">
        <v>8393</v>
      </c>
      <c r="E143">
        <v>20</v>
      </c>
      <c r="F143">
        <v>1987051</v>
      </c>
      <c r="J143" t="s">
        <v>210</v>
      </c>
    </row>
    <row r="144" spans="2:15" x14ac:dyDescent="0.25">
      <c r="B144" t="s">
        <v>884</v>
      </c>
      <c r="C144">
        <v>6014</v>
      </c>
      <c r="D144">
        <v>8389</v>
      </c>
      <c r="E144">
        <v>13</v>
      </c>
      <c r="F144">
        <v>2060725</v>
      </c>
      <c r="J144" t="s">
        <v>211</v>
      </c>
    </row>
    <row r="145" spans="2:15" x14ac:dyDescent="0.25">
      <c r="B145" t="s">
        <v>884</v>
      </c>
      <c r="C145">
        <v>6014</v>
      </c>
      <c r="D145">
        <v>8386</v>
      </c>
      <c r="E145">
        <v>23</v>
      </c>
      <c r="F145">
        <v>1975948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8389</v>
      </c>
      <c r="E146">
        <v>23</v>
      </c>
      <c r="F146">
        <v>1996015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8405</v>
      </c>
      <c r="E147">
        <v>14</v>
      </c>
      <c r="F147">
        <v>1922836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8386</v>
      </c>
      <c r="O147">
        <f>MAX(D143:D147)</f>
        <v>8405</v>
      </c>
    </row>
    <row r="148" spans="2:15" x14ac:dyDescent="0.25">
      <c r="B148" t="s">
        <v>885</v>
      </c>
      <c r="C148">
        <v>5339</v>
      </c>
      <c r="D148">
        <v>8196</v>
      </c>
      <c r="E148">
        <v>60</v>
      </c>
      <c r="F148">
        <v>2313040</v>
      </c>
      <c r="J148" t="s">
        <v>215</v>
      </c>
    </row>
    <row r="149" spans="2:15" x14ac:dyDescent="0.25">
      <c r="B149" t="s">
        <v>885</v>
      </c>
      <c r="C149">
        <v>5339</v>
      </c>
      <c r="D149">
        <v>8164</v>
      </c>
      <c r="E149">
        <v>36</v>
      </c>
      <c r="F149">
        <v>2304496</v>
      </c>
      <c r="J149" t="s">
        <v>216</v>
      </c>
    </row>
    <row r="150" spans="2:15" x14ac:dyDescent="0.25">
      <c r="B150" t="s">
        <v>885</v>
      </c>
      <c r="C150">
        <v>5339</v>
      </c>
      <c r="D150">
        <v>8205</v>
      </c>
      <c r="E150">
        <v>21</v>
      </c>
      <c r="F150">
        <v>2205693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8207</v>
      </c>
      <c r="E151">
        <v>38</v>
      </c>
      <c r="F151">
        <v>2298566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8182</v>
      </c>
      <c r="E152">
        <v>18</v>
      </c>
      <c r="F152">
        <v>2287169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8164</v>
      </c>
      <c r="O152">
        <f>MAX(D148:D152)</f>
        <v>8207</v>
      </c>
    </row>
    <row r="153" spans="2:15" x14ac:dyDescent="0.25">
      <c r="B153" t="s">
        <v>886</v>
      </c>
      <c r="C153">
        <v>6601</v>
      </c>
      <c r="D153">
        <v>7927</v>
      </c>
      <c r="E153">
        <v>11</v>
      </c>
      <c r="F153">
        <v>2382231</v>
      </c>
      <c r="J153" t="s">
        <v>220</v>
      </c>
    </row>
    <row r="154" spans="2:15" x14ac:dyDescent="0.25">
      <c r="B154" t="s">
        <v>886</v>
      </c>
      <c r="C154">
        <v>6601</v>
      </c>
      <c r="D154">
        <v>7938</v>
      </c>
      <c r="E154">
        <v>15</v>
      </c>
      <c r="F154">
        <v>2555339</v>
      </c>
      <c r="J154" t="s">
        <v>221</v>
      </c>
    </row>
    <row r="155" spans="2:15" x14ac:dyDescent="0.25">
      <c r="B155" t="s">
        <v>886</v>
      </c>
      <c r="C155">
        <v>6601</v>
      </c>
      <c r="D155">
        <v>7942</v>
      </c>
      <c r="E155">
        <v>8</v>
      </c>
      <c r="F155">
        <v>2453785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7926</v>
      </c>
      <c r="E156">
        <v>13</v>
      </c>
      <c r="F156">
        <v>2473743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7912</v>
      </c>
      <c r="E157">
        <v>8</v>
      </c>
      <c r="F157">
        <v>2470587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7912</v>
      </c>
      <c r="O157">
        <f>MAX(D153:D157)</f>
        <v>7942</v>
      </c>
    </row>
    <row r="158" spans="2:15" x14ac:dyDescent="0.25">
      <c r="B158" t="s">
        <v>887</v>
      </c>
      <c r="C158">
        <v>9879</v>
      </c>
      <c r="D158">
        <v>11214</v>
      </c>
      <c r="E158">
        <v>12</v>
      </c>
      <c r="F158">
        <v>2087242</v>
      </c>
      <c r="J158" t="s">
        <v>225</v>
      </c>
    </row>
    <row r="159" spans="2:15" x14ac:dyDescent="0.25">
      <c r="B159" t="s">
        <v>887</v>
      </c>
      <c r="C159">
        <v>9879</v>
      </c>
      <c r="D159">
        <v>11216</v>
      </c>
      <c r="E159">
        <v>13</v>
      </c>
      <c r="F159">
        <v>2092643</v>
      </c>
      <c r="J159" t="s">
        <v>226</v>
      </c>
    </row>
    <row r="160" spans="2:15" x14ac:dyDescent="0.25">
      <c r="B160" t="s">
        <v>887</v>
      </c>
      <c r="C160">
        <v>9879</v>
      </c>
      <c r="D160">
        <v>11206</v>
      </c>
      <c r="E160">
        <v>10</v>
      </c>
      <c r="F160">
        <v>2083886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11214</v>
      </c>
      <c r="E161">
        <v>32</v>
      </c>
      <c r="F161">
        <v>1958396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11209</v>
      </c>
      <c r="E162">
        <v>17</v>
      </c>
      <c r="F162">
        <v>2029025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11206</v>
      </c>
      <c r="O162">
        <f>MAX(D158:D162)</f>
        <v>11216</v>
      </c>
    </row>
    <row r="163" spans="2:15" x14ac:dyDescent="0.25">
      <c r="B163" t="s">
        <v>888</v>
      </c>
      <c r="C163">
        <v>8490</v>
      </c>
      <c r="D163">
        <v>9903</v>
      </c>
      <c r="E163">
        <v>34</v>
      </c>
      <c r="F163">
        <v>2112662</v>
      </c>
      <c r="J163" t="s">
        <v>230</v>
      </c>
    </row>
    <row r="164" spans="2:15" x14ac:dyDescent="0.25">
      <c r="B164" t="s">
        <v>888</v>
      </c>
      <c r="C164">
        <v>8490</v>
      </c>
      <c r="D164">
        <v>9898</v>
      </c>
      <c r="E164">
        <v>16</v>
      </c>
      <c r="F164">
        <v>2170621</v>
      </c>
      <c r="J164" t="s">
        <v>231</v>
      </c>
    </row>
    <row r="165" spans="2:15" x14ac:dyDescent="0.25">
      <c r="B165" t="s">
        <v>888</v>
      </c>
      <c r="C165">
        <v>8490</v>
      </c>
      <c r="D165">
        <v>9892</v>
      </c>
      <c r="E165">
        <v>19</v>
      </c>
      <c r="F165">
        <v>2118140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9899</v>
      </c>
      <c r="E166">
        <v>24</v>
      </c>
      <c r="F166">
        <v>2096273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9903</v>
      </c>
      <c r="E167">
        <v>15</v>
      </c>
      <c r="F167">
        <v>2085216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9892</v>
      </c>
      <c r="O167">
        <f>MAX(D163:D167)</f>
        <v>9903</v>
      </c>
    </row>
    <row r="168" spans="2:15" x14ac:dyDescent="0.25">
      <c r="B168" t="s">
        <v>889</v>
      </c>
      <c r="C168">
        <v>7065</v>
      </c>
      <c r="D168">
        <v>8527</v>
      </c>
      <c r="E168">
        <v>14</v>
      </c>
      <c r="F168">
        <v>1853925</v>
      </c>
      <c r="J168" t="s">
        <v>235</v>
      </c>
    </row>
    <row r="169" spans="2:15" x14ac:dyDescent="0.25">
      <c r="B169" t="s">
        <v>889</v>
      </c>
      <c r="C169">
        <v>7065</v>
      </c>
      <c r="D169">
        <v>8535</v>
      </c>
      <c r="E169">
        <v>14</v>
      </c>
      <c r="F169">
        <v>1837159</v>
      </c>
      <c r="J169" t="s">
        <v>236</v>
      </c>
    </row>
    <row r="170" spans="2:15" x14ac:dyDescent="0.25">
      <c r="B170" t="s">
        <v>889</v>
      </c>
      <c r="C170">
        <v>7065</v>
      </c>
      <c r="D170">
        <v>8535</v>
      </c>
      <c r="E170">
        <v>11</v>
      </c>
      <c r="F170">
        <v>1770764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8522</v>
      </c>
      <c r="E171">
        <v>19</v>
      </c>
      <c r="F171">
        <v>1768067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8539</v>
      </c>
      <c r="E172">
        <v>14</v>
      </c>
      <c r="F172">
        <v>1765451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8522</v>
      </c>
      <c r="O172">
        <f>MAX(D168:D172)</f>
        <v>8539</v>
      </c>
    </row>
    <row r="173" spans="2:15" x14ac:dyDescent="0.25">
      <c r="B173" t="s">
        <v>890</v>
      </c>
      <c r="C173">
        <v>8503</v>
      </c>
      <c r="D173">
        <v>9577</v>
      </c>
      <c r="E173">
        <v>11</v>
      </c>
      <c r="F173">
        <v>2508791</v>
      </c>
      <c r="J173" t="s">
        <v>240</v>
      </c>
    </row>
    <row r="174" spans="2:15" x14ac:dyDescent="0.25">
      <c r="B174" t="s">
        <v>890</v>
      </c>
      <c r="C174">
        <v>8503</v>
      </c>
      <c r="D174">
        <v>9571</v>
      </c>
      <c r="E174">
        <v>11</v>
      </c>
      <c r="F174">
        <v>2585846</v>
      </c>
      <c r="J174" t="s">
        <v>241</v>
      </c>
    </row>
    <row r="175" spans="2:15" x14ac:dyDescent="0.25">
      <c r="B175" t="s">
        <v>890</v>
      </c>
      <c r="C175">
        <v>8503</v>
      </c>
      <c r="D175">
        <v>9557</v>
      </c>
      <c r="E175">
        <v>9</v>
      </c>
      <c r="F175">
        <v>2504644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9562</v>
      </c>
      <c r="E176">
        <v>11</v>
      </c>
      <c r="F176">
        <v>2582731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9574</v>
      </c>
      <c r="E177">
        <v>8</v>
      </c>
      <c r="F177">
        <v>2586252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9557</v>
      </c>
      <c r="O177">
        <f>MAX(D173:D177)</f>
        <v>9577</v>
      </c>
    </row>
    <row r="178" spans="2:15" x14ac:dyDescent="0.25">
      <c r="B178" t="s">
        <v>891</v>
      </c>
      <c r="C178">
        <v>6700</v>
      </c>
      <c r="D178">
        <v>8336</v>
      </c>
      <c r="E178">
        <v>15</v>
      </c>
      <c r="F178">
        <v>2172824</v>
      </c>
      <c r="J178" t="s">
        <v>245</v>
      </c>
    </row>
    <row r="179" spans="2:15" x14ac:dyDescent="0.25">
      <c r="B179" t="s">
        <v>891</v>
      </c>
      <c r="C179">
        <v>6700</v>
      </c>
      <c r="D179">
        <v>8357</v>
      </c>
      <c r="E179">
        <v>13</v>
      </c>
      <c r="F179">
        <v>2251652</v>
      </c>
      <c r="J179" t="s">
        <v>246</v>
      </c>
    </row>
    <row r="180" spans="2:15" x14ac:dyDescent="0.25">
      <c r="B180" t="s">
        <v>891</v>
      </c>
      <c r="C180">
        <v>6700</v>
      </c>
      <c r="D180">
        <v>8321</v>
      </c>
      <c r="E180">
        <v>24</v>
      </c>
      <c r="F180">
        <v>2245626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8326</v>
      </c>
      <c r="E181">
        <v>20</v>
      </c>
      <c r="F181">
        <v>2474566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8312</v>
      </c>
      <c r="E182">
        <v>51</v>
      </c>
      <c r="F182">
        <v>2239788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8312</v>
      </c>
      <c r="O182">
        <f>MAX(D178:D182)</f>
        <v>8357</v>
      </c>
    </row>
    <row r="183" spans="2:15" x14ac:dyDescent="0.25">
      <c r="B183" t="s">
        <v>892</v>
      </c>
      <c r="C183">
        <v>7944</v>
      </c>
      <c r="D183">
        <v>9305</v>
      </c>
      <c r="E183">
        <v>17</v>
      </c>
      <c r="F183">
        <v>2167602</v>
      </c>
      <c r="J183" t="s">
        <v>250</v>
      </c>
    </row>
    <row r="184" spans="2:15" x14ac:dyDescent="0.25">
      <c r="B184" t="s">
        <v>892</v>
      </c>
      <c r="C184">
        <v>7944</v>
      </c>
      <c r="D184">
        <v>9274</v>
      </c>
      <c r="E184">
        <v>22</v>
      </c>
      <c r="F184">
        <v>2095047</v>
      </c>
      <c r="J184" t="s">
        <v>251</v>
      </c>
    </row>
    <row r="185" spans="2:15" x14ac:dyDescent="0.25">
      <c r="B185" t="s">
        <v>892</v>
      </c>
      <c r="C185">
        <v>7944</v>
      </c>
      <c r="D185">
        <v>9282</v>
      </c>
      <c r="E185">
        <v>31</v>
      </c>
      <c r="F185">
        <v>1997861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9262</v>
      </c>
      <c r="E186">
        <v>34</v>
      </c>
      <c r="F186">
        <v>2078586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9283</v>
      </c>
      <c r="E187">
        <v>20</v>
      </c>
      <c r="F187">
        <v>2084796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9262</v>
      </c>
      <c r="O187">
        <f>MAX(D183:D187)</f>
        <v>9305</v>
      </c>
    </row>
    <row r="188" spans="2:15" x14ac:dyDescent="0.25">
      <c r="B188" t="s">
        <v>893</v>
      </c>
      <c r="C188">
        <v>10330</v>
      </c>
      <c r="D188">
        <v>10988</v>
      </c>
      <c r="E188">
        <v>13</v>
      </c>
      <c r="F188">
        <v>2443605</v>
      </c>
      <c r="J188" t="s">
        <v>255</v>
      </c>
    </row>
    <row r="189" spans="2:15" x14ac:dyDescent="0.25">
      <c r="B189" t="s">
        <v>893</v>
      </c>
      <c r="C189">
        <v>10330</v>
      </c>
      <c r="D189">
        <v>10982</v>
      </c>
      <c r="E189">
        <v>9</v>
      </c>
      <c r="F189">
        <v>2417231</v>
      </c>
      <c r="J189" t="s">
        <v>256</v>
      </c>
    </row>
    <row r="190" spans="2:15" x14ac:dyDescent="0.25">
      <c r="B190" t="s">
        <v>893</v>
      </c>
      <c r="C190">
        <v>10330</v>
      </c>
      <c r="D190">
        <v>10995</v>
      </c>
      <c r="E190">
        <v>9</v>
      </c>
      <c r="F190">
        <v>2743283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10981</v>
      </c>
      <c r="E191">
        <v>13</v>
      </c>
      <c r="F191">
        <v>2446514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10997</v>
      </c>
      <c r="E192">
        <v>9</v>
      </c>
      <c r="F192">
        <v>2434702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10981</v>
      </c>
      <c r="O192">
        <f>MAX(D188:D192)</f>
        <v>10997</v>
      </c>
    </row>
    <row r="193" spans="2:15" x14ac:dyDescent="0.25">
      <c r="B193" t="s">
        <v>894</v>
      </c>
      <c r="C193">
        <v>8942</v>
      </c>
      <c r="D193">
        <v>10224</v>
      </c>
      <c r="E193">
        <v>12</v>
      </c>
      <c r="F193">
        <v>2266765</v>
      </c>
      <c r="J193" t="s">
        <v>260</v>
      </c>
    </row>
    <row r="194" spans="2:15" x14ac:dyDescent="0.25">
      <c r="B194" t="s">
        <v>894</v>
      </c>
      <c r="C194">
        <v>8942</v>
      </c>
      <c r="D194">
        <v>10220</v>
      </c>
      <c r="E194">
        <v>9</v>
      </c>
      <c r="F194">
        <v>2276556</v>
      </c>
      <c r="J194" t="s">
        <v>261</v>
      </c>
    </row>
    <row r="195" spans="2:15" x14ac:dyDescent="0.25">
      <c r="B195" t="s">
        <v>894</v>
      </c>
      <c r="C195">
        <v>8942</v>
      </c>
      <c r="D195">
        <v>10222</v>
      </c>
      <c r="E195">
        <v>11</v>
      </c>
      <c r="F195">
        <v>2277738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10235</v>
      </c>
      <c r="E196">
        <v>11</v>
      </c>
      <c r="F196">
        <v>2274638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10227</v>
      </c>
      <c r="E197">
        <v>10</v>
      </c>
      <c r="F197">
        <v>2280340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10220</v>
      </c>
      <c r="O197">
        <f>MAX(D193:D197)</f>
        <v>10235</v>
      </c>
    </row>
    <row r="198" spans="2:15" x14ac:dyDescent="0.25">
      <c r="B198" t="s">
        <v>895</v>
      </c>
      <c r="C198">
        <v>7763</v>
      </c>
      <c r="D198">
        <v>8934</v>
      </c>
      <c r="E198">
        <v>21</v>
      </c>
      <c r="F198">
        <v>2190199</v>
      </c>
      <c r="J198" t="s">
        <v>265</v>
      </c>
    </row>
    <row r="199" spans="2:15" x14ac:dyDescent="0.25">
      <c r="B199" t="s">
        <v>895</v>
      </c>
      <c r="C199">
        <v>7763</v>
      </c>
      <c r="D199">
        <v>8926</v>
      </c>
      <c r="E199">
        <v>17</v>
      </c>
      <c r="F199">
        <v>2187089</v>
      </c>
      <c r="J199" t="s">
        <v>266</v>
      </c>
    </row>
    <row r="200" spans="2:15" x14ac:dyDescent="0.25">
      <c r="B200" t="s">
        <v>895</v>
      </c>
      <c r="C200">
        <v>7763</v>
      </c>
      <c r="D200">
        <v>8944</v>
      </c>
      <c r="E200">
        <v>16</v>
      </c>
      <c r="F200">
        <v>2181573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8933</v>
      </c>
      <c r="E201">
        <v>15</v>
      </c>
      <c r="F201">
        <v>2094801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8929</v>
      </c>
      <c r="E202">
        <v>12</v>
      </c>
      <c r="F202">
        <v>2190597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8926</v>
      </c>
      <c r="O202">
        <f>MAX(D198:D202)</f>
        <v>8944</v>
      </c>
    </row>
    <row r="203" spans="2:15" x14ac:dyDescent="0.25">
      <c r="B203" t="s">
        <v>896</v>
      </c>
      <c r="C203">
        <v>7461</v>
      </c>
      <c r="D203">
        <v>8467</v>
      </c>
      <c r="E203">
        <v>13</v>
      </c>
      <c r="F203">
        <v>2100363</v>
      </c>
      <c r="J203" t="s">
        <v>270</v>
      </c>
    </row>
    <row r="204" spans="2:15" x14ac:dyDescent="0.25">
      <c r="B204" t="s">
        <v>896</v>
      </c>
      <c r="C204">
        <v>7461</v>
      </c>
      <c r="D204">
        <v>8456</v>
      </c>
      <c r="E204">
        <v>12</v>
      </c>
      <c r="F204">
        <v>2116582</v>
      </c>
      <c r="J204" t="s">
        <v>271</v>
      </c>
    </row>
    <row r="205" spans="2:15" x14ac:dyDescent="0.25">
      <c r="B205" t="s">
        <v>896</v>
      </c>
      <c r="C205">
        <v>7461</v>
      </c>
      <c r="D205">
        <v>8464</v>
      </c>
      <c r="E205">
        <v>21</v>
      </c>
      <c r="F205">
        <v>2099769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8451</v>
      </c>
      <c r="E206">
        <v>13</v>
      </c>
      <c r="F206">
        <v>1955755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8463</v>
      </c>
      <c r="E207">
        <v>10</v>
      </c>
      <c r="F207">
        <v>2104809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8451</v>
      </c>
      <c r="O207">
        <f>MAX(D203:D207)</f>
        <v>8467</v>
      </c>
    </row>
    <row r="208" spans="2:15" x14ac:dyDescent="0.25">
      <c r="B208" t="s">
        <v>897</v>
      </c>
      <c r="C208">
        <v>7208</v>
      </c>
      <c r="D208">
        <v>8280</v>
      </c>
      <c r="E208">
        <v>9</v>
      </c>
      <c r="F208">
        <v>2265533</v>
      </c>
      <c r="J208" t="s">
        <v>275</v>
      </c>
    </row>
    <row r="209" spans="2:15" x14ac:dyDescent="0.25">
      <c r="B209" t="s">
        <v>897</v>
      </c>
      <c r="C209">
        <v>7208</v>
      </c>
      <c r="D209">
        <v>8272</v>
      </c>
      <c r="E209">
        <v>9</v>
      </c>
      <c r="F209">
        <v>2270257</v>
      </c>
      <c r="J209" t="s">
        <v>276</v>
      </c>
    </row>
    <row r="210" spans="2:15" x14ac:dyDescent="0.25">
      <c r="B210" t="s">
        <v>897</v>
      </c>
      <c r="C210">
        <v>7208</v>
      </c>
      <c r="D210">
        <v>8283</v>
      </c>
      <c r="E210">
        <v>10</v>
      </c>
      <c r="F210">
        <v>2260082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8278</v>
      </c>
      <c r="E211">
        <v>10</v>
      </c>
      <c r="F211">
        <v>2250549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8279</v>
      </c>
      <c r="E212">
        <v>10</v>
      </c>
      <c r="F212">
        <v>2186838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8272</v>
      </c>
      <c r="O212">
        <f>MAX(D208:D212)</f>
        <v>8283</v>
      </c>
    </row>
    <row r="213" spans="2:15" x14ac:dyDescent="0.25">
      <c r="B213" t="s">
        <v>898</v>
      </c>
      <c r="C213">
        <v>10473</v>
      </c>
      <c r="D213">
        <v>11463</v>
      </c>
      <c r="E213">
        <v>10</v>
      </c>
      <c r="F213">
        <v>2080230</v>
      </c>
      <c r="J213" t="s">
        <v>280</v>
      </c>
    </row>
    <row r="214" spans="2:15" x14ac:dyDescent="0.25">
      <c r="B214" t="s">
        <v>898</v>
      </c>
      <c r="C214">
        <v>10473</v>
      </c>
      <c r="D214">
        <v>11447</v>
      </c>
      <c r="E214">
        <v>12</v>
      </c>
      <c r="F214">
        <v>2237471</v>
      </c>
      <c r="J214" t="s">
        <v>281</v>
      </c>
    </row>
    <row r="215" spans="2:15" x14ac:dyDescent="0.25">
      <c r="B215" t="s">
        <v>898</v>
      </c>
      <c r="C215">
        <v>10473</v>
      </c>
      <c r="D215">
        <v>11441</v>
      </c>
      <c r="E215">
        <v>12</v>
      </c>
      <c r="F215">
        <v>2226456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11444</v>
      </c>
      <c r="E216">
        <v>12</v>
      </c>
      <c r="F216">
        <v>2227174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11452</v>
      </c>
      <c r="E217">
        <v>21</v>
      </c>
      <c r="F217">
        <v>2300890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11441</v>
      </c>
      <c r="O217">
        <f>MAX(D213:D217)</f>
        <v>11463</v>
      </c>
    </row>
    <row r="218" spans="2:15" x14ac:dyDescent="0.25">
      <c r="B218" t="s">
        <v>899</v>
      </c>
      <c r="C218">
        <v>9681</v>
      </c>
      <c r="D218">
        <v>10478</v>
      </c>
      <c r="E218">
        <v>11</v>
      </c>
      <c r="F218">
        <v>2194082</v>
      </c>
      <c r="J218" t="s">
        <v>285</v>
      </c>
    </row>
    <row r="219" spans="2:15" x14ac:dyDescent="0.25">
      <c r="B219" t="s">
        <v>899</v>
      </c>
      <c r="C219">
        <v>9681</v>
      </c>
      <c r="D219">
        <v>10478</v>
      </c>
      <c r="E219">
        <v>11</v>
      </c>
      <c r="F219">
        <v>2134402</v>
      </c>
      <c r="J219" t="s">
        <v>286</v>
      </c>
    </row>
    <row r="220" spans="2:15" x14ac:dyDescent="0.25">
      <c r="B220" t="s">
        <v>899</v>
      </c>
      <c r="C220">
        <v>9681</v>
      </c>
      <c r="D220">
        <v>10477</v>
      </c>
      <c r="E220">
        <v>15</v>
      </c>
      <c r="F220">
        <v>2045458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10477</v>
      </c>
      <c r="E221">
        <v>19</v>
      </c>
      <c r="F221">
        <v>2188086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10461</v>
      </c>
      <c r="E222">
        <v>15</v>
      </c>
      <c r="F222">
        <v>2145109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10461</v>
      </c>
      <c r="O222">
        <f>MAX(D218:D222)</f>
        <v>10478</v>
      </c>
    </row>
    <row r="223" spans="2:15" x14ac:dyDescent="0.25">
      <c r="B223" t="s">
        <v>900</v>
      </c>
      <c r="C223">
        <v>7785</v>
      </c>
      <c r="D223">
        <v>9363</v>
      </c>
      <c r="E223">
        <v>11</v>
      </c>
      <c r="F223">
        <v>2438960</v>
      </c>
      <c r="J223" t="s">
        <v>290</v>
      </c>
    </row>
    <row r="224" spans="2:15" x14ac:dyDescent="0.25">
      <c r="B224" t="s">
        <v>900</v>
      </c>
      <c r="C224">
        <v>7785</v>
      </c>
      <c r="D224">
        <v>9362</v>
      </c>
      <c r="E224">
        <v>11</v>
      </c>
      <c r="F224">
        <v>2290868</v>
      </c>
      <c r="J224" t="s">
        <v>291</v>
      </c>
    </row>
    <row r="225" spans="2:15" x14ac:dyDescent="0.25">
      <c r="B225" t="s">
        <v>900</v>
      </c>
      <c r="C225">
        <v>7785</v>
      </c>
      <c r="D225">
        <v>9361</v>
      </c>
      <c r="E225">
        <v>27</v>
      </c>
      <c r="F225">
        <v>2438404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9360</v>
      </c>
      <c r="E226">
        <v>14</v>
      </c>
      <c r="F226">
        <v>2617367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9360</v>
      </c>
      <c r="E227">
        <v>13</v>
      </c>
      <c r="F227">
        <v>2362646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9360</v>
      </c>
      <c r="O227">
        <f>MAX(D223:D227)</f>
        <v>9363</v>
      </c>
    </row>
    <row r="228" spans="2:15" x14ac:dyDescent="0.25">
      <c r="B228" t="s">
        <v>901</v>
      </c>
      <c r="C228">
        <v>8654</v>
      </c>
      <c r="D228">
        <v>9604</v>
      </c>
      <c r="E228">
        <v>12</v>
      </c>
      <c r="F228">
        <v>2488043</v>
      </c>
      <c r="J228" t="s">
        <v>295</v>
      </c>
    </row>
    <row r="229" spans="2:15" x14ac:dyDescent="0.25">
      <c r="B229" t="s">
        <v>901</v>
      </c>
      <c r="C229">
        <v>8654</v>
      </c>
      <c r="D229">
        <v>9598</v>
      </c>
      <c r="E229">
        <v>15</v>
      </c>
      <c r="F229">
        <v>2492797</v>
      </c>
      <c r="J229" t="s">
        <v>296</v>
      </c>
    </row>
    <row r="230" spans="2:15" x14ac:dyDescent="0.25">
      <c r="B230" t="s">
        <v>901</v>
      </c>
      <c r="C230">
        <v>8654</v>
      </c>
      <c r="D230">
        <v>9605</v>
      </c>
      <c r="E230">
        <v>17</v>
      </c>
      <c r="F230">
        <v>2493357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9614</v>
      </c>
      <c r="E231">
        <v>13</v>
      </c>
      <c r="F231">
        <v>2502203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9608</v>
      </c>
      <c r="E232">
        <v>10</v>
      </c>
      <c r="F232">
        <v>2513019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9598</v>
      </c>
      <c r="O232">
        <f>MAX(D228:D232)</f>
        <v>9614</v>
      </c>
    </row>
    <row r="233" spans="2:15" x14ac:dyDescent="0.25">
      <c r="B233" t="s">
        <v>902</v>
      </c>
      <c r="C233">
        <v>9990</v>
      </c>
      <c r="D233">
        <v>11175</v>
      </c>
      <c r="E233">
        <v>12</v>
      </c>
      <c r="F233">
        <v>2398750</v>
      </c>
      <c r="J233" t="s">
        <v>300</v>
      </c>
    </row>
    <row r="234" spans="2:15" x14ac:dyDescent="0.25">
      <c r="B234" t="s">
        <v>902</v>
      </c>
      <c r="C234">
        <v>9990</v>
      </c>
      <c r="D234">
        <v>11179</v>
      </c>
      <c r="E234">
        <v>8</v>
      </c>
      <c r="F234">
        <v>2253030</v>
      </c>
      <c r="J234" t="s">
        <v>301</v>
      </c>
    </row>
    <row r="235" spans="2:15" x14ac:dyDescent="0.25">
      <c r="B235" t="s">
        <v>902</v>
      </c>
      <c r="C235">
        <v>9990</v>
      </c>
      <c r="D235">
        <v>11181</v>
      </c>
      <c r="E235">
        <v>9</v>
      </c>
      <c r="F235">
        <v>2393896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11172</v>
      </c>
      <c r="E236">
        <v>7</v>
      </c>
      <c r="F236">
        <v>2476852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11177</v>
      </c>
      <c r="E237">
        <v>10</v>
      </c>
      <c r="F237">
        <v>2322300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11172</v>
      </c>
      <c r="O237">
        <f>MAX(D233:D237)</f>
        <v>11181</v>
      </c>
    </row>
    <row r="238" spans="2:15" x14ac:dyDescent="0.25">
      <c r="B238" t="s">
        <v>903</v>
      </c>
      <c r="C238">
        <v>10068</v>
      </c>
      <c r="D238">
        <v>10817</v>
      </c>
      <c r="E238">
        <v>30</v>
      </c>
      <c r="F238">
        <v>2401251</v>
      </c>
      <c r="J238" t="s">
        <v>305</v>
      </c>
    </row>
    <row r="239" spans="2:15" x14ac:dyDescent="0.25">
      <c r="B239" t="s">
        <v>903</v>
      </c>
      <c r="C239">
        <v>10068</v>
      </c>
      <c r="D239">
        <v>10811</v>
      </c>
      <c r="E239">
        <v>16</v>
      </c>
      <c r="F239">
        <v>2250058</v>
      </c>
      <c r="J239" t="s">
        <v>306</v>
      </c>
    </row>
    <row r="240" spans="2:15" x14ac:dyDescent="0.25">
      <c r="B240" t="s">
        <v>903</v>
      </c>
      <c r="C240">
        <v>10068</v>
      </c>
      <c r="D240">
        <v>10805</v>
      </c>
      <c r="E240">
        <v>15</v>
      </c>
      <c r="F240">
        <v>2399760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10811</v>
      </c>
      <c r="E241">
        <v>18</v>
      </c>
      <c r="F241">
        <v>2257827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10796</v>
      </c>
      <c r="E242">
        <v>18</v>
      </c>
      <c r="F242">
        <v>2407465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10796</v>
      </c>
      <c r="O242">
        <f>MAX(D238:D242)</f>
        <v>10817</v>
      </c>
    </row>
    <row r="243" spans="2:15" x14ac:dyDescent="0.25">
      <c r="B243" t="s">
        <v>904</v>
      </c>
      <c r="C243">
        <v>11713</v>
      </c>
      <c r="D243">
        <v>12256</v>
      </c>
      <c r="E243">
        <v>6</v>
      </c>
      <c r="F243">
        <v>2647158</v>
      </c>
      <c r="J243" t="s">
        <v>310</v>
      </c>
    </row>
    <row r="244" spans="2:15" x14ac:dyDescent="0.25">
      <c r="B244" t="s">
        <v>904</v>
      </c>
      <c r="C244">
        <v>11713</v>
      </c>
      <c r="D244">
        <v>12249</v>
      </c>
      <c r="E244">
        <v>11</v>
      </c>
      <c r="F244">
        <v>2617148</v>
      </c>
      <c r="J244" t="s">
        <v>311</v>
      </c>
    </row>
    <row r="245" spans="2:15" x14ac:dyDescent="0.25">
      <c r="B245" t="s">
        <v>904</v>
      </c>
      <c r="C245">
        <v>11713</v>
      </c>
      <c r="D245">
        <v>12244</v>
      </c>
      <c r="E245">
        <v>7</v>
      </c>
      <c r="F245">
        <v>2695922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12254</v>
      </c>
      <c r="E246">
        <v>12</v>
      </c>
      <c r="F246">
        <v>2689846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12230</v>
      </c>
      <c r="E247">
        <v>9</v>
      </c>
      <c r="F247">
        <v>2709905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12230</v>
      </c>
      <c r="O247">
        <f>MAX(D243:D247)</f>
        <v>12256</v>
      </c>
    </row>
    <row r="248" spans="2:15" x14ac:dyDescent="0.25">
      <c r="B248" t="s">
        <v>905</v>
      </c>
      <c r="C248">
        <v>8504</v>
      </c>
      <c r="D248">
        <v>10230</v>
      </c>
      <c r="E248">
        <v>27</v>
      </c>
      <c r="F248">
        <v>2312611</v>
      </c>
      <c r="J248" t="s">
        <v>315</v>
      </c>
    </row>
    <row r="249" spans="2:15" x14ac:dyDescent="0.25">
      <c r="B249" t="s">
        <v>905</v>
      </c>
      <c r="C249">
        <v>8504</v>
      </c>
      <c r="D249">
        <v>10206</v>
      </c>
      <c r="E249">
        <v>31</v>
      </c>
      <c r="F249">
        <v>2304923</v>
      </c>
      <c r="J249" t="s">
        <v>316</v>
      </c>
    </row>
    <row r="250" spans="2:15" x14ac:dyDescent="0.25">
      <c r="B250" t="s">
        <v>905</v>
      </c>
      <c r="C250">
        <v>8504</v>
      </c>
      <c r="D250">
        <v>10211</v>
      </c>
      <c r="E250">
        <v>20</v>
      </c>
      <c r="F250">
        <v>2179291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10216</v>
      </c>
      <c r="E251">
        <v>16</v>
      </c>
      <c r="F251">
        <v>2250637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10204</v>
      </c>
      <c r="E252">
        <v>14</v>
      </c>
      <c r="F252">
        <v>2184958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10204</v>
      </c>
      <c r="O252">
        <f>MAX(D248:D252)</f>
        <v>10230</v>
      </c>
    </row>
    <row r="253" spans="2:15" x14ac:dyDescent="0.25">
      <c r="B253" t="s">
        <v>906</v>
      </c>
      <c r="C253">
        <v>8159</v>
      </c>
      <c r="D253">
        <v>9052</v>
      </c>
      <c r="E253">
        <v>9</v>
      </c>
      <c r="F253">
        <v>2718804</v>
      </c>
      <c r="J253" t="s">
        <v>320</v>
      </c>
    </row>
    <row r="254" spans="2:15" x14ac:dyDescent="0.25">
      <c r="B254" t="s">
        <v>906</v>
      </c>
      <c r="C254">
        <v>8159</v>
      </c>
      <c r="D254">
        <v>9057</v>
      </c>
      <c r="E254">
        <v>9</v>
      </c>
      <c r="F254">
        <v>2713986</v>
      </c>
      <c r="J254" t="s">
        <v>321</v>
      </c>
    </row>
    <row r="255" spans="2:15" x14ac:dyDescent="0.25">
      <c r="B255" t="s">
        <v>906</v>
      </c>
      <c r="C255">
        <v>8159</v>
      </c>
      <c r="D255">
        <v>9064</v>
      </c>
      <c r="E255">
        <v>9</v>
      </c>
      <c r="F255">
        <v>2721181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9072</v>
      </c>
      <c r="E256">
        <v>9</v>
      </c>
      <c r="F256">
        <v>2640262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9061</v>
      </c>
      <c r="E257">
        <v>8</v>
      </c>
      <c r="F257">
        <v>2577733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9052</v>
      </c>
      <c r="O257">
        <f>MAX(D253:D257)</f>
        <v>9072</v>
      </c>
    </row>
    <row r="258" spans="2:15" x14ac:dyDescent="0.25">
      <c r="B258" t="s">
        <v>907</v>
      </c>
      <c r="C258">
        <v>9464</v>
      </c>
      <c r="D258">
        <v>10429</v>
      </c>
      <c r="E258">
        <v>16</v>
      </c>
      <c r="F258">
        <v>2271154</v>
      </c>
      <c r="J258" t="s">
        <v>325</v>
      </c>
    </row>
    <row r="259" spans="2:15" x14ac:dyDescent="0.25">
      <c r="B259" t="s">
        <v>907</v>
      </c>
      <c r="C259">
        <v>9464</v>
      </c>
      <c r="D259">
        <v>10416</v>
      </c>
      <c r="E259">
        <v>10</v>
      </c>
      <c r="F259">
        <v>2284737</v>
      </c>
      <c r="J259" t="s">
        <v>326</v>
      </c>
    </row>
    <row r="260" spans="2:15" x14ac:dyDescent="0.25">
      <c r="B260" t="s">
        <v>907</v>
      </c>
      <c r="C260">
        <v>9464</v>
      </c>
      <c r="D260">
        <v>10419</v>
      </c>
      <c r="E260">
        <v>10</v>
      </c>
      <c r="F260">
        <v>2280372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10422</v>
      </c>
      <c r="E261">
        <v>10</v>
      </c>
      <c r="F261">
        <v>2272217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10423</v>
      </c>
      <c r="E262">
        <v>10</v>
      </c>
      <c r="F262">
        <v>2272712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10416</v>
      </c>
      <c r="O262">
        <f>MAX(D258:D262)</f>
        <v>10429</v>
      </c>
    </row>
    <row r="263" spans="2:15" x14ac:dyDescent="0.25">
      <c r="B263" t="s">
        <v>908</v>
      </c>
      <c r="C263">
        <v>9177</v>
      </c>
      <c r="D263">
        <v>10370</v>
      </c>
      <c r="E263">
        <v>9</v>
      </c>
      <c r="F263">
        <v>2343613</v>
      </c>
      <c r="J263" t="s">
        <v>330</v>
      </c>
    </row>
    <row r="264" spans="2:15" x14ac:dyDescent="0.25">
      <c r="B264" t="s">
        <v>908</v>
      </c>
      <c r="C264">
        <v>9177</v>
      </c>
      <c r="D264">
        <v>10359</v>
      </c>
      <c r="E264">
        <v>9</v>
      </c>
      <c r="F264">
        <v>2591635</v>
      </c>
      <c r="J264" t="s">
        <v>331</v>
      </c>
    </row>
    <row r="265" spans="2:15" x14ac:dyDescent="0.25">
      <c r="B265" t="s">
        <v>908</v>
      </c>
      <c r="C265">
        <v>9177</v>
      </c>
      <c r="D265">
        <v>10359</v>
      </c>
      <c r="E265">
        <v>9</v>
      </c>
      <c r="F265">
        <v>2321564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10367</v>
      </c>
      <c r="E266">
        <v>9</v>
      </c>
      <c r="F266">
        <v>2392360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10360</v>
      </c>
      <c r="E267">
        <v>9</v>
      </c>
      <c r="F267">
        <v>2345052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10359</v>
      </c>
      <c r="O267">
        <f>MAX(D263:D267)</f>
        <v>10370</v>
      </c>
    </row>
    <row r="268" spans="2:15" x14ac:dyDescent="0.25">
      <c r="B268" t="s">
        <v>909</v>
      </c>
      <c r="C268">
        <v>8980</v>
      </c>
      <c r="D268">
        <v>10160</v>
      </c>
      <c r="E268">
        <v>24</v>
      </c>
      <c r="F268">
        <v>2302666</v>
      </c>
      <c r="J268" t="s">
        <v>335</v>
      </c>
    </row>
    <row r="269" spans="2:15" x14ac:dyDescent="0.25">
      <c r="B269" t="s">
        <v>909</v>
      </c>
      <c r="C269">
        <v>8980</v>
      </c>
      <c r="D269">
        <v>10159</v>
      </c>
      <c r="E269">
        <v>14</v>
      </c>
      <c r="F269">
        <v>2359137</v>
      </c>
      <c r="J269" t="s">
        <v>336</v>
      </c>
    </row>
    <row r="270" spans="2:15" x14ac:dyDescent="0.25">
      <c r="B270" t="s">
        <v>909</v>
      </c>
      <c r="C270">
        <v>8980</v>
      </c>
      <c r="D270">
        <v>10158</v>
      </c>
      <c r="E270">
        <v>17</v>
      </c>
      <c r="F270">
        <v>2306978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10150</v>
      </c>
      <c r="E271">
        <v>10</v>
      </c>
      <c r="F271">
        <v>2312865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10157</v>
      </c>
      <c r="E272">
        <v>21</v>
      </c>
      <c r="F272">
        <v>2308995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10150</v>
      </c>
      <c r="O272">
        <f>MAX(D268:D272)</f>
        <v>10160</v>
      </c>
    </row>
    <row r="273" spans="2:15" x14ac:dyDescent="0.25">
      <c r="B273" t="s">
        <v>910</v>
      </c>
      <c r="C273">
        <v>8687</v>
      </c>
      <c r="D273">
        <v>9394</v>
      </c>
      <c r="E273">
        <v>11</v>
      </c>
      <c r="F273">
        <v>2057841</v>
      </c>
      <c r="J273" t="s">
        <v>340</v>
      </c>
    </row>
    <row r="274" spans="2:15" x14ac:dyDescent="0.25">
      <c r="B274" t="s">
        <v>910</v>
      </c>
      <c r="C274">
        <v>8687</v>
      </c>
      <c r="D274">
        <v>9398</v>
      </c>
      <c r="E274">
        <v>11</v>
      </c>
      <c r="F274">
        <v>1997330</v>
      </c>
      <c r="J274" t="s">
        <v>341</v>
      </c>
    </row>
    <row r="275" spans="2:15" x14ac:dyDescent="0.25">
      <c r="B275" t="s">
        <v>910</v>
      </c>
      <c r="C275">
        <v>8687</v>
      </c>
      <c r="D275">
        <v>9389</v>
      </c>
      <c r="E275">
        <v>13</v>
      </c>
      <c r="F275">
        <v>2064618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9397</v>
      </c>
      <c r="E276">
        <v>13</v>
      </c>
      <c r="F276">
        <v>2042723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9394</v>
      </c>
      <c r="E277">
        <v>16</v>
      </c>
      <c r="F277">
        <v>2060602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9389</v>
      </c>
      <c r="O277">
        <f>MAX(D273:D277)</f>
        <v>9398</v>
      </c>
    </row>
    <row r="278" spans="2:15" x14ac:dyDescent="0.25">
      <c r="B278" t="s">
        <v>911</v>
      </c>
      <c r="C278">
        <v>10861</v>
      </c>
      <c r="D278">
        <v>11553</v>
      </c>
      <c r="E278">
        <v>11</v>
      </c>
      <c r="F278">
        <v>2180721</v>
      </c>
      <c r="J278" t="s">
        <v>345</v>
      </c>
    </row>
    <row r="279" spans="2:15" x14ac:dyDescent="0.25">
      <c r="B279" t="s">
        <v>911</v>
      </c>
      <c r="C279">
        <v>10861</v>
      </c>
      <c r="D279">
        <v>11556</v>
      </c>
      <c r="E279">
        <v>11</v>
      </c>
      <c r="F279">
        <v>2243517</v>
      </c>
      <c r="J279" t="s">
        <v>346</v>
      </c>
    </row>
    <row r="280" spans="2:15" x14ac:dyDescent="0.25">
      <c r="B280" t="s">
        <v>911</v>
      </c>
      <c r="C280">
        <v>10861</v>
      </c>
      <c r="D280">
        <v>11554</v>
      </c>
      <c r="E280">
        <v>11</v>
      </c>
      <c r="F280">
        <v>2256960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11556</v>
      </c>
      <c r="E281">
        <v>13</v>
      </c>
      <c r="F281">
        <v>2238462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11562</v>
      </c>
      <c r="E282">
        <v>11</v>
      </c>
      <c r="F282">
        <v>2253730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11553</v>
      </c>
      <c r="O282">
        <f>MAX(D278:D282)</f>
        <v>11562</v>
      </c>
    </row>
    <row r="283" spans="2:15" x14ac:dyDescent="0.25">
      <c r="B283" t="s">
        <v>912</v>
      </c>
      <c r="C283">
        <v>10292</v>
      </c>
      <c r="D283">
        <v>11068</v>
      </c>
      <c r="E283">
        <v>8</v>
      </c>
      <c r="F283">
        <v>2077640</v>
      </c>
      <c r="J283" t="s">
        <v>350</v>
      </c>
    </row>
    <row r="284" spans="2:15" x14ac:dyDescent="0.25">
      <c r="B284" t="s">
        <v>912</v>
      </c>
      <c r="C284">
        <v>10292</v>
      </c>
      <c r="D284">
        <v>11056</v>
      </c>
      <c r="E284">
        <v>8</v>
      </c>
      <c r="F284">
        <v>2161469</v>
      </c>
      <c r="J284" t="s">
        <v>351</v>
      </c>
    </row>
    <row r="285" spans="2:15" x14ac:dyDescent="0.25">
      <c r="B285" t="s">
        <v>912</v>
      </c>
      <c r="C285">
        <v>10292</v>
      </c>
      <c r="D285">
        <v>11063</v>
      </c>
      <c r="E285">
        <v>8</v>
      </c>
      <c r="F285">
        <v>2140974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11051</v>
      </c>
      <c r="E286">
        <v>8</v>
      </c>
      <c r="F286">
        <v>2164387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11041</v>
      </c>
      <c r="E287">
        <v>10</v>
      </c>
      <c r="F287">
        <v>2143013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11041</v>
      </c>
      <c r="O287">
        <f>MAX(D283:D287)</f>
        <v>11068</v>
      </c>
    </row>
    <row r="288" spans="2:15" x14ac:dyDescent="0.25">
      <c r="B288" t="s">
        <v>913</v>
      </c>
      <c r="C288">
        <v>7841</v>
      </c>
      <c r="D288">
        <v>9255</v>
      </c>
      <c r="E288">
        <v>12</v>
      </c>
      <c r="F288">
        <v>2358236</v>
      </c>
      <c r="J288" t="s">
        <v>355</v>
      </c>
    </row>
    <row r="289" spans="2:15" x14ac:dyDescent="0.25">
      <c r="B289" t="s">
        <v>913</v>
      </c>
      <c r="C289">
        <v>7841</v>
      </c>
      <c r="D289">
        <v>9266</v>
      </c>
      <c r="E289">
        <v>18</v>
      </c>
      <c r="F289">
        <v>2351585</v>
      </c>
      <c r="J289" t="s">
        <v>356</v>
      </c>
    </row>
    <row r="290" spans="2:15" x14ac:dyDescent="0.25">
      <c r="B290" t="s">
        <v>913</v>
      </c>
      <c r="C290">
        <v>7841</v>
      </c>
      <c r="D290">
        <v>9250</v>
      </c>
      <c r="E290">
        <v>12</v>
      </c>
      <c r="F290">
        <v>2341458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9266</v>
      </c>
      <c r="E291">
        <v>16</v>
      </c>
      <c r="F291">
        <v>2402398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9237</v>
      </c>
      <c r="E292">
        <v>16</v>
      </c>
      <c r="F292">
        <v>2345927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9237</v>
      </c>
      <c r="O292">
        <f>MAX(D288:D292)</f>
        <v>9266</v>
      </c>
    </row>
    <row r="293" spans="2:15" x14ac:dyDescent="0.25">
      <c r="B293" t="s">
        <v>914</v>
      </c>
      <c r="C293">
        <v>10600</v>
      </c>
      <c r="D293">
        <v>12032</v>
      </c>
      <c r="E293">
        <v>20</v>
      </c>
      <c r="F293">
        <v>2725268</v>
      </c>
      <c r="J293" t="s">
        <v>360</v>
      </c>
    </row>
    <row r="294" spans="2:15" x14ac:dyDescent="0.25">
      <c r="B294" t="s">
        <v>914</v>
      </c>
      <c r="C294">
        <v>10600</v>
      </c>
      <c r="D294">
        <v>12035</v>
      </c>
      <c r="E294">
        <v>21</v>
      </c>
      <c r="F294">
        <v>2756426</v>
      </c>
      <c r="J294" t="s">
        <v>361</v>
      </c>
    </row>
    <row r="295" spans="2:15" x14ac:dyDescent="0.25">
      <c r="B295" t="s">
        <v>914</v>
      </c>
      <c r="C295">
        <v>10600</v>
      </c>
      <c r="D295">
        <v>12066</v>
      </c>
      <c r="E295">
        <v>19</v>
      </c>
      <c r="F295">
        <v>2639179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12026</v>
      </c>
      <c r="E296">
        <v>14</v>
      </c>
      <c r="F296">
        <v>2704031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12038</v>
      </c>
      <c r="E297">
        <v>21</v>
      </c>
      <c r="F297">
        <v>2741461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12026</v>
      </c>
      <c r="O297">
        <f>MAX(D293:D297)</f>
        <v>12066</v>
      </c>
    </row>
    <row r="298" spans="2:15" x14ac:dyDescent="0.25">
      <c r="B298" t="s">
        <v>915</v>
      </c>
      <c r="C298">
        <v>8733</v>
      </c>
      <c r="D298">
        <v>9807</v>
      </c>
      <c r="E298">
        <v>11</v>
      </c>
      <c r="F298">
        <v>1993421</v>
      </c>
      <c r="J298" t="s">
        <v>365</v>
      </c>
    </row>
    <row r="299" spans="2:15" x14ac:dyDescent="0.25">
      <c r="B299" t="s">
        <v>915</v>
      </c>
      <c r="C299">
        <v>8733</v>
      </c>
      <c r="D299">
        <v>9800</v>
      </c>
      <c r="E299">
        <v>11</v>
      </c>
      <c r="F299">
        <v>1982199</v>
      </c>
      <c r="J299" t="s">
        <v>366</v>
      </c>
    </row>
    <row r="300" spans="2:15" x14ac:dyDescent="0.25">
      <c r="B300" t="s">
        <v>915</v>
      </c>
      <c r="C300">
        <v>8733</v>
      </c>
      <c r="D300">
        <v>9802</v>
      </c>
      <c r="E300">
        <v>11</v>
      </c>
      <c r="F300">
        <v>1991477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9807</v>
      </c>
      <c r="E301">
        <v>11</v>
      </c>
      <c r="F301">
        <v>1995202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9804</v>
      </c>
      <c r="E302">
        <v>11</v>
      </c>
      <c r="F302">
        <v>1981686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9800</v>
      </c>
      <c r="O302">
        <f>MAX(D298:D302)</f>
        <v>9807</v>
      </c>
    </row>
    <row r="303" spans="2:15" x14ac:dyDescent="0.25">
      <c r="B303" t="s">
        <v>916</v>
      </c>
      <c r="C303">
        <v>10316</v>
      </c>
      <c r="D303">
        <v>11462</v>
      </c>
      <c r="E303">
        <v>11</v>
      </c>
      <c r="F303">
        <v>2808860</v>
      </c>
      <c r="J303" t="s">
        <v>370</v>
      </c>
    </row>
    <row r="304" spans="2:15" x14ac:dyDescent="0.25">
      <c r="B304" t="s">
        <v>916</v>
      </c>
      <c r="C304">
        <v>10316</v>
      </c>
      <c r="D304">
        <v>11461</v>
      </c>
      <c r="E304">
        <v>11</v>
      </c>
      <c r="F304">
        <v>2838885</v>
      </c>
      <c r="J304" t="s">
        <v>371</v>
      </c>
    </row>
    <row r="305" spans="2:15" x14ac:dyDescent="0.25">
      <c r="B305" t="s">
        <v>916</v>
      </c>
      <c r="C305">
        <v>10316</v>
      </c>
      <c r="D305">
        <v>11463</v>
      </c>
      <c r="E305">
        <v>13</v>
      </c>
      <c r="F305">
        <v>2808081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11458</v>
      </c>
      <c r="E306">
        <v>11</v>
      </c>
      <c r="F306">
        <v>2835618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11467</v>
      </c>
      <c r="E307">
        <v>14</v>
      </c>
      <c r="F307">
        <v>2768996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11458</v>
      </c>
      <c r="O307">
        <f>MAX(D303:D307)</f>
        <v>11467</v>
      </c>
    </row>
    <row r="308" spans="2:15" x14ac:dyDescent="0.25">
      <c r="B308" t="s">
        <v>917</v>
      </c>
      <c r="C308">
        <v>11657</v>
      </c>
      <c r="D308">
        <v>12509</v>
      </c>
      <c r="E308">
        <v>12</v>
      </c>
      <c r="F308">
        <v>2311661</v>
      </c>
      <c r="J308" t="s">
        <v>375</v>
      </c>
    </row>
    <row r="309" spans="2:15" x14ac:dyDescent="0.25">
      <c r="B309" t="s">
        <v>917</v>
      </c>
      <c r="C309">
        <v>11657</v>
      </c>
      <c r="D309">
        <v>12515</v>
      </c>
      <c r="E309">
        <v>10</v>
      </c>
      <c r="F309">
        <v>2282852</v>
      </c>
      <c r="J309" t="s">
        <v>376</v>
      </c>
    </row>
    <row r="310" spans="2:15" x14ac:dyDescent="0.25">
      <c r="B310" t="s">
        <v>917</v>
      </c>
      <c r="C310">
        <v>11657</v>
      </c>
      <c r="D310">
        <v>12510</v>
      </c>
      <c r="E310">
        <v>14</v>
      </c>
      <c r="F310">
        <v>2273734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12509</v>
      </c>
      <c r="E311">
        <v>14</v>
      </c>
      <c r="F311">
        <v>2270905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12516</v>
      </c>
      <c r="E312">
        <v>23</v>
      </c>
      <c r="F312">
        <v>2261671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12509</v>
      </c>
      <c r="O312">
        <f>MAX(D308:D312)</f>
        <v>12516</v>
      </c>
    </row>
    <row r="313" spans="2:15" x14ac:dyDescent="0.25">
      <c r="B313" t="s">
        <v>918</v>
      </c>
      <c r="C313">
        <v>9945</v>
      </c>
      <c r="D313">
        <v>10862</v>
      </c>
      <c r="E313">
        <v>31</v>
      </c>
      <c r="F313">
        <v>2322343</v>
      </c>
      <c r="J313" t="s">
        <v>380</v>
      </c>
    </row>
    <row r="314" spans="2:15" x14ac:dyDescent="0.25">
      <c r="B314" t="s">
        <v>918</v>
      </c>
      <c r="C314">
        <v>9945</v>
      </c>
      <c r="D314">
        <v>10860</v>
      </c>
      <c r="E314">
        <v>9</v>
      </c>
      <c r="F314">
        <v>2408211</v>
      </c>
      <c r="J314" t="s">
        <v>381</v>
      </c>
    </row>
    <row r="315" spans="2:15" x14ac:dyDescent="0.25">
      <c r="B315" t="s">
        <v>918</v>
      </c>
      <c r="C315">
        <v>9945</v>
      </c>
      <c r="D315">
        <v>10862</v>
      </c>
      <c r="E315">
        <v>11</v>
      </c>
      <c r="F315">
        <v>2389049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10869</v>
      </c>
      <c r="E316">
        <v>21</v>
      </c>
      <c r="F316">
        <v>2377487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10860</v>
      </c>
      <c r="E317">
        <v>13</v>
      </c>
      <c r="F317">
        <v>2393971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10860</v>
      </c>
      <c r="O317">
        <f>MAX(D313:D317)</f>
        <v>10869</v>
      </c>
    </row>
    <row r="318" spans="2:15" x14ac:dyDescent="0.25">
      <c r="B318" t="s">
        <v>919</v>
      </c>
      <c r="C318">
        <v>10021</v>
      </c>
      <c r="D318">
        <v>10953</v>
      </c>
      <c r="E318">
        <v>12</v>
      </c>
      <c r="F318">
        <v>2389082</v>
      </c>
      <c r="J318" t="s">
        <v>385</v>
      </c>
    </row>
    <row r="319" spans="2:15" x14ac:dyDescent="0.25">
      <c r="B319" t="s">
        <v>919</v>
      </c>
      <c r="C319">
        <v>10021</v>
      </c>
      <c r="D319">
        <v>10961</v>
      </c>
      <c r="E319">
        <v>14</v>
      </c>
      <c r="F319">
        <v>2378710</v>
      </c>
      <c r="J319" t="s">
        <v>386</v>
      </c>
    </row>
    <row r="320" spans="2:15" x14ac:dyDescent="0.25">
      <c r="B320" t="s">
        <v>919</v>
      </c>
      <c r="C320">
        <v>10021</v>
      </c>
      <c r="D320">
        <v>10958</v>
      </c>
      <c r="E320">
        <v>10</v>
      </c>
      <c r="F320">
        <v>2390199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10960</v>
      </c>
      <c r="E321">
        <v>10</v>
      </c>
      <c r="F321">
        <v>2340325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10955</v>
      </c>
      <c r="E322">
        <v>14</v>
      </c>
      <c r="F322">
        <v>2378951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10953</v>
      </c>
      <c r="O322">
        <f>MAX(D318:D322)</f>
        <v>10961</v>
      </c>
    </row>
    <row r="323" spans="2:15" x14ac:dyDescent="0.25">
      <c r="B323" t="s">
        <v>920</v>
      </c>
      <c r="C323">
        <v>10642</v>
      </c>
      <c r="D323">
        <v>11555</v>
      </c>
      <c r="E323">
        <v>18</v>
      </c>
      <c r="F323">
        <v>2124723</v>
      </c>
      <c r="J323" t="s">
        <v>390</v>
      </c>
    </row>
    <row r="324" spans="2:15" x14ac:dyDescent="0.25">
      <c r="B324" t="s">
        <v>920</v>
      </c>
      <c r="C324">
        <v>10642</v>
      </c>
      <c r="D324">
        <v>11558</v>
      </c>
      <c r="E324">
        <v>20</v>
      </c>
      <c r="F324">
        <v>2197656</v>
      </c>
      <c r="J324" t="s">
        <v>391</v>
      </c>
    </row>
    <row r="325" spans="2:15" x14ac:dyDescent="0.25">
      <c r="B325" t="s">
        <v>920</v>
      </c>
      <c r="C325">
        <v>10642</v>
      </c>
      <c r="D325">
        <v>11566</v>
      </c>
      <c r="E325">
        <v>17</v>
      </c>
      <c r="F325">
        <v>2344544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11559</v>
      </c>
      <c r="E326">
        <v>16</v>
      </c>
      <c r="F326">
        <v>2179331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11556</v>
      </c>
      <c r="E327">
        <v>16</v>
      </c>
      <c r="F327">
        <v>2185366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11555</v>
      </c>
      <c r="O327">
        <f>MAX(D323:D327)</f>
        <v>11566</v>
      </c>
    </row>
    <row r="328" spans="2:15" x14ac:dyDescent="0.25">
      <c r="B328" t="s">
        <v>921</v>
      </c>
      <c r="C328">
        <v>9631</v>
      </c>
      <c r="D328">
        <v>10828</v>
      </c>
      <c r="E328">
        <v>13</v>
      </c>
      <c r="F328">
        <v>2102250</v>
      </c>
      <c r="J328" t="s">
        <v>395</v>
      </c>
    </row>
    <row r="329" spans="2:15" x14ac:dyDescent="0.25">
      <c r="B329" t="s">
        <v>921</v>
      </c>
      <c r="C329">
        <v>9631</v>
      </c>
      <c r="D329">
        <v>10819</v>
      </c>
      <c r="E329">
        <v>11</v>
      </c>
      <c r="F329">
        <v>2003149</v>
      </c>
      <c r="J329" t="s">
        <v>396</v>
      </c>
    </row>
    <row r="330" spans="2:15" x14ac:dyDescent="0.25">
      <c r="B330" t="s">
        <v>921</v>
      </c>
      <c r="C330">
        <v>9631</v>
      </c>
      <c r="D330">
        <v>10825</v>
      </c>
      <c r="E330">
        <v>15</v>
      </c>
      <c r="F330">
        <v>2064110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10825</v>
      </c>
      <c r="E331">
        <v>13</v>
      </c>
      <c r="F331">
        <v>2065752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10821</v>
      </c>
      <c r="E332">
        <v>17</v>
      </c>
      <c r="F332">
        <v>2065086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10819</v>
      </c>
      <c r="O332">
        <f>MAX(D328:D332)</f>
        <v>10828</v>
      </c>
    </row>
    <row r="333" spans="2:15" x14ac:dyDescent="0.25">
      <c r="B333" t="s">
        <v>922</v>
      </c>
      <c r="C333">
        <v>12005</v>
      </c>
      <c r="D333">
        <v>12742</v>
      </c>
      <c r="E333">
        <v>25</v>
      </c>
      <c r="F333">
        <v>2101689</v>
      </c>
      <c r="J333" t="s">
        <v>400</v>
      </c>
    </row>
    <row r="334" spans="2:15" x14ac:dyDescent="0.25">
      <c r="B334" t="s">
        <v>922</v>
      </c>
      <c r="C334">
        <v>12005</v>
      </c>
      <c r="D334">
        <v>12732</v>
      </c>
      <c r="E334">
        <v>53</v>
      </c>
      <c r="F334">
        <v>2109189</v>
      </c>
      <c r="J334" t="s">
        <v>401</v>
      </c>
    </row>
    <row r="335" spans="2:15" x14ac:dyDescent="0.25">
      <c r="B335" t="s">
        <v>922</v>
      </c>
      <c r="C335">
        <v>12005</v>
      </c>
      <c r="D335">
        <v>12730</v>
      </c>
      <c r="E335">
        <v>21</v>
      </c>
      <c r="F335">
        <v>2133403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12737</v>
      </c>
      <c r="E336">
        <v>55</v>
      </c>
      <c r="F336">
        <v>2128711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12734</v>
      </c>
      <c r="E337">
        <v>20</v>
      </c>
      <c r="F337">
        <v>2052129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12730</v>
      </c>
      <c r="O337">
        <f>MAX(D333:D337)</f>
        <v>12742</v>
      </c>
    </row>
    <row r="338" spans="2:15" x14ac:dyDescent="0.25">
      <c r="B338" t="s">
        <v>923</v>
      </c>
      <c r="C338">
        <v>10571</v>
      </c>
      <c r="D338">
        <v>11084</v>
      </c>
      <c r="E338">
        <v>10</v>
      </c>
      <c r="F338">
        <v>2451959</v>
      </c>
      <c r="J338" t="s">
        <v>405</v>
      </c>
    </row>
    <row r="339" spans="2:15" x14ac:dyDescent="0.25">
      <c r="B339" t="s">
        <v>923</v>
      </c>
      <c r="C339">
        <v>10571</v>
      </c>
      <c r="D339">
        <v>11094</v>
      </c>
      <c r="E339">
        <v>12</v>
      </c>
      <c r="F339">
        <v>2449673</v>
      </c>
      <c r="J339" t="s">
        <v>406</v>
      </c>
    </row>
    <row r="340" spans="2:15" x14ac:dyDescent="0.25">
      <c r="B340" t="s">
        <v>923</v>
      </c>
      <c r="C340">
        <v>10571</v>
      </c>
      <c r="D340">
        <v>11105</v>
      </c>
      <c r="E340">
        <v>10</v>
      </c>
      <c r="F340">
        <v>2331130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11099</v>
      </c>
      <c r="E341">
        <v>8</v>
      </c>
      <c r="F341">
        <v>2385190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11115</v>
      </c>
      <c r="E342">
        <v>8</v>
      </c>
      <c r="F342">
        <v>2412119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11084</v>
      </c>
      <c r="O342">
        <f>MAX(D338:D342)</f>
        <v>11115</v>
      </c>
    </row>
    <row r="343" spans="2:15" x14ac:dyDescent="0.25">
      <c r="B343" t="s">
        <v>924</v>
      </c>
      <c r="C343">
        <v>11996</v>
      </c>
      <c r="D343">
        <v>12920</v>
      </c>
      <c r="E343">
        <v>10</v>
      </c>
      <c r="F343">
        <v>2296325</v>
      </c>
      <c r="J343" t="s">
        <v>410</v>
      </c>
    </row>
    <row r="344" spans="2:15" x14ac:dyDescent="0.25">
      <c r="B344" t="s">
        <v>924</v>
      </c>
      <c r="C344">
        <v>11996</v>
      </c>
      <c r="D344">
        <v>12933</v>
      </c>
      <c r="E344">
        <v>11</v>
      </c>
      <c r="F344">
        <v>2316725</v>
      </c>
      <c r="J344" t="s">
        <v>411</v>
      </c>
    </row>
    <row r="345" spans="2:15" x14ac:dyDescent="0.25">
      <c r="B345" t="s">
        <v>924</v>
      </c>
      <c r="C345">
        <v>11996</v>
      </c>
      <c r="D345">
        <v>12915</v>
      </c>
      <c r="E345">
        <v>12</v>
      </c>
      <c r="F345">
        <v>2289870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12924</v>
      </c>
      <c r="E346">
        <v>16</v>
      </c>
      <c r="F346">
        <v>2331898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12924</v>
      </c>
      <c r="E347">
        <v>17</v>
      </c>
      <c r="F347">
        <v>2296069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12915</v>
      </c>
      <c r="O347">
        <f>MAX(D343:D347)</f>
        <v>12933</v>
      </c>
    </row>
    <row r="348" spans="2:15" x14ac:dyDescent="0.25">
      <c r="B348" t="s">
        <v>925</v>
      </c>
      <c r="C348">
        <v>11338</v>
      </c>
      <c r="D348">
        <v>11864</v>
      </c>
      <c r="E348">
        <v>8</v>
      </c>
      <c r="F348">
        <v>2524074</v>
      </c>
      <c r="J348" t="s">
        <v>415</v>
      </c>
    </row>
    <row r="349" spans="2:15" x14ac:dyDescent="0.25">
      <c r="B349" t="s">
        <v>925</v>
      </c>
      <c r="C349">
        <v>11338</v>
      </c>
      <c r="D349">
        <v>11863</v>
      </c>
      <c r="E349">
        <v>8</v>
      </c>
      <c r="F349">
        <v>2529966</v>
      </c>
      <c r="J349" t="s">
        <v>416</v>
      </c>
    </row>
    <row r="350" spans="2:15" x14ac:dyDescent="0.25">
      <c r="B350" t="s">
        <v>925</v>
      </c>
      <c r="C350">
        <v>11338</v>
      </c>
      <c r="D350">
        <v>11868</v>
      </c>
      <c r="E350">
        <v>9</v>
      </c>
      <c r="F350">
        <v>2429074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11865</v>
      </c>
      <c r="E351">
        <v>9</v>
      </c>
      <c r="F351">
        <v>2584220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11857</v>
      </c>
      <c r="E352">
        <v>7</v>
      </c>
      <c r="F352">
        <v>2504814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11857</v>
      </c>
      <c r="O352">
        <f>MAX(D348:D352)</f>
        <v>11868</v>
      </c>
    </row>
    <row r="353" spans="2:6" x14ac:dyDescent="0.25">
      <c r="B353" t="s">
        <v>926</v>
      </c>
      <c r="C353">
        <v>7297</v>
      </c>
      <c r="D353">
        <v>9110</v>
      </c>
      <c r="E353">
        <v>19</v>
      </c>
      <c r="F353">
        <v>2264310</v>
      </c>
    </row>
    <row r="354" spans="2:6" x14ac:dyDescent="0.25">
      <c r="B354" t="s">
        <v>926</v>
      </c>
      <c r="C354">
        <v>7297</v>
      </c>
      <c r="D354">
        <v>9083</v>
      </c>
      <c r="E354">
        <v>9</v>
      </c>
      <c r="F354">
        <v>2255038</v>
      </c>
    </row>
    <row r="355" spans="2:6" x14ac:dyDescent="0.25">
      <c r="B355" t="s">
        <v>926</v>
      </c>
      <c r="C355">
        <v>7297</v>
      </c>
      <c r="D355">
        <v>9078</v>
      </c>
      <c r="E355">
        <v>19</v>
      </c>
      <c r="F355">
        <v>2331261</v>
      </c>
    </row>
    <row r="356" spans="2:6" x14ac:dyDescent="0.25">
      <c r="B356" t="s">
        <v>926</v>
      </c>
      <c r="C356">
        <v>7297</v>
      </c>
      <c r="D356">
        <v>9103</v>
      </c>
      <c r="E356">
        <v>20</v>
      </c>
      <c r="F356">
        <v>2263213</v>
      </c>
    </row>
    <row r="357" spans="2:6" x14ac:dyDescent="0.25">
      <c r="B357" t="s">
        <v>926</v>
      </c>
      <c r="C357">
        <v>7297</v>
      </c>
      <c r="D357">
        <v>9087</v>
      </c>
      <c r="E357">
        <v>9</v>
      </c>
      <c r="F357">
        <v>2270001</v>
      </c>
    </row>
    <row r="358" spans="2:6" x14ac:dyDescent="0.25">
      <c r="B358" t="s">
        <v>927</v>
      </c>
      <c r="C358">
        <v>4571</v>
      </c>
      <c r="D358">
        <v>9533</v>
      </c>
      <c r="E358">
        <v>53</v>
      </c>
      <c r="F358">
        <v>2445873</v>
      </c>
    </row>
    <row r="359" spans="2:6" x14ac:dyDescent="0.25">
      <c r="B359" t="s">
        <v>927</v>
      </c>
      <c r="C359">
        <v>4571</v>
      </c>
      <c r="D359">
        <v>9546</v>
      </c>
      <c r="E359">
        <v>44</v>
      </c>
      <c r="F359">
        <v>2356048</v>
      </c>
    </row>
    <row r="360" spans="2:6" x14ac:dyDescent="0.25">
      <c r="B360" t="s">
        <v>927</v>
      </c>
      <c r="C360">
        <v>4571</v>
      </c>
      <c r="D360">
        <v>9517</v>
      </c>
      <c r="E360">
        <v>53</v>
      </c>
      <c r="F360">
        <v>2457209</v>
      </c>
    </row>
    <row r="361" spans="2:6" x14ac:dyDescent="0.25">
      <c r="B361" t="s">
        <v>927</v>
      </c>
      <c r="C361">
        <v>4571</v>
      </c>
      <c r="D361">
        <v>9518</v>
      </c>
      <c r="E361">
        <v>60</v>
      </c>
      <c r="F361">
        <v>2459886</v>
      </c>
    </row>
    <row r="362" spans="2:6" x14ac:dyDescent="0.25">
      <c r="B362" t="s">
        <v>927</v>
      </c>
      <c r="C362">
        <v>4571</v>
      </c>
      <c r="D362">
        <v>9633</v>
      </c>
      <c r="E362">
        <v>43</v>
      </c>
      <c r="F362">
        <v>2175000</v>
      </c>
    </row>
    <row r="363" spans="2:6" x14ac:dyDescent="0.25">
      <c r="B363" t="s">
        <v>928</v>
      </c>
      <c r="C363">
        <v>7716</v>
      </c>
      <c r="D363">
        <v>9702</v>
      </c>
      <c r="E363">
        <v>15</v>
      </c>
      <c r="F363">
        <v>2507740</v>
      </c>
    </row>
    <row r="364" spans="2:6" x14ac:dyDescent="0.25">
      <c r="B364" t="s">
        <v>928</v>
      </c>
      <c r="C364">
        <v>7716</v>
      </c>
      <c r="D364">
        <v>9709</v>
      </c>
      <c r="E364">
        <v>13</v>
      </c>
      <c r="F364">
        <v>2517709</v>
      </c>
    </row>
    <row r="365" spans="2:6" x14ac:dyDescent="0.25">
      <c r="B365" t="s">
        <v>928</v>
      </c>
      <c r="C365">
        <v>7716</v>
      </c>
      <c r="D365">
        <v>9709</v>
      </c>
      <c r="E365">
        <v>11</v>
      </c>
      <c r="F365">
        <v>2503749</v>
      </c>
    </row>
    <row r="366" spans="2:6" x14ac:dyDescent="0.25">
      <c r="B366" t="s">
        <v>928</v>
      </c>
      <c r="C366">
        <v>7716</v>
      </c>
      <c r="D366">
        <v>9714</v>
      </c>
      <c r="E366">
        <v>18</v>
      </c>
      <c r="F366">
        <v>2344585</v>
      </c>
    </row>
    <row r="367" spans="2:6" x14ac:dyDescent="0.25">
      <c r="B367" t="s">
        <v>928</v>
      </c>
      <c r="C367">
        <v>7716</v>
      </c>
      <c r="D367">
        <v>9713</v>
      </c>
      <c r="E367">
        <v>11</v>
      </c>
      <c r="F367">
        <v>2483985</v>
      </c>
    </row>
    <row r="368" spans="2:6" x14ac:dyDescent="0.25">
      <c r="B368" t="s">
        <v>929</v>
      </c>
      <c r="C368">
        <v>4073</v>
      </c>
      <c r="D368">
        <v>9690</v>
      </c>
      <c r="E368">
        <v>61</v>
      </c>
      <c r="F368">
        <v>2242886</v>
      </c>
    </row>
    <row r="369" spans="2:6" x14ac:dyDescent="0.25">
      <c r="B369" t="s">
        <v>929</v>
      </c>
      <c r="C369">
        <v>4073</v>
      </c>
      <c r="D369">
        <v>9693</v>
      </c>
      <c r="E369">
        <v>57</v>
      </c>
      <c r="F369">
        <v>2415082</v>
      </c>
    </row>
    <row r="370" spans="2:6" x14ac:dyDescent="0.25">
      <c r="B370" t="s">
        <v>929</v>
      </c>
      <c r="C370">
        <v>4073</v>
      </c>
      <c r="D370">
        <v>9661</v>
      </c>
      <c r="E370">
        <v>52</v>
      </c>
      <c r="F370">
        <v>2493391</v>
      </c>
    </row>
    <row r="371" spans="2:6" x14ac:dyDescent="0.25">
      <c r="B371" t="s">
        <v>929</v>
      </c>
      <c r="C371">
        <v>4073</v>
      </c>
      <c r="D371">
        <v>9693</v>
      </c>
      <c r="E371">
        <v>47</v>
      </c>
      <c r="F371">
        <v>2325158</v>
      </c>
    </row>
    <row r="372" spans="2:6" x14ac:dyDescent="0.25">
      <c r="B372" t="s">
        <v>929</v>
      </c>
      <c r="C372">
        <v>4073</v>
      </c>
      <c r="D372">
        <v>9630</v>
      </c>
      <c r="E372">
        <v>54</v>
      </c>
      <c r="F372">
        <v>2414853</v>
      </c>
    </row>
    <row r="373" spans="2:6" x14ac:dyDescent="0.25">
      <c r="B373" t="s">
        <v>930</v>
      </c>
      <c r="C373">
        <v>6071</v>
      </c>
      <c r="D373">
        <v>8643</v>
      </c>
      <c r="E373">
        <v>13</v>
      </c>
      <c r="F373">
        <v>2398512</v>
      </c>
    </row>
    <row r="374" spans="2:6" x14ac:dyDescent="0.25">
      <c r="B374" t="s">
        <v>930</v>
      </c>
      <c r="C374">
        <v>6071</v>
      </c>
      <c r="D374">
        <v>8595</v>
      </c>
      <c r="E374">
        <v>41</v>
      </c>
      <c r="F374">
        <v>2324402</v>
      </c>
    </row>
    <row r="375" spans="2:6" x14ac:dyDescent="0.25">
      <c r="B375" t="s">
        <v>930</v>
      </c>
      <c r="C375">
        <v>6071</v>
      </c>
      <c r="D375">
        <v>8624</v>
      </c>
      <c r="E375">
        <v>13</v>
      </c>
      <c r="F375">
        <v>2398773</v>
      </c>
    </row>
    <row r="376" spans="2:6" x14ac:dyDescent="0.25">
      <c r="B376" t="s">
        <v>930</v>
      </c>
      <c r="C376">
        <v>6071</v>
      </c>
      <c r="D376">
        <v>8604</v>
      </c>
      <c r="E376">
        <v>13</v>
      </c>
      <c r="F376">
        <v>2404596</v>
      </c>
    </row>
    <row r="377" spans="2:6" x14ac:dyDescent="0.25">
      <c r="B377" t="s">
        <v>930</v>
      </c>
      <c r="C377">
        <v>6071</v>
      </c>
      <c r="D377">
        <v>8619</v>
      </c>
      <c r="E377">
        <v>18</v>
      </c>
      <c r="F377">
        <v>2407748</v>
      </c>
    </row>
    <row r="378" spans="2:6" x14ac:dyDescent="0.25">
      <c r="B378" t="s">
        <v>931</v>
      </c>
      <c r="C378">
        <v>6009</v>
      </c>
      <c r="D378">
        <v>7766</v>
      </c>
      <c r="E378">
        <v>50</v>
      </c>
      <c r="F378">
        <v>2367355</v>
      </c>
    </row>
    <row r="379" spans="2:6" x14ac:dyDescent="0.25">
      <c r="B379" t="s">
        <v>931</v>
      </c>
      <c r="C379">
        <v>6009</v>
      </c>
      <c r="D379">
        <v>7769</v>
      </c>
      <c r="E379">
        <v>21</v>
      </c>
      <c r="F379">
        <v>2352861</v>
      </c>
    </row>
    <row r="380" spans="2:6" x14ac:dyDescent="0.25">
      <c r="B380" t="s">
        <v>931</v>
      </c>
      <c r="C380">
        <v>6009</v>
      </c>
      <c r="D380">
        <v>7741</v>
      </c>
      <c r="E380">
        <v>13</v>
      </c>
      <c r="F380">
        <v>2201751</v>
      </c>
    </row>
    <row r="381" spans="2:6" x14ac:dyDescent="0.25">
      <c r="B381" t="s">
        <v>931</v>
      </c>
      <c r="C381">
        <v>6009</v>
      </c>
      <c r="D381">
        <v>7738</v>
      </c>
      <c r="E381">
        <v>17</v>
      </c>
      <c r="F381">
        <v>2363740</v>
      </c>
    </row>
    <row r="382" spans="2:6" x14ac:dyDescent="0.25">
      <c r="B382" t="s">
        <v>931</v>
      </c>
      <c r="C382">
        <v>6009</v>
      </c>
      <c r="D382">
        <v>7766</v>
      </c>
      <c r="E382">
        <v>15</v>
      </c>
      <c r="F382">
        <v>2288282</v>
      </c>
    </row>
    <row r="383" spans="2:6" x14ac:dyDescent="0.25">
      <c r="B383" t="s">
        <v>932</v>
      </c>
      <c r="C383">
        <v>5467</v>
      </c>
      <c r="D383">
        <v>10405</v>
      </c>
      <c r="E383">
        <v>51</v>
      </c>
      <c r="F383">
        <v>2343146</v>
      </c>
    </row>
    <row r="384" spans="2:6" x14ac:dyDescent="0.25">
      <c r="B384" t="s">
        <v>932</v>
      </c>
      <c r="C384">
        <v>5467</v>
      </c>
      <c r="D384">
        <v>10383</v>
      </c>
      <c r="E384">
        <v>58</v>
      </c>
      <c r="F384">
        <v>2160290</v>
      </c>
    </row>
    <row r="385" spans="2:6" x14ac:dyDescent="0.25">
      <c r="B385" t="s">
        <v>932</v>
      </c>
      <c r="C385">
        <v>5467</v>
      </c>
      <c r="D385">
        <v>10457</v>
      </c>
      <c r="E385">
        <v>53</v>
      </c>
      <c r="F385">
        <v>2366064</v>
      </c>
    </row>
    <row r="386" spans="2:6" x14ac:dyDescent="0.25">
      <c r="B386" t="s">
        <v>932</v>
      </c>
      <c r="C386">
        <v>5467</v>
      </c>
      <c r="D386">
        <v>10372</v>
      </c>
      <c r="E386">
        <v>52</v>
      </c>
      <c r="F386">
        <v>2450232</v>
      </c>
    </row>
    <row r="387" spans="2:6" x14ac:dyDescent="0.25">
      <c r="B387" t="s">
        <v>932</v>
      </c>
      <c r="C387">
        <v>5467</v>
      </c>
      <c r="D387">
        <v>10374</v>
      </c>
      <c r="E387">
        <v>52</v>
      </c>
      <c r="F387">
        <v>2435769</v>
      </c>
    </row>
    <row r="388" spans="2:6" x14ac:dyDescent="0.25">
      <c r="B388" t="s">
        <v>933</v>
      </c>
      <c r="C388">
        <v>3870</v>
      </c>
      <c r="D388">
        <v>10615</v>
      </c>
      <c r="E388">
        <v>51</v>
      </c>
      <c r="F388">
        <v>2288050</v>
      </c>
    </row>
    <row r="389" spans="2:6" x14ac:dyDescent="0.25">
      <c r="B389" t="s">
        <v>933</v>
      </c>
      <c r="C389">
        <v>3870</v>
      </c>
      <c r="D389">
        <v>10831</v>
      </c>
      <c r="E389">
        <v>51</v>
      </c>
      <c r="F389">
        <v>2574444</v>
      </c>
    </row>
    <row r="390" spans="2:6" x14ac:dyDescent="0.25">
      <c r="B390" t="s">
        <v>933</v>
      </c>
      <c r="C390">
        <v>3870</v>
      </c>
      <c r="D390">
        <v>10601</v>
      </c>
      <c r="E390">
        <v>58</v>
      </c>
      <c r="F390">
        <v>2471400</v>
      </c>
    </row>
    <row r="391" spans="2:6" x14ac:dyDescent="0.25">
      <c r="B391" t="s">
        <v>933</v>
      </c>
      <c r="C391">
        <v>3870</v>
      </c>
      <c r="D391">
        <v>10711</v>
      </c>
      <c r="E391">
        <v>58</v>
      </c>
      <c r="F391">
        <v>2382207</v>
      </c>
    </row>
    <row r="392" spans="2:6" x14ac:dyDescent="0.25">
      <c r="B392" t="s">
        <v>933</v>
      </c>
      <c r="C392">
        <v>3870</v>
      </c>
      <c r="D392">
        <v>10239</v>
      </c>
      <c r="E392">
        <v>55</v>
      </c>
      <c r="F392">
        <v>2477774</v>
      </c>
    </row>
    <row r="393" spans="2:6" x14ac:dyDescent="0.25">
      <c r="B393" t="s">
        <v>934</v>
      </c>
      <c r="C393">
        <v>8781</v>
      </c>
      <c r="D393">
        <v>10331</v>
      </c>
      <c r="E393">
        <v>53</v>
      </c>
      <c r="F393">
        <v>2485394</v>
      </c>
    </row>
    <row r="394" spans="2:6" x14ac:dyDescent="0.25">
      <c r="B394" t="s">
        <v>934</v>
      </c>
      <c r="C394">
        <v>8781</v>
      </c>
      <c r="D394">
        <v>10302</v>
      </c>
      <c r="E394">
        <v>20</v>
      </c>
      <c r="F394">
        <v>2526436</v>
      </c>
    </row>
    <row r="395" spans="2:6" x14ac:dyDescent="0.25">
      <c r="B395" t="s">
        <v>934</v>
      </c>
      <c r="C395">
        <v>8781</v>
      </c>
      <c r="D395">
        <v>10310</v>
      </c>
      <c r="E395">
        <v>24</v>
      </c>
      <c r="F395">
        <v>2594182</v>
      </c>
    </row>
    <row r="396" spans="2:6" x14ac:dyDescent="0.25">
      <c r="B396" t="s">
        <v>934</v>
      </c>
      <c r="C396">
        <v>8781</v>
      </c>
      <c r="D396">
        <v>10310</v>
      </c>
      <c r="E396">
        <v>24</v>
      </c>
      <c r="F396">
        <v>2632750</v>
      </c>
    </row>
    <row r="397" spans="2:6" x14ac:dyDescent="0.25">
      <c r="B397" t="s">
        <v>934</v>
      </c>
      <c r="C397">
        <v>8781</v>
      </c>
      <c r="D397">
        <v>10303</v>
      </c>
      <c r="E397">
        <v>20</v>
      </c>
      <c r="F397">
        <v>2547141</v>
      </c>
    </row>
    <row r="398" spans="2:6" x14ac:dyDescent="0.25">
      <c r="B398" t="s">
        <v>935</v>
      </c>
      <c r="C398">
        <v>3708</v>
      </c>
      <c r="D398">
        <v>11969</v>
      </c>
      <c r="E398">
        <v>60</v>
      </c>
      <c r="F398">
        <v>2248727</v>
      </c>
    </row>
    <row r="399" spans="2:6" x14ac:dyDescent="0.25">
      <c r="B399" t="s">
        <v>935</v>
      </c>
      <c r="C399">
        <v>3708</v>
      </c>
      <c r="D399">
        <v>12169</v>
      </c>
      <c r="E399">
        <v>62</v>
      </c>
      <c r="F399">
        <v>2347357</v>
      </c>
    </row>
    <row r="400" spans="2:6" x14ac:dyDescent="0.25">
      <c r="B400" t="s">
        <v>935</v>
      </c>
      <c r="C400">
        <v>3708</v>
      </c>
      <c r="D400">
        <v>11965</v>
      </c>
      <c r="E400">
        <v>61</v>
      </c>
      <c r="F400">
        <v>2252088</v>
      </c>
    </row>
    <row r="401" spans="2:6" x14ac:dyDescent="0.25">
      <c r="B401" t="s">
        <v>935</v>
      </c>
      <c r="C401">
        <v>3708</v>
      </c>
      <c r="D401">
        <v>11858</v>
      </c>
      <c r="E401">
        <v>60</v>
      </c>
      <c r="F401">
        <v>2156462</v>
      </c>
    </row>
    <row r="402" spans="2:6" x14ac:dyDescent="0.25">
      <c r="B402" t="s">
        <v>935</v>
      </c>
      <c r="C402">
        <v>3708</v>
      </c>
      <c r="D402">
        <v>11897</v>
      </c>
      <c r="E402">
        <v>59</v>
      </c>
      <c r="F402">
        <v>2338787</v>
      </c>
    </row>
    <row r="403" spans="2:6" x14ac:dyDescent="0.25">
      <c r="B403" t="s">
        <v>936</v>
      </c>
      <c r="C403">
        <v>7254</v>
      </c>
      <c r="D403">
        <v>9155</v>
      </c>
      <c r="E403">
        <v>36</v>
      </c>
      <c r="F403">
        <v>2225634</v>
      </c>
    </row>
    <row r="404" spans="2:6" x14ac:dyDescent="0.25">
      <c r="B404" t="s">
        <v>936</v>
      </c>
      <c r="C404">
        <v>7254</v>
      </c>
      <c r="D404">
        <v>9055</v>
      </c>
      <c r="E404">
        <v>27</v>
      </c>
      <c r="F404">
        <v>2226849</v>
      </c>
    </row>
    <row r="405" spans="2:6" x14ac:dyDescent="0.25">
      <c r="B405" t="s">
        <v>936</v>
      </c>
      <c r="C405">
        <v>7254</v>
      </c>
      <c r="D405">
        <v>9115</v>
      </c>
      <c r="E405">
        <v>17</v>
      </c>
      <c r="F405">
        <v>2211809</v>
      </c>
    </row>
    <row r="406" spans="2:6" x14ac:dyDescent="0.25">
      <c r="B406" t="s">
        <v>936</v>
      </c>
      <c r="C406">
        <v>7254</v>
      </c>
      <c r="D406">
        <v>9133</v>
      </c>
      <c r="E406">
        <v>26</v>
      </c>
      <c r="F406">
        <v>2219769</v>
      </c>
    </row>
    <row r="407" spans="2:6" x14ac:dyDescent="0.25">
      <c r="B407" t="s">
        <v>936</v>
      </c>
      <c r="C407">
        <v>7254</v>
      </c>
      <c r="D407">
        <v>9040</v>
      </c>
      <c r="E407">
        <v>22</v>
      </c>
      <c r="F407">
        <v>2228321</v>
      </c>
    </row>
    <row r="408" spans="2:6" x14ac:dyDescent="0.25">
      <c r="B408" t="s">
        <v>937</v>
      </c>
      <c r="C408">
        <v>8331</v>
      </c>
      <c r="D408">
        <v>10477</v>
      </c>
      <c r="E408">
        <v>22</v>
      </c>
      <c r="F408">
        <v>2621665</v>
      </c>
    </row>
    <row r="409" spans="2:6" x14ac:dyDescent="0.25">
      <c r="B409" t="s">
        <v>937</v>
      </c>
      <c r="C409">
        <v>8331</v>
      </c>
      <c r="D409">
        <v>10481</v>
      </c>
      <c r="E409">
        <v>20</v>
      </c>
      <c r="F409">
        <v>2546273</v>
      </c>
    </row>
    <row r="410" spans="2:6" x14ac:dyDescent="0.25">
      <c r="B410" t="s">
        <v>937</v>
      </c>
      <c r="C410">
        <v>8331</v>
      </c>
      <c r="D410">
        <v>10478</v>
      </c>
      <c r="E410">
        <v>48</v>
      </c>
      <c r="F410">
        <v>2553860</v>
      </c>
    </row>
    <row r="411" spans="2:6" x14ac:dyDescent="0.25">
      <c r="B411" t="s">
        <v>937</v>
      </c>
      <c r="C411">
        <v>8331</v>
      </c>
      <c r="D411">
        <v>10483</v>
      </c>
      <c r="E411">
        <v>55</v>
      </c>
      <c r="F411">
        <v>2558032</v>
      </c>
    </row>
    <row r="412" spans="2:6" x14ac:dyDescent="0.25">
      <c r="B412" t="s">
        <v>937</v>
      </c>
      <c r="C412">
        <v>8331</v>
      </c>
      <c r="D412">
        <v>10477</v>
      </c>
      <c r="E412">
        <v>26</v>
      </c>
      <c r="F412">
        <v>2612066</v>
      </c>
    </row>
    <row r="413" spans="2:6" x14ac:dyDescent="0.25">
      <c r="B413" t="s">
        <v>938</v>
      </c>
      <c r="C413">
        <v>5850</v>
      </c>
      <c r="D413">
        <v>8449</v>
      </c>
      <c r="E413">
        <v>20</v>
      </c>
      <c r="F413">
        <v>2383429</v>
      </c>
    </row>
    <row r="414" spans="2:6" x14ac:dyDescent="0.25">
      <c r="B414" t="s">
        <v>938</v>
      </c>
      <c r="C414">
        <v>5850</v>
      </c>
      <c r="D414">
        <v>8514</v>
      </c>
      <c r="E414">
        <v>24</v>
      </c>
      <c r="F414">
        <v>2375251</v>
      </c>
    </row>
    <row r="415" spans="2:6" x14ac:dyDescent="0.25">
      <c r="B415" t="s">
        <v>938</v>
      </c>
      <c r="C415">
        <v>5850</v>
      </c>
      <c r="D415">
        <v>8502</v>
      </c>
      <c r="E415">
        <v>24</v>
      </c>
      <c r="F415">
        <v>2451526</v>
      </c>
    </row>
    <row r="416" spans="2:6" x14ac:dyDescent="0.25">
      <c r="B416" t="s">
        <v>938</v>
      </c>
      <c r="C416">
        <v>5850</v>
      </c>
      <c r="D416">
        <v>8494</v>
      </c>
      <c r="E416">
        <v>31</v>
      </c>
      <c r="F416">
        <v>2373076</v>
      </c>
    </row>
    <row r="417" spans="2:6" x14ac:dyDescent="0.25">
      <c r="B417" t="s">
        <v>938</v>
      </c>
      <c r="C417">
        <v>5850</v>
      </c>
      <c r="D417">
        <v>8498</v>
      </c>
      <c r="E417">
        <v>20</v>
      </c>
      <c r="F417">
        <v>2399103</v>
      </c>
    </row>
    <row r="418" spans="2:6" x14ac:dyDescent="0.25">
      <c r="B418" t="s">
        <v>939</v>
      </c>
      <c r="C418">
        <v>5766</v>
      </c>
      <c r="D418">
        <v>8676</v>
      </c>
      <c r="E418">
        <v>20</v>
      </c>
      <c r="F418">
        <v>2405314</v>
      </c>
    </row>
    <row r="419" spans="2:6" x14ac:dyDescent="0.25">
      <c r="B419" t="s">
        <v>939</v>
      </c>
      <c r="C419">
        <v>5766</v>
      </c>
      <c r="D419">
        <v>8680</v>
      </c>
      <c r="E419">
        <v>25</v>
      </c>
      <c r="F419">
        <v>2342832</v>
      </c>
    </row>
    <row r="420" spans="2:6" x14ac:dyDescent="0.25">
      <c r="B420" t="s">
        <v>939</v>
      </c>
      <c r="C420">
        <v>5766</v>
      </c>
      <c r="D420">
        <v>8647</v>
      </c>
      <c r="E420">
        <v>24</v>
      </c>
      <c r="F420">
        <v>2509623</v>
      </c>
    </row>
    <row r="421" spans="2:6" x14ac:dyDescent="0.25">
      <c r="B421" t="s">
        <v>939</v>
      </c>
      <c r="C421">
        <v>5766</v>
      </c>
      <c r="D421">
        <v>8694</v>
      </c>
      <c r="E421">
        <v>18</v>
      </c>
      <c r="F421">
        <v>2583372</v>
      </c>
    </row>
    <row r="422" spans="2:6" x14ac:dyDescent="0.25">
      <c r="B422" t="s">
        <v>939</v>
      </c>
      <c r="C422">
        <v>5766</v>
      </c>
      <c r="D422">
        <v>8700</v>
      </c>
      <c r="E422">
        <v>18</v>
      </c>
      <c r="F422">
        <v>2327857</v>
      </c>
    </row>
    <row r="423" spans="2:6" x14ac:dyDescent="0.25">
      <c r="B423" t="s">
        <v>940</v>
      </c>
      <c r="C423">
        <v>7804</v>
      </c>
      <c r="D423">
        <v>9339</v>
      </c>
      <c r="E423">
        <v>12</v>
      </c>
      <c r="F423">
        <v>2108365</v>
      </c>
    </row>
    <row r="424" spans="2:6" x14ac:dyDescent="0.25">
      <c r="B424" t="s">
        <v>940</v>
      </c>
      <c r="C424">
        <v>7804</v>
      </c>
      <c r="D424">
        <v>9360</v>
      </c>
      <c r="E424">
        <v>13</v>
      </c>
      <c r="F424">
        <v>2113491</v>
      </c>
    </row>
    <row r="425" spans="2:6" x14ac:dyDescent="0.25">
      <c r="B425" t="s">
        <v>940</v>
      </c>
      <c r="C425">
        <v>7804</v>
      </c>
      <c r="D425">
        <v>9363</v>
      </c>
      <c r="E425">
        <v>15</v>
      </c>
      <c r="F425">
        <v>2123796</v>
      </c>
    </row>
    <row r="426" spans="2:6" x14ac:dyDescent="0.25">
      <c r="B426" t="s">
        <v>940</v>
      </c>
      <c r="C426">
        <v>7804</v>
      </c>
      <c r="D426">
        <v>9352</v>
      </c>
      <c r="E426">
        <v>10</v>
      </c>
      <c r="F426">
        <v>2107139</v>
      </c>
    </row>
    <row r="427" spans="2:6" x14ac:dyDescent="0.25">
      <c r="B427" t="s">
        <v>940</v>
      </c>
      <c r="C427">
        <v>7804</v>
      </c>
      <c r="D427">
        <v>9371</v>
      </c>
      <c r="E427">
        <v>10</v>
      </c>
      <c r="F427">
        <v>2100924</v>
      </c>
    </row>
    <row r="428" spans="2:6" x14ac:dyDescent="0.25">
      <c r="B428" t="s">
        <v>941</v>
      </c>
      <c r="C428">
        <v>7209</v>
      </c>
      <c r="D428">
        <v>9018</v>
      </c>
      <c r="E428">
        <v>16</v>
      </c>
      <c r="F428">
        <v>2399440</v>
      </c>
    </row>
    <row r="429" spans="2:6" x14ac:dyDescent="0.25">
      <c r="B429" t="s">
        <v>941</v>
      </c>
      <c r="C429">
        <v>7209</v>
      </c>
      <c r="D429">
        <v>8989</v>
      </c>
      <c r="E429">
        <v>18</v>
      </c>
      <c r="F429">
        <v>2343305</v>
      </c>
    </row>
    <row r="430" spans="2:6" x14ac:dyDescent="0.25">
      <c r="B430" t="s">
        <v>941</v>
      </c>
      <c r="C430">
        <v>7209</v>
      </c>
      <c r="D430">
        <v>9000</v>
      </c>
      <c r="E430">
        <v>14</v>
      </c>
      <c r="F430">
        <v>2432974</v>
      </c>
    </row>
    <row r="431" spans="2:6" x14ac:dyDescent="0.25">
      <c r="B431" t="s">
        <v>941</v>
      </c>
      <c r="C431">
        <v>7209</v>
      </c>
      <c r="D431">
        <v>8985</v>
      </c>
      <c r="E431">
        <v>27</v>
      </c>
      <c r="F431">
        <v>2476625</v>
      </c>
    </row>
    <row r="432" spans="2:6" x14ac:dyDescent="0.25">
      <c r="B432" t="s">
        <v>941</v>
      </c>
      <c r="C432">
        <v>7209</v>
      </c>
      <c r="D432">
        <v>9018</v>
      </c>
      <c r="E432">
        <v>10</v>
      </c>
      <c r="F432">
        <v>2373840</v>
      </c>
    </row>
    <row r="433" spans="2:6" x14ac:dyDescent="0.25">
      <c r="B433" t="s">
        <v>942</v>
      </c>
      <c r="C433">
        <v>5412</v>
      </c>
      <c r="D433">
        <v>7643</v>
      </c>
      <c r="E433">
        <v>17</v>
      </c>
      <c r="F433">
        <v>2550103</v>
      </c>
    </row>
    <row r="434" spans="2:6" x14ac:dyDescent="0.25">
      <c r="B434" t="s">
        <v>942</v>
      </c>
      <c r="C434">
        <v>5412</v>
      </c>
      <c r="D434">
        <v>7649</v>
      </c>
      <c r="E434">
        <v>9</v>
      </c>
      <c r="F434">
        <v>2400207</v>
      </c>
    </row>
    <row r="435" spans="2:6" x14ac:dyDescent="0.25">
      <c r="B435" t="s">
        <v>942</v>
      </c>
      <c r="C435">
        <v>5412</v>
      </c>
      <c r="D435">
        <v>7638</v>
      </c>
      <c r="E435">
        <v>14</v>
      </c>
      <c r="F435">
        <v>2486231</v>
      </c>
    </row>
    <row r="436" spans="2:6" x14ac:dyDescent="0.25">
      <c r="B436" t="s">
        <v>942</v>
      </c>
      <c r="C436">
        <v>5412</v>
      </c>
      <c r="D436">
        <v>7630</v>
      </c>
      <c r="E436">
        <v>9</v>
      </c>
      <c r="F436">
        <v>2494602</v>
      </c>
    </row>
    <row r="437" spans="2:6" x14ac:dyDescent="0.25">
      <c r="B437" t="s">
        <v>942</v>
      </c>
      <c r="C437">
        <v>5412</v>
      </c>
      <c r="D437">
        <v>7658</v>
      </c>
      <c r="E437">
        <v>26</v>
      </c>
      <c r="F437">
        <v>2558567</v>
      </c>
    </row>
    <row r="438" spans="2:6" x14ac:dyDescent="0.25">
      <c r="B438" t="s">
        <v>943</v>
      </c>
      <c r="C438">
        <v>7298</v>
      </c>
      <c r="D438">
        <v>10058</v>
      </c>
      <c r="E438">
        <v>24</v>
      </c>
      <c r="F438">
        <v>2452166</v>
      </c>
    </row>
    <row r="439" spans="2:6" x14ac:dyDescent="0.25">
      <c r="B439" t="s">
        <v>943</v>
      </c>
      <c r="C439">
        <v>7298</v>
      </c>
      <c r="D439">
        <v>10007</v>
      </c>
      <c r="E439">
        <v>36</v>
      </c>
      <c r="F439">
        <v>2371522</v>
      </c>
    </row>
    <row r="440" spans="2:6" x14ac:dyDescent="0.25">
      <c r="B440" t="s">
        <v>943</v>
      </c>
      <c r="C440">
        <v>7298</v>
      </c>
      <c r="D440">
        <v>10039</v>
      </c>
      <c r="E440">
        <v>20</v>
      </c>
      <c r="F440">
        <v>2362779</v>
      </c>
    </row>
    <row r="441" spans="2:6" x14ac:dyDescent="0.25">
      <c r="B441" t="s">
        <v>943</v>
      </c>
      <c r="C441">
        <v>7298</v>
      </c>
      <c r="D441">
        <v>10014</v>
      </c>
      <c r="E441">
        <v>41</v>
      </c>
      <c r="F441">
        <v>2443788</v>
      </c>
    </row>
    <row r="442" spans="2:6" x14ac:dyDescent="0.25">
      <c r="B442" t="s">
        <v>943</v>
      </c>
      <c r="C442">
        <v>7298</v>
      </c>
      <c r="D442">
        <v>9981</v>
      </c>
      <c r="E442">
        <v>17</v>
      </c>
      <c r="F442">
        <v>2527318</v>
      </c>
    </row>
    <row r="443" spans="2:6" x14ac:dyDescent="0.25">
      <c r="B443" t="s">
        <v>944</v>
      </c>
      <c r="C443">
        <v>7881</v>
      </c>
      <c r="D443">
        <v>9276</v>
      </c>
      <c r="E443">
        <v>9</v>
      </c>
      <c r="F443">
        <v>2651389</v>
      </c>
    </row>
    <row r="444" spans="2:6" x14ac:dyDescent="0.25">
      <c r="B444" t="s">
        <v>944</v>
      </c>
      <c r="C444">
        <v>7881</v>
      </c>
      <c r="D444">
        <v>9266</v>
      </c>
      <c r="E444">
        <v>7</v>
      </c>
      <c r="F444">
        <v>2647564</v>
      </c>
    </row>
    <row r="445" spans="2:6" x14ac:dyDescent="0.25">
      <c r="B445" t="s">
        <v>944</v>
      </c>
      <c r="C445">
        <v>7881</v>
      </c>
      <c r="D445">
        <v>9276</v>
      </c>
      <c r="E445">
        <v>9</v>
      </c>
      <c r="F445">
        <v>2588184</v>
      </c>
    </row>
    <row r="446" spans="2:6" x14ac:dyDescent="0.25">
      <c r="B446" t="s">
        <v>944</v>
      </c>
      <c r="C446">
        <v>7881</v>
      </c>
      <c r="D446">
        <v>9296</v>
      </c>
      <c r="E446">
        <v>9</v>
      </c>
      <c r="F446">
        <v>2660679</v>
      </c>
    </row>
    <row r="447" spans="2:6" x14ac:dyDescent="0.25">
      <c r="B447" t="s">
        <v>944</v>
      </c>
      <c r="C447">
        <v>7881</v>
      </c>
      <c r="D447">
        <v>9270</v>
      </c>
      <c r="E447">
        <v>13</v>
      </c>
      <c r="F447">
        <v>2585448</v>
      </c>
    </row>
    <row r="448" spans="2:6" x14ac:dyDescent="0.25">
      <c r="B448" t="s">
        <v>945</v>
      </c>
      <c r="C448">
        <v>9135</v>
      </c>
      <c r="D448">
        <v>10418</v>
      </c>
      <c r="E448">
        <v>10</v>
      </c>
      <c r="F448">
        <v>2702611</v>
      </c>
    </row>
    <row r="449" spans="2:6" x14ac:dyDescent="0.25">
      <c r="B449" t="s">
        <v>945</v>
      </c>
      <c r="C449">
        <v>9135</v>
      </c>
      <c r="D449">
        <v>10414</v>
      </c>
      <c r="E449">
        <v>10</v>
      </c>
      <c r="F449">
        <v>2498726</v>
      </c>
    </row>
    <row r="450" spans="2:6" x14ac:dyDescent="0.25">
      <c r="B450" t="s">
        <v>945</v>
      </c>
      <c r="C450">
        <v>9135</v>
      </c>
      <c r="D450">
        <v>10409</v>
      </c>
      <c r="E450">
        <v>10</v>
      </c>
      <c r="F450">
        <v>2582909</v>
      </c>
    </row>
    <row r="451" spans="2:6" x14ac:dyDescent="0.25">
      <c r="B451" t="s">
        <v>945</v>
      </c>
      <c r="C451">
        <v>9135</v>
      </c>
      <c r="D451">
        <v>10426</v>
      </c>
      <c r="E451">
        <v>10</v>
      </c>
      <c r="F451">
        <v>2711884</v>
      </c>
    </row>
    <row r="452" spans="2:6" x14ac:dyDescent="0.25">
      <c r="B452" t="s">
        <v>945</v>
      </c>
      <c r="C452">
        <v>9135</v>
      </c>
      <c r="D452">
        <v>10430</v>
      </c>
      <c r="E452">
        <v>10</v>
      </c>
      <c r="F452">
        <v>2717053</v>
      </c>
    </row>
    <row r="453" spans="2:6" x14ac:dyDescent="0.25">
      <c r="B453" t="s">
        <v>946</v>
      </c>
      <c r="C453">
        <v>8631</v>
      </c>
      <c r="D453">
        <v>10377</v>
      </c>
      <c r="E453">
        <v>24</v>
      </c>
      <c r="F453">
        <v>2178811</v>
      </c>
    </row>
    <row r="454" spans="2:6" x14ac:dyDescent="0.25">
      <c r="B454" t="s">
        <v>946</v>
      </c>
      <c r="C454">
        <v>8631</v>
      </c>
      <c r="D454">
        <v>10367</v>
      </c>
      <c r="E454">
        <v>32</v>
      </c>
      <c r="F454">
        <v>2181863</v>
      </c>
    </row>
    <row r="455" spans="2:6" x14ac:dyDescent="0.25">
      <c r="B455" t="s">
        <v>946</v>
      </c>
      <c r="C455">
        <v>8631</v>
      </c>
      <c r="D455">
        <v>10368</v>
      </c>
      <c r="E455">
        <v>46</v>
      </c>
      <c r="F455">
        <v>2181546</v>
      </c>
    </row>
    <row r="456" spans="2:6" x14ac:dyDescent="0.25">
      <c r="B456" t="s">
        <v>946</v>
      </c>
      <c r="C456">
        <v>8631</v>
      </c>
      <c r="D456">
        <v>10381</v>
      </c>
      <c r="E456">
        <v>42</v>
      </c>
      <c r="F456">
        <v>2186466</v>
      </c>
    </row>
    <row r="457" spans="2:6" x14ac:dyDescent="0.25">
      <c r="B457" t="s">
        <v>946</v>
      </c>
      <c r="C457">
        <v>8631</v>
      </c>
      <c r="D457">
        <v>10353</v>
      </c>
      <c r="E457">
        <v>31</v>
      </c>
      <c r="F457">
        <v>2123080</v>
      </c>
    </row>
    <row r="458" spans="2:6" x14ac:dyDescent="0.25">
      <c r="B458" t="s">
        <v>947</v>
      </c>
      <c r="C458">
        <v>7281</v>
      </c>
      <c r="D458">
        <v>9292</v>
      </c>
      <c r="E458">
        <v>24</v>
      </c>
      <c r="F458">
        <v>2273901</v>
      </c>
    </row>
    <row r="459" spans="2:6" x14ac:dyDescent="0.25">
      <c r="B459" t="s">
        <v>947</v>
      </c>
      <c r="C459">
        <v>7281</v>
      </c>
      <c r="D459">
        <v>9318</v>
      </c>
      <c r="E459">
        <v>21</v>
      </c>
      <c r="F459">
        <v>2263626</v>
      </c>
    </row>
    <row r="460" spans="2:6" x14ac:dyDescent="0.25">
      <c r="B460" t="s">
        <v>947</v>
      </c>
      <c r="C460">
        <v>7281</v>
      </c>
      <c r="D460">
        <v>9292</v>
      </c>
      <c r="E460">
        <v>24</v>
      </c>
      <c r="F460">
        <v>2258418</v>
      </c>
    </row>
    <row r="461" spans="2:6" x14ac:dyDescent="0.25">
      <c r="B461" t="s">
        <v>947</v>
      </c>
      <c r="C461">
        <v>7281</v>
      </c>
      <c r="D461">
        <v>9327</v>
      </c>
      <c r="E461">
        <v>55</v>
      </c>
      <c r="F461">
        <v>2250370</v>
      </c>
    </row>
    <row r="462" spans="2:6" x14ac:dyDescent="0.25">
      <c r="B462" t="s">
        <v>947</v>
      </c>
      <c r="C462">
        <v>7281</v>
      </c>
      <c r="D462">
        <v>9278</v>
      </c>
      <c r="E462">
        <v>12</v>
      </c>
      <c r="F462">
        <v>2257013</v>
      </c>
    </row>
    <row r="463" spans="2:6" x14ac:dyDescent="0.25">
      <c r="B463" t="s">
        <v>948</v>
      </c>
      <c r="C463">
        <v>10499</v>
      </c>
      <c r="D463">
        <v>12290</v>
      </c>
      <c r="E463">
        <v>14</v>
      </c>
      <c r="F463">
        <v>2552544</v>
      </c>
    </row>
    <row r="464" spans="2:6" x14ac:dyDescent="0.25">
      <c r="B464" t="s">
        <v>948</v>
      </c>
      <c r="C464">
        <v>10499</v>
      </c>
      <c r="D464">
        <v>12264</v>
      </c>
      <c r="E464">
        <v>9</v>
      </c>
      <c r="F464">
        <v>2492063</v>
      </c>
    </row>
    <row r="465" spans="2:6" x14ac:dyDescent="0.25">
      <c r="B465" t="s">
        <v>948</v>
      </c>
      <c r="C465">
        <v>10499</v>
      </c>
      <c r="D465">
        <v>12304</v>
      </c>
      <c r="E465">
        <v>13</v>
      </c>
      <c r="F465">
        <v>2500831</v>
      </c>
    </row>
    <row r="466" spans="2:6" x14ac:dyDescent="0.25">
      <c r="B466" t="s">
        <v>948</v>
      </c>
      <c r="C466">
        <v>10499</v>
      </c>
      <c r="D466">
        <v>12282</v>
      </c>
      <c r="E466">
        <v>11</v>
      </c>
      <c r="F466">
        <v>2561348</v>
      </c>
    </row>
    <row r="467" spans="2:6" x14ac:dyDescent="0.25">
      <c r="B467" t="s">
        <v>948</v>
      </c>
      <c r="C467">
        <v>10499</v>
      </c>
      <c r="D467">
        <v>12292</v>
      </c>
      <c r="E467">
        <v>9</v>
      </c>
      <c r="F467">
        <v>2487663</v>
      </c>
    </row>
    <row r="468" spans="2:6" x14ac:dyDescent="0.25">
      <c r="B468" t="s">
        <v>949</v>
      </c>
      <c r="C468">
        <v>9629</v>
      </c>
      <c r="D468">
        <v>11563</v>
      </c>
      <c r="E468">
        <v>14</v>
      </c>
      <c r="F468">
        <v>2708823</v>
      </c>
    </row>
    <row r="469" spans="2:6" x14ac:dyDescent="0.25">
      <c r="B469" t="s">
        <v>949</v>
      </c>
      <c r="C469">
        <v>9629</v>
      </c>
      <c r="D469">
        <v>11548</v>
      </c>
      <c r="E469">
        <v>12</v>
      </c>
      <c r="F469">
        <v>2755896</v>
      </c>
    </row>
    <row r="470" spans="2:6" x14ac:dyDescent="0.25">
      <c r="B470" t="s">
        <v>949</v>
      </c>
      <c r="C470">
        <v>9629</v>
      </c>
      <c r="D470">
        <v>11542</v>
      </c>
      <c r="E470">
        <v>41</v>
      </c>
      <c r="F470">
        <v>2803626</v>
      </c>
    </row>
    <row r="471" spans="2:6" x14ac:dyDescent="0.25">
      <c r="B471" t="s">
        <v>949</v>
      </c>
      <c r="C471">
        <v>9629</v>
      </c>
      <c r="D471">
        <v>11573</v>
      </c>
      <c r="E471">
        <v>12</v>
      </c>
      <c r="F471">
        <v>2845374</v>
      </c>
    </row>
    <row r="472" spans="2:6" x14ac:dyDescent="0.25">
      <c r="B472" t="s">
        <v>949</v>
      </c>
      <c r="C472">
        <v>9629</v>
      </c>
      <c r="D472">
        <v>11575</v>
      </c>
      <c r="E472">
        <v>19</v>
      </c>
      <c r="F472">
        <v>2712050</v>
      </c>
    </row>
    <row r="473" spans="2:6" x14ac:dyDescent="0.25">
      <c r="B473" t="s">
        <v>950</v>
      </c>
      <c r="C473">
        <v>9559</v>
      </c>
      <c r="D473">
        <v>11341</v>
      </c>
      <c r="E473">
        <v>23</v>
      </c>
      <c r="F473">
        <v>2636126</v>
      </c>
    </row>
    <row r="474" spans="2:6" x14ac:dyDescent="0.25">
      <c r="B474" t="s">
        <v>950</v>
      </c>
      <c r="C474">
        <v>9559</v>
      </c>
      <c r="D474">
        <v>11374</v>
      </c>
      <c r="E474">
        <v>16</v>
      </c>
      <c r="F474">
        <v>2494677</v>
      </c>
    </row>
    <row r="475" spans="2:6" x14ac:dyDescent="0.25">
      <c r="B475" t="s">
        <v>950</v>
      </c>
      <c r="C475">
        <v>9559</v>
      </c>
      <c r="D475">
        <v>11359</v>
      </c>
      <c r="E475">
        <v>12</v>
      </c>
      <c r="F475">
        <v>2620132</v>
      </c>
    </row>
    <row r="476" spans="2:6" x14ac:dyDescent="0.25">
      <c r="B476" t="s">
        <v>950</v>
      </c>
      <c r="C476">
        <v>9559</v>
      </c>
      <c r="D476">
        <v>11337</v>
      </c>
      <c r="E476">
        <v>7</v>
      </c>
      <c r="F476">
        <v>2687491</v>
      </c>
    </row>
    <row r="477" spans="2:6" x14ac:dyDescent="0.25">
      <c r="B477" t="s">
        <v>950</v>
      </c>
      <c r="C477">
        <v>9559</v>
      </c>
      <c r="D477">
        <v>11373</v>
      </c>
      <c r="E477">
        <v>22</v>
      </c>
      <c r="F477">
        <v>2497480</v>
      </c>
    </row>
    <row r="478" spans="2:6" x14ac:dyDescent="0.25">
      <c r="B478" t="s">
        <v>951</v>
      </c>
      <c r="C478">
        <v>5616</v>
      </c>
      <c r="D478">
        <v>8104</v>
      </c>
      <c r="E478">
        <v>18</v>
      </c>
      <c r="F478">
        <v>2268162</v>
      </c>
    </row>
    <row r="479" spans="2:6" x14ac:dyDescent="0.25">
      <c r="B479" t="s">
        <v>951</v>
      </c>
      <c r="C479">
        <v>5616</v>
      </c>
      <c r="D479">
        <v>8111</v>
      </c>
      <c r="E479">
        <v>44</v>
      </c>
      <c r="F479">
        <v>2179797</v>
      </c>
    </row>
    <row r="480" spans="2:6" x14ac:dyDescent="0.25">
      <c r="B480" t="s">
        <v>951</v>
      </c>
      <c r="C480">
        <v>5616</v>
      </c>
      <c r="D480">
        <v>8155</v>
      </c>
      <c r="E480">
        <v>18</v>
      </c>
      <c r="F480">
        <v>2357728</v>
      </c>
    </row>
    <row r="481" spans="2:6" x14ac:dyDescent="0.25">
      <c r="B481" t="s">
        <v>951</v>
      </c>
      <c r="C481">
        <v>5616</v>
      </c>
      <c r="D481">
        <v>8157</v>
      </c>
      <c r="E481">
        <v>20</v>
      </c>
      <c r="F481">
        <v>2349206</v>
      </c>
    </row>
    <row r="482" spans="2:6" x14ac:dyDescent="0.25">
      <c r="B482" t="s">
        <v>951</v>
      </c>
      <c r="C482">
        <v>5616</v>
      </c>
      <c r="D482">
        <v>8086</v>
      </c>
      <c r="E482">
        <v>21</v>
      </c>
      <c r="F482">
        <v>2345861</v>
      </c>
    </row>
    <row r="483" spans="2:6" x14ac:dyDescent="0.25">
      <c r="B483" t="s">
        <v>952</v>
      </c>
      <c r="C483">
        <v>9370</v>
      </c>
      <c r="D483">
        <v>10555</v>
      </c>
      <c r="E483">
        <v>10</v>
      </c>
      <c r="F483">
        <v>2511834</v>
      </c>
    </row>
    <row r="484" spans="2:6" x14ac:dyDescent="0.25">
      <c r="B484" t="s">
        <v>952</v>
      </c>
      <c r="C484">
        <v>9370</v>
      </c>
      <c r="D484">
        <v>10577</v>
      </c>
      <c r="E484">
        <v>22</v>
      </c>
      <c r="F484">
        <v>2452420</v>
      </c>
    </row>
    <row r="485" spans="2:6" x14ac:dyDescent="0.25">
      <c r="B485" t="s">
        <v>952</v>
      </c>
      <c r="C485">
        <v>9370</v>
      </c>
      <c r="D485">
        <v>10560</v>
      </c>
      <c r="E485">
        <v>22</v>
      </c>
      <c r="F485">
        <v>2405188</v>
      </c>
    </row>
    <row r="486" spans="2:6" x14ac:dyDescent="0.25">
      <c r="B486" t="s">
        <v>952</v>
      </c>
      <c r="C486">
        <v>9370</v>
      </c>
      <c r="D486">
        <v>10554</v>
      </c>
      <c r="E486">
        <v>11</v>
      </c>
      <c r="F486">
        <v>2325348</v>
      </c>
    </row>
    <row r="487" spans="2:6" x14ac:dyDescent="0.25">
      <c r="B487" t="s">
        <v>952</v>
      </c>
      <c r="C487">
        <v>9370</v>
      </c>
      <c r="D487">
        <v>10541</v>
      </c>
      <c r="E487">
        <v>13</v>
      </c>
      <c r="F487">
        <v>2306703</v>
      </c>
    </row>
    <row r="488" spans="2:6" x14ac:dyDescent="0.25">
      <c r="B488" t="s">
        <v>953</v>
      </c>
      <c r="C488">
        <v>6738</v>
      </c>
      <c r="D488">
        <v>8632</v>
      </c>
      <c r="E488">
        <v>11</v>
      </c>
      <c r="F488">
        <v>2672421</v>
      </c>
    </row>
    <row r="489" spans="2:6" x14ac:dyDescent="0.25">
      <c r="B489" t="s">
        <v>953</v>
      </c>
      <c r="C489">
        <v>6738</v>
      </c>
      <c r="D489">
        <v>8613</v>
      </c>
      <c r="E489">
        <v>11</v>
      </c>
      <c r="F489">
        <v>2613547</v>
      </c>
    </row>
    <row r="490" spans="2:6" x14ac:dyDescent="0.25">
      <c r="B490" t="s">
        <v>953</v>
      </c>
      <c r="C490">
        <v>6738</v>
      </c>
      <c r="D490">
        <v>8625</v>
      </c>
      <c r="E490">
        <v>11</v>
      </c>
      <c r="F490">
        <v>2541135</v>
      </c>
    </row>
    <row r="491" spans="2:6" x14ac:dyDescent="0.25">
      <c r="B491" t="s">
        <v>953</v>
      </c>
      <c r="C491">
        <v>6738</v>
      </c>
      <c r="D491">
        <v>8647</v>
      </c>
      <c r="E491">
        <v>13</v>
      </c>
      <c r="F491">
        <v>2622054</v>
      </c>
    </row>
    <row r="492" spans="2:6" x14ac:dyDescent="0.25">
      <c r="B492" t="s">
        <v>953</v>
      </c>
      <c r="C492">
        <v>6738</v>
      </c>
      <c r="D492">
        <v>8626</v>
      </c>
      <c r="E492">
        <v>13</v>
      </c>
      <c r="F492">
        <v>2546549</v>
      </c>
    </row>
    <row r="493" spans="2:6" x14ac:dyDescent="0.25">
      <c r="B493" t="s">
        <v>954</v>
      </c>
      <c r="C493">
        <v>7971</v>
      </c>
      <c r="D493">
        <v>9976</v>
      </c>
      <c r="E493">
        <v>20</v>
      </c>
      <c r="F493">
        <v>2339581</v>
      </c>
    </row>
    <row r="494" spans="2:6" x14ac:dyDescent="0.25">
      <c r="B494" t="s">
        <v>954</v>
      </c>
      <c r="C494">
        <v>7971</v>
      </c>
      <c r="D494">
        <v>9986</v>
      </c>
      <c r="E494">
        <v>16</v>
      </c>
      <c r="F494">
        <v>2418737</v>
      </c>
    </row>
    <row r="495" spans="2:6" x14ac:dyDescent="0.25">
      <c r="B495" t="s">
        <v>954</v>
      </c>
      <c r="C495">
        <v>7971</v>
      </c>
      <c r="D495">
        <v>9967</v>
      </c>
      <c r="E495">
        <v>14</v>
      </c>
      <c r="F495">
        <v>2400025</v>
      </c>
    </row>
    <row r="496" spans="2:6" x14ac:dyDescent="0.25">
      <c r="B496" t="s">
        <v>954</v>
      </c>
      <c r="C496">
        <v>7971</v>
      </c>
      <c r="D496">
        <v>9954</v>
      </c>
      <c r="E496">
        <v>12</v>
      </c>
      <c r="F496">
        <v>2485677</v>
      </c>
    </row>
    <row r="497" spans="2:6" x14ac:dyDescent="0.25">
      <c r="B497" t="s">
        <v>954</v>
      </c>
      <c r="C497">
        <v>7971</v>
      </c>
      <c r="D497">
        <v>9976</v>
      </c>
      <c r="E497">
        <v>12</v>
      </c>
      <c r="F497">
        <v>2411629</v>
      </c>
    </row>
    <row r="498" spans="2:6" x14ac:dyDescent="0.25">
      <c r="B498" t="s">
        <v>955</v>
      </c>
      <c r="C498">
        <v>8439</v>
      </c>
      <c r="D498">
        <v>10480</v>
      </c>
      <c r="E498">
        <v>16</v>
      </c>
      <c r="F498">
        <v>2247038</v>
      </c>
    </row>
    <row r="499" spans="2:6" x14ac:dyDescent="0.25">
      <c r="B499" t="s">
        <v>955</v>
      </c>
      <c r="C499">
        <v>8439</v>
      </c>
      <c r="D499">
        <v>10501</v>
      </c>
      <c r="E499">
        <v>26</v>
      </c>
      <c r="F499">
        <v>2393981</v>
      </c>
    </row>
    <row r="500" spans="2:6" x14ac:dyDescent="0.25">
      <c r="B500" t="s">
        <v>955</v>
      </c>
      <c r="C500">
        <v>8439</v>
      </c>
      <c r="D500">
        <v>10514</v>
      </c>
      <c r="E500">
        <v>9</v>
      </c>
      <c r="F500">
        <v>2249686</v>
      </c>
    </row>
    <row r="501" spans="2:6" x14ac:dyDescent="0.25">
      <c r="B501" t="s">
        <v>955</v>
      </c>
      <c r="C501">
        <v>8439</v>
      </c>
      <c r="D501">
        <v>10502</v>
      </c>
      <c r="E501">
        <v>12</v>
      </c>
      <c r="F501">
        <v>2319492</v>
      </c>
    </row>
    <row r="502" spans="2:6" x14ac:dyDescent="0.25">
      <c r="B502" t="s">
        <v>955</v>
      </c>
      <c r="C502">
        <v>8439</v>
      </c>
      <c r="D502">
        <v>10494</v>
      </c>
      <c r="E502">
        <v>27</v>
      </c>
      <c r="F502">
        <v>2239173</v>
      </c>
    </row>
    <row r="503" spans="2:6" x14ac:dyDescent="0.25">
      <c r="B503" t="s">
        <v>956</v>
      </c>
      <c r="C503">
        <v>10006</v>
      </c>
      <c r="D503">
        <v>11303</v>
      </c>
      <c r="E503">
        <v>22</v>
      </c>
      <c r="F503">
        <v>2829959</v>
      </c>
    </row>
    <row r="504" spans="2:6" x14ac:dyDescent="0.25">
      <c r="B504" t="s">
        <v>956</v>
      </c>
      <c r="C504">
        <v>10006</v>
      </c>
      <c r="D504">
        <v>11300</v>
      </c>
      <c r="E504">
        <v>12</v>
      </c>
      <c r="F504">
        <v>2550753</v>
      </c>
    </row>
    <row r="505" spans="2:6" x14ac:dyDescent="0.25">
      <c r="B505" t="s">
        <v>956</v>
      </c>
      <c r="C505">
        <v>10006</v>
      </c>
      <c r="D505">
        <v>11308</v>
      </c>
      <c r="E505">
        <v>10</v>
      </c>
      <c r="F505">
        <v>2845859</v>
      </c>
    </row>
    <row r="506" spans="2:6" x14ac:dyDescent="0.25">
      <c r="B506" t="s">
        <v>956</v>
      </c>
      <c r="C506">
        <v>10006</v>
      </c>
      <c r="D506">
        <v>11319</v>
      </c>
      <c r="E506">
        <v>13</v>
      </c>
      <c r="F506">
        <v>2841808</v>
      </c>
    </row>
    <row r="507" spans="2:6" x14ac:dyDescent="0.25">
      <c r="B507" t="s">
        <v>956</v>
      </c>
      <c r="C507">
        <v>10006</v>
      </c>
      <c r="D507">
        <v>11310</v>
      </c>
      <c r="E507">
        <v>12</v>
      </c>
      <c r="F507">
        <v>2622046</v>
      </c>
    </row>
    <row r="508" spans="2:6" x14ac:dyDescent="0.25">
      <c r="B508" t="s">
        <v>957</v>
      </c>
      <c r="C508">
        <v>7997</v>
      </c>
      <c r="D508">
        <v>10016</v>
      </c>
      <c r="E508">
        <v>31</v>
      </c>
      <c r="F508">
        <v>2413043</v>
      </c>
    </row>
    <row r="509" spans="2:6" x14ac:dyDescent="0.25">
      <c r="B509" t="s">
        <v>957</v>
      </c>
      <c r="C509">
        <v>7997</v>
      </c>
      <c r="D509">
        <v>10017</v>
      </c>
      <c r="E509">
        <v>18</v>
      </c>
      <c r="F509">
        <v>2444561</v>
      </c>
    </row>
    <row r="510" spans="2:6" x14ac:dyDescent="0.25">
      <c r="B510" t="s">
        <v>957</v>
      </c>
      <c r="C510">
        <v>7997</v>
      </c>
      <c r="D510">
        <v>10041</v>
      </c>
      <c r="E510">
        <v>18</v>
      </c>
      <c r="F510">
        <v>2366009</v>
      </c>
    </row>
    <row r="511" spans="2:6" x14ac:dyDescent="0.25">
      <c r="B511" t="s">
        <v>957</v>
      </c>
      <c r="C511">
        <v>7997</v>
      </c>
      <c r="D511">
        <v>9993</v>
      </c>
      <c r="E511">
        <v>35</v>
      </c>
      <c r="F511">
        <v>2375835</v>
      </c>
    </row>
    <row r="512" spans="2:6" x14ac:dyDescent="0.25">
      <c r="B512" t="s">
        <v>957</v>
      </c>
      <c r="C512">
        <v>7997</v>
      </c>
      <c r="D512">
        <v>10008</v>
      </c>
      <c r="E512">
        <v>17</v>
      </c>
      <c r="F512">
        <v>2369290</v>
      </c>
    </row>
    <row r="513" spans="2:6" x14ac:dyDescent="0.25">
      <c r="B513" t="s">
        <v>958</v>
      </c>
      <c r="C513">
        <v>11618</v>
      </c>
      <c r="D513">
        <v>12301</v>
      </c>
      <c r="E513">
        <v>9</v>
      </c>
      <c r="F513">
        <v>3040836</v>
      </c>
    </row>
    <row r="514" spans="2:6" x14ac:dyDescent="0.25">
      <c r="B514" t="s">
        <v>958</v>
      </c>
      <c r="C514">
        <v>11618</v>
      </c>
      <c r="D514">
        <v>12291</v>
      </c>
      <c r="E514">
        <v>10</v>
      </c>
      <c r="F514">
        <v>2779987</v>
      </c>
    </row>
    <row r="515" spans="2:6" x14ac:dyDescent="0.25">
      <c r="B515" t="s">
        <v>958</v>
      </c>
      <c r="C515">
        <v>11618</v>
      </c>
      <c r="D515">
        <v>12310</v>
      </c>
      <c r="E515">
        <v>15</v>
      </c>
      <c r="F515">
        <v>3024713</v>
      </c>
    </row>
    <row r="516" spans="2:6" x14ac:dyDescent="0.25">
      <c r="B516" t="s">
        <v>958</v>
      </c>
      <c r="C516">
        <v>11618</v>
      </c>
      <c r="D516">
        <v>12315</v>
      </c>
      <c r="E516">
        <v>10</v>
      </c>
      <c r="F516">
        <v>2956238</v>
      </c>
    </row>
    <row r="517" spans="2:6" x14ac:dyDescent="0.25">
      <c r="B517" t="s">
        <v>958</v>
      </c>
      <c r="C517">
        <v>11618</v>
      </c>
      <c r="D517">
        <v>12303</v>
      </c>
      <c r="E517">
        <v>8</v>
      </c>
      <c r="F517">
        <v>2764261</v>
      </c>
    </row>
    <row r="518" spans="2:6" x14ac:dyDescent="0.25">
      <c r="B518" t="s">
        <v>959</v>
      </c>
      <c r="C518">
        <v>9724</v>
      </c>
      <c r="D518">
        <v>11248</v>
      </c>
      <c r="E518">
        <v>16</v>
      </c>
      <c r="F518">
        <v>2667985</v>
      </c>
    </row>
    <row r="519" spans="2:6" x14ac:dyDescent="0.25">
      <c r="B519" t="s">
        <v>959</v>
      </c>
      <c r="C519">
        <v>9724</v>
      </c>
      <c r="D519">
        <v>11253</v>
      </c>
      <c r="E519">
        <v>14</v>
      </c>
      <c r="F519">
        <v>2770080</v>
      </c>
    </row>
    <row r="520" spans="2:6" x14ac:dyDescent="0.25">
      <c r="B520" t="s">
        <v>959</v>
      </c>
      <c r="C520">
        <v>9724</v>
      </c>
      <c r="D520">
        <v>11267</v>
      </c>
      <c r="E520">
        <v>14</v>
      </c>
      <c r="F520">
        <v>2782715</v>
      </c>
    </row>
    <row r="521" spans="2:6" x14ac:dyDescent="0.25">
      <c r="B521" t="s">
        <v>959</v>
      </c>
      <c r="C521">
        <v>9724</v>
      </c>
      <c r="D521">
        <v>11250</v>
      </c>
      <c r="E521">
        <v>22</v>
      </c>
      <c r="F521">
        <v>2665918</v>
      </c>
    </row>
    <row r="522" spans="2:6" x14ac:dyDescent="0.25">
      <c r="B522" t="s">
        <v>959</v>
      </c>
      <c r="C522">
        <v>9724</v>
      </c>
      <c r="D522">
        <v>11265</v>
      </c>
      <c r="E522">
        <v>8</v>
      </c>
      <c r="F522">
        <v>2803855</v>
      </c>
    </row>
    <row r="523" spans="2:6" x14ac:dyDescent="0.25">
      <c r="B523" t="s">
        <v>960</v>
      </c>
      <c r="C523">
        <v>8704</v>
      </c>
      <c r="D523">
        <v>9855</v>
      </c>
      <c r="E523">
        <v>12</v>
      </c>
      <c r="F523">
        <v>2692583</v>
      </c>
    </row>
    <row r="524" spans="2:6" x14ac:dyDescent="0.25">
      <c r="B524" t="s">
        <v>960</v>
      </c>
      <c r="C524">
        <v>8704</v>
      </c>
      <c r="D524">
        <v>9841</v>
      </c>
      <c r="E524">
        <v>12</v>
      </c>
      <c r="F524">
        <v>2646082</v>
      </c>
    </row>
    <row r="525" spans="2:6" x14ac:dyDescent="0.25">
      <c r="B525" t="s">
        <v>960</v>
      </c>
      <c r="C525">
        <v>8704</v>
      </c>
      <c r="D525">
        <v>9836</v>
      </c>
      <c r="E525">
        <v>13</v>
      </c>
      <c r="F525">
        <v>2671761</v>
      </c>
    </row>
    <row r="526" spans="2:6" x14ac:dyDescent="0.25">
      <c r="B526" t="s">
        <v>960</v>
      </c>
      <c r="C526">
        <v>8704</v>
      </c>
      <c r="D526">
        <v>9839</v>
      </c>
      <c r="E526">
        <v>12</v>
      </c>
      <c r="F526">
        <v>2687601</v>
      </c>
    </row>
    <row r="527" spans="2:6" x14ac:dyDescent="0.25">
      <c r="B527" t="s">
        <v>960</v>
      </c>
      <c r="C527">
        <v>8704</v>
      </c>
      <c r="D527">
        <v>9848</v>
      </c>
      <c r="E527">
        <v>12</v>
      </c>
      <c r="F527">
        <v>2700440</v>
      </c>
    </row>
    <row r="528" spans="2:6" x14ac:dyDescent="0.25">
      <c r="B528" t="s">
        <v>961</v>
      </c>
      <c r="C528">
        <v>8514</v>
      </c>
      <c r="D528">
        <v>10224</v>
      </c>
      <c r="E528">
        <v>33</v>
      </c>
      <c r="F528">
        <v>2053745</v>
      </c>
    </row>
    <row r="529" spans="2:6" x14ac:dyDescent="0.25">
      <c r="B529" t="s">
        <v>961</v>
      </c>
      <c r="C529">
        <v>8514</v>
      </c>
      <c r="D529">
        <v>10219</v>
      </c>
      <c r="E529">
        <v>8</v>
      </c>
      <c r="F529">
        <v>2061060</v>
      </c>
    </row>
    <row r="530" spans="2:6" x14ac:dyDescent="0.25">
      <c r="B530" t="s">
        <v>961</v>
      </c>
      <c r="C530">
        <v>8514</v>
      </c>
      <c r="D530">
        <v>10240</v>
      </c>
      <c r="E530">
        <v>8</v>
      </c>
      <c r="F530">
        <v>2054647</v>
      </c>
    </row>
    <row r="531" spans="2:6" x14ac:dyDescent="0.25">
      <c r="B531" t="s">
        <v>961</v>
      </c>
      <c r="C531">
        <v>8514</v>
      </c>
      <c r="D531">
        <v>10246</v>
      </c>
      <c r="E531">
        <v>57</v>
      </c>
      <c r="F531">
        <v>2067306</v>
      </c>
    </row>
    <row r="532" spans="2:6" x14ac:dyDescent="0.25">
      <c r="B532" t="s">
        <v>961</v>
      </c>
      <c r="C532">
        <v>8514</v>
      </c>
      <c r="D532">
        <v>10239</v>
      </c>
      <c r="E532">
        <v>8</v>
      </c>
      <c r="F532">
        <v>2066558</v>
      </c>
    </row>
    <row r="533" spans="2:6" x14ac:dyDescent="0.25">
      <c r="B533" t="s">
        <v>962</v>
      </c>
      <c r="C533">
        <v>9096</v>
      </c>
      <c r="D533">
        <v>10581</v>
      </c>
      <c r="E533">
        <v>49</v>
      </c>
      <c r="F533">
        <v>2395137</v>
      </c>
    </row>
    <row r="534" spans="2:6" x14ac:dyDescent="0.25">
      <c r="B534" t="s">
        <v>962</v>
      </c>
      <c r="C534">
        <v>9096</v>
      </c>
      <c r="D534">
        <v>10558</v>
      </c>
      <c r="E534">
        <v>25</v>
      </c>
      <c r="F534">
        <v>2311357</v>
      </c>
    </row>
    <row r="535" spans="2:6" x14ac:dyDescent="0.25">
      <c r="B535" t="s">
        <v>962</v>
      </c>
      <c r="C535">
        <v>9096</v>
      </c>
      <c r="D535">
        <v>10587</v>
      </c>
      <c r="E535">
        <v>22</v>
      </c>
      <c r="F535">
        <v>2441819</v>
      </c>
    </row>
    <row r="536" spans="2:6" x14ac:dyDescent="0.25">
      <c r="B536" t="s">
        <v>962</v>
      </c>
      <c r="C536">
        <v>9096</v>
      </c>
      <c r="D536">
        <v>10577</v>
      </c>
      <c r="E536">
        <v>22</v>
      </c>
      <c r="F536">
        <v>2428243</v>
      </c>
    </row>
    <row r="537" spans="2:6" x14ac:dyDescent="0.25">
      <c r="B537" t="s">
        <v>962</v>
      </c>
      <c r="C537">
        <v>9096</v>
      </c>
      <c r="D537">
        <v>10591</v>
      </c>
      <c r="E537">
        <v>22</v>
      </c>
      <c r="F537">
        <v>2440272</v>
      </c>
    </row>
    <row r="538" spans="2:6" x14ac:dyDescent="0.25">
      <c r="B538" t="s">
        <v>963</v>
      </c>
      <c r="C538">
        <v>11170</v>
      </c>
      <c r="D538">
        <v>12192</v>
      </c>
      <c r="E538">
        <v>21</v>
      </c>
      <c r="F538">
        <v>2363325</v>
      </c>
    </row>
    <row r="539" spans="2:6" x14ac:dyDescent="0.25">
      <c r="B539" t="s">
        <v>963</v>
      </c>
      <c r="C539">
        <v>11170</v>
      </c>
      <c r="D539">
        <v>12194</v>
      </c>
      <c r="E539">
        <v>19</v>
      </c>
      <c r="F539">
        <v>2432891</v>
      </c>
    </row>
    <row r="540" spans="2:6" x14ac:dyDescent="0.25">
      <c r="B540" t="s">
        <v>963</v>
      </c>
      <c r="C540">
        <v>11170</v>
      </c>
      <c r="D540">
        <v>12193</v>
      </c>
      <c r="E540">
        <v>18</v>
      </c>
      <c r="F540">
        <v>2413241</v>
      </c>
    </row>
    <row r="541" spans="2:6" x14ac:dyDescent="0.25">
      <c r="B541" t="s">
        <v>963</v>
      </c>
      <c r="C541">
        <v>11170</v>
      </c>
      <c r="D541">
        <v>12218</v>
      </c>
      <c r="E541">
        <v>16</v>
      </c>
      <c r="F541">
        <v>2363688</v>
      </c>
    </row>
    <row r="542" spans="2:6" x14ac:dyDescent="0.25">
      <c r="B542" t="s">
        <v>963</v>
      </c>
      <c r="C542">
        <v>11170</v>
      </c>
      <c r="D542">
        <v>12210</v>
      </c>
      <c r="E542">
        <v>20</v>
      </c>
      <c r="F542">
        <v>2337523</v>
      </c>
    </row>
    <row r="543" spans="2:6" x14ac:dyDescent="0.25">
      <c r="B543" t="s">
        <v>964</v>
      </c>
      <c r="C543">
        <v>11940</v>
      </c>
      <c r="D543">
        <v>13106</v>
      </c>
      <c r="E543">
        <v>13</v>
      </c>
      <c r="F543">
        <v>2762736</v>
      </c>
    </row>
    <row r="544" spans="2:6" x14ac:dyDescent="0.25">
      <c r="B544" t="s">
        <v>964</v>
      </c>
      <c r="C544">
        <v>11940</v>
      </c>
      <c r="D544">
        <v>13099</v>
      </c>
      <c r="E544">
        <v>16</v>
      </c>
      <c r="F544">
        <v>2746206</v>
      </c>
    </row>
    <row r="545" spans="2:6" x14ac:dyDescent="0.25">
      <c r="B545" t="s">
        <v>964</v>
      </c>
      <c r="C545">
        <v>11940</v>
      </c>
      <c r="D545">
        <v>13104</v>
      </c>
      <c r="E545">
        <v>12</v>
      </c>
      <c r="F545">
        <v>2769071</v>
      </c>
    </row>
    <row r="546" spans="2:6" x14ac:dyDescent="0.25">
      <c r="B546" t="s">
        <v>964</v>
      </c>
      <c r="C546">
        <v>11940</v>
      </c>
      <c r="D546">
        <v>13109</v>
      </c>
      <c r="E546">
        <v>15</v>
      </c>
      <c r="F546">
        <v>2744027</v>
      </c>
    </row>
    <row r="547" spans="2:6" x14ac:dyDescent="0.25">
      <c r="B547" t="s">
        <v>964</v>
      </c>
      <c r="C547">
        <v>11940</v>
      </c>
      <c r="D547">
        <v>13103</v>
      </c>
      <c r="E547">
        <v>20</v>
      </c>
      <c r="F547">
        <v>2775958</v>
      </c>
    </row>
    <row r="548" spans="2:6" x14ac:dyDescent="0.25">
      <c r="B548" t="s">
        <v>965</v>
      </c>
      <c r="C548">
        <v>7446</v>
      </c>
      <c r="D548">
        <v>9234</v>
      </c>
      <c r="E548">
        <v>21</v>
      </c>
      <c r="F548">
        <v>2311192</v>
      </c>
    </row>
    <row r="549" spans="2:6" x14ac:dyDescent="0.25">
      <c r="B549" t="s">
        <v>965</v>
      </c>
      <c r="C549">
        <v>7446</v>
      </c>
      <c r="D549">
        <v>9220</v>
      </c>
      <c r="E549">
        <v>16</v>
      </c>
      <c r="F549">
        <v>2400936</v>
      </c>
    </row>
    <row r="550" spans="2:6" x14ac:dyDescent="0.25">
      <c r="B550" t="s">
        <v>965</v>
      </c>
      <c r="C550">
        <v>7446</v>
      </c>
      <c r="D550">
        <v>9226</v>
      </c>
      <c r="E550">
        <v>16</v>
      </c>
      <c r="F550">
        <v>2313913</v>
      </c>
    </row>
    <row r="551" spans="2:6" x14ac:dyDescent="0.25">
      <c r="B551" t="s">
        <v>965</v>
      </c>
      <c r="C551">
        <v>7446</v>
      </c>
      <c r="D551">
        <v>9237</v>
      </c>
      <c r="E551">
        <v>25</v>
      </c>
      <c r="F551">
        <v>2384747</v>
      </c>
    </row>
    <row r="552" spans="2:6" x14ac:dyDescent="0.25">
      <c r="B552" t="s">
        <v>965</v>
      </c>
      <c r="C552">
        <v>7446</v>
      </c>
      <c r="D552">
        <v>9241</v>
      </c>
      <c r="E552">
        <v>34</v>
      </c>
      <c r="F552">
        <v>2316403</v>
      </c>
    </row>
    <row r="553" spans="2:6" x14ac:dyDescent="0.25">
      <c r="B553" t="s">
        <v>966</v>
      </c>
      <c r="C553">
        <v>10337</v>
      </c>
      <c r="D553">
        <v>11719</v>
      </c>
      <c r="E553">
        <v>16</v>
      </c>
      <c r="F553">
        <v>2645117</v>
      </c>
    </row>
    <row r="554" spans="2:6" x14ac:dyDescent="0.25">
      <c r="B554" t="s">
        <v>966</v>
      </c>
      <c r="C554">
        <v>10337</v>
      </c>
      <c r="D554">
        <v>11756</v>
      </c>
      <c r="E554">
        <v>24</v>
      </c>
      <c r="F554">
        <v>2393233</v>
      </c>
    </row>
    <row r="555" spans="2:6" x14ac:dyDescent="0.25">
      <c r="B555" t="s">
        <v>966</v>
      </c>
      <c r="C555">
        <v>10337</v>
      </c>
      <c r="D555">
        <v>11725</v>
      </c>
      <c r="E555">
        <v>24</v>
      </c>
      <c r="F555">
        <v>2471142</v>
      </c>
    </row>
    <row r="556" spans="2:6" x14ac:dyDescent="0.25">
      <c r="B556" t="s">
        <v>966</v>
      </c>
      <c r="C556">
        <v>10337</v>
      </c>
      <c r="D556">
        <v>11742</v>
      </c>
      <c r="E556">
        <v>19</v>
      </c>
      <c r="F556">
        <v>2748898</v>
      </c>
    </row>
    <row r="557" spans="2:6" x14ac:dyDescent="0.25">
      <c r="B557" t="s">
        <v>966</v>
      </c>
      <c r="C557">
        <v>10337</v>
      </c>
      <c r="D557">
        <v>11765</v>
      </c>
      <c r="E557">
        <v>14</v>
      </c>
      <c r="F557">
        <v>2422234</v>
      </c>
    </row>
    <row r="558" spans="2:6" x14ac:dyDescent="0.25">
      <c r="B558" t="s">
        <v>967</v>
      </c>
      <c r="C558">
        <v>12640</v>
      </c>
      <c r="D558">
        <v>13377</v>
      </c>
      <c r="E558">
        <v>9</v>
      </c>
      <c r="F558">
        <v>3159749</v>
      </c>
    </row>
    <row r="559" spans="2:6" x14ac:dyDescent="0.25">
      <c r="B559" t="s">
        <v>967</v>
      </c>
      <c r="C559">
        <v>12640</v>
      </c>
      <c r="D559">
        <v>13385</v>
      </c>
      <c r="E559">
        <v>21</v>
      </c>
      <c r="F559">
        <v>2895118</v>
      </c>
    </row>
    <row r="560" spans="2:6" x14ac:dyDescent="0.25">
      <c r="B560" t="s">
        <v>967</v>
      </c>
      <c r="C560">
        <v>12640</v>
      </c>
      <c r="D560">
        <v>13384</v>
      </c>
      <c r="E560">
        <v>9</v>
      </c>
      <c r="F560">
        <v>3097392</v>
      </c>
    </row>
    <row r="561" spans="2:6" x14ac:dyDescent="0.25">
      <c r="B561" t="s">
        <v>967</v>
      </c>
      <c r="C561">
        <v>12640</v>
      </c>
      <c r="D561">
        <v>13385</v>
      </c>
      <c r="E561">
        <v>11</v>
      </c>
      <c r="F561">
        <v>2890080</v>
      </c>
    </row>
    <row r="562" spans="2:6" x14ac:dyDescent="0.25">
      <c r="B562" t="s">
        <v>967</v>
      </c>
      <c r="C562">
        <v>12640</v>
      </c>
      <c r="D562">
        <v>13376</v>
      </c>
      <c r="E562">
        <v>11</v>
      </c>
      <c r="F562">
        <v>3015318</v>
      </c>
    </row>
    <row r="563" spans="2:6" x14ac:dyDescent="0.25">
      <c r="B563" t="s">
        <v>968</v>
      </c>
      <c r="C563">
        <v>10274</v>
      </c>
      <c r="D563">
        <v>11488</v>
      </c>
      <c r="E563">
        <v>13</v>
      </c>
      <c r="F563">
        <v>2505726</v>
      </c>
    </row>
    <row r="564" spans="2:6" x14ac:dyDescent="0.25">
      <c r="B564" t="s">
        <v>968</v>
      </c>
      <c r="C564">
        <v>10274</v>
      </c>
      <c r="D564">
        <v>11465</v>
      </c>
      <c r="E564">
        <v>11</v>
      </c>
      <c r="F564">
        <v>2781129</v>
      </c>
    </row>
    <row r="565" spans="2:6" x14ac:dyDescent="0.25">
      <c r="B565" t="s">
        <v>968</v>
      </c>
      <c r="C565">
        <v>10274</v>
      </c>
      <c r="D565">
        <v>11471</v>
      </c>
      <c r="E565">
        <v>9</v>
      </c>
      <c r="F565">
        <v>2771996</v>
      </c>
    </row>
    <row r="566" spans="2:6" x14ac:dyDescent="0.25">
      <c r="B566" t="s">
        <v>968</v>
      </c>
      <c r="C566">
        <v>10274</v>
      </c>
      <c r="D566">
        <v>11469</v>
      </c>
      <c r="E566">
        <v>13</v>
      </c>
      <c r="F566">
        <v>2647284</v>
      </c>
    </row>
    <row r="567" spans="2:6" x14ac:dyDescent="0.25">
      <c r="B567" t="s">
        <v>968</v>
      </c>
      <c r="C567">
        <v>10274</v>
      </c>
      <c r="D567">
        <v>11446</v>
      </c>
      <c r="E567">
        <v>10</v>
      </c>
      <c r="F567">
        <v>2647924</v>
      </c>
    </row>
    <row r="568" spans="2:6" x14ac:dyDescent="0.25">
      <c r="B568" t="s">
        <v>969</v>
      </c>
      <c r="C568">
        <v>9196</v>
      </c>
      <c r="D568">
        <v>10827</v>
      </c>
      <c r="E568">
        <v>9</v>
      </c>
      <c r="F568">
        <v>2538695</v>
      </c>
    </row>
    <row r="569" spans="2:6" x14ac:dyDescent="0.25">
      <c r="B569" t="s">
        <v>969</v>
      </c>
      <c r="C569">
        <v>9196</v>
      </c>
      <c r="D569">
        <v>10795</v>
      </c>
      <c r="E569">
        <v>15</v>
      </c>
      <c r="F569">
        <v>2516735</v>
      </c>
    </row>
    <row r="570" spans="2:6" x14ac:dyDescent="0.25">
      <c r="B570" t="s">
        <v>969</v>
      </c>
      <c r="C570">
        <v>9196</v>
      </c>
      <c r="D570">
        <v>10842</v>
      </c>
      <c r="E570">
        <v>12</v>
      </c>
      <c r="F570">
        <v>2529867</v>
      </c>
    </row>
    <row r="571" spans="2:6" x14ac:dyDescent="0.25">
      <c r="B571" t="s">
        <v>969</v>
      </c>
      <c r="C571">
        <v>9196</v>
      </c>
      <c r="D571">
        <v>10850</v>
      </c>
      <c r="E571">
        <v>9</v>
      </c>
      <c r="F571">
        <v>2544365</v>
      </c>
    </row>
    <row r="572" spans="2:6" x14ac:dyDescent="0.25">
      <c r="B572" t="s">
        <v>969</v>
      </c>
      <c r="C572">
        <v>9196</v>
      </c>
      <c r="D572">
        <v>10779</v>
      </c>
      <c r="E572">
        <v>9</v>
      </c>
      <c r="F572">
        <v>2523156</v>
      </c>
    </row>
    <row r="573" spans="2:6" x14ac:dyDescent="0.25">
      <c r="B573" t="s">
        <v>970</v>
      </c>
      <c r="C573">
        <v>8765</v>
      </c>
      <c r="D573">
        <v>9924</v>
      </c>
      <c r="E573">
        <v>12</v>
      </c>
      <c r="F573">
        <v>2603718</v>
      </c>
    </row>
    <row r="574" spans="2:6" x14ac:dyDescent="0.25">
      <c r="B574" t="s">
        <v>970</v>
      </c>
      <c r="C574">
        <v>8765</v>
      </c>
      <c r="D574">
        <v>9923</v>
      </c>
      <c r="E574">
        <v>20</v>
      </c>
      <c r="F574">
        <v>2711309</v>
      </c>
    </row>
    <row r="575" spans="2:6" x14ac:dyDescent="0.25">
      <c r="B575" t="s">
        <v>970</v>
      </c>
      <c r="C575">
        <v>8765</v>
      </c>
      <c r="D575">
        <v>9926</v>
      </c>
      <c r="E575">
        <v>9</v>
      </c>
      <c r="F575">
        <v>2644629</v>
      </c>
    </row>
    <row r="576" spans="2:6" x14ac:dyDescent="0.25">
      <c r="B576" t="s">
        <v>970</v>
      </c>
      <c r="C576">
        <v>8765</v>
      </c>
      <c r="D576">
        <v>9920</v>
      </c>
      <c r="E576">
        <v>11</v>
      </c>
      <c r="F576">
        <v>2440718</v>
      </c>
    </row>
    <row r="577" spans="2:6" x14ac:dyDescent="0.25">
      <c r="B577" t="s">
        <v>970</v>
      </c>
      <c r="C577">
        <v>8765</v>
      </c>
      <c r="D577">
        <v>9916</v>
      </c>
      <c r="E577">
        <v>21</v>
      </c>
      <c r="F577">
        <v>2649051</v>
      </c>
    </row>
    <row r="578" spans="2:6" x14ac:dyDescent="0.25">
      <c r="B578" t="s">
        <v>971</v>
      </c>
      <c r="C578">
        <v>9552</v>
      </c>
      <c r="D578">
        <v>10761</v>
      </c>
      <c r="E578">
        <v>10</v>
      </c>
      <c r="F578">
        <v>2504144</v>
      </c>
    </row>
    <row r="579" spans="2:6" x14ac:dyDescent="0.25">
      <c r="B579" t="s">
        <v>971</v>
      </c>
      <c r="C579">
        <v>9552</v>
      </c>
      <c r="D579">
        <v>10771</v>
      </c>
      <c r="E579">
        <v>13</v>
      </c>
      <c r="F579">
        <v>2548450</v>
      </c>
    </row>
    <row r="580" spans="2:6" x14ac:dyDescent="0.25">
      <c r="B580" t="s">
        <v>971</v>
      </c>
      <c r="C580">
        <v>9552</v>
      </c>
      <c r="D580">
        <v>10761</v>
      </c>
      <c r="E580">
        <v>12</v>
      </c>
      <c r="F580">
        <v>2459500</v>
      </c>
    </row>
    <row r="581" spans="2:6" x14ac:dyDescent="0.25">
      <c r="B581" t="s">
        <v>971</v>
      </c>
      <c r="C581">
        <v>9552</v>
      </c>
      <c r="D581">
        <v>10772</v>
      </c>
      <c r="E581">
        <v>16</v>
      </c>
      <c r="F581">
        <v>2436635</v>
      </c>
    </row>
    <row r="582" spans="2:6" x14ac:dyDescent="0.25">
      <c r="B582" t="s">
        <v>971</v>
      </c>
      <c r="C582">
        <v>9552</v>
      </c>
      <c r="D582">
        <v>10764</v>
      </c>
      <c r="E582">
        <v>13</v>
      </c>
      <c r="F582">
        <v>2584160</v>
      </c>
    </row>
    <row r="583" spans="2:6" x14ac:dyDescent="0.25">
      <c r="B583" t="s">
        <v>972</v>
      </c>
      <c r="C583">
        <v>11240</v>
      </c>
      <c r="D583">
        <v>12255</v>
      </c>
      <c r="E583">
        <v>14</v>
      </c>
      <c r="F583">
        <v>2492010</v>
      </c>
    </row>
    <row r="584" spans="2:6" x14ac:dyDescent="0.25">
      <c r="B584" t="s">
        <v>972</v>
      </c>
      <c r="C584">
        <v>11240</v>
      </c>
      <c r="D584">
        <v>12235</v>
      </c>
      <c r="E584">
        <v>15</v>
      </c>
      <c r="F584">
        <v>2765654</v>
      </c>
    </row>
    <row r="585" spans="2:6" x14ac:dyDescent="0.25">
      <c r="B585" t="s">
        <v>972</v>
      </c>
      <c r="C585">
        <v>11240</v>
      </c>
      <c r="D585">
        <v>12259</v>
      </c>
      <c r="E585">
        <v>13</v>
      </c>
      <c r="F585">
        <v>2690784</v>
      </c>
    </row>
    <row r="586" spans="2:6" x14ac:dyDescent="0.25">
      <c r="B586" t="s">
        <v>972</v>
      </c>
      <c r="C586">
        <v>11240</v>
      </c>
      <c r="D586">
        <v>12227</v>
      </c>
      <c r="E586">
        <v>12</v>
      </c>
      <c r="F586">
        <v>2638673</v>
      </c>
    </row>
    <row r="587" spans="2:6" x14ac:dyDescent="0.25">
      <c r="B587" t="s">
        <v>972</v>
      </c>
      <c r="C587">
        <v>11240</v>
      </c>
      <c r="D587">
        <v>12244</v>
      </c>
      <c r="E587">
        <v>11</v>
      </c>
      <c r="F587">
        <v>2731347</v>
      </c>
    </row>
    <row r="588" spans="2:6" x14ac:dyDescent="0.25">
      <c r="B588" t="s">
        <v>973</v>
      </c>
      <c r="C588">
        <v>10806</v>
      </c>
      <c r="D588">
        <v>11817</v>
      </c>
      <c r="E588">
        <v>17</v>
      </c>
      <c r="F588">
        <v>2824892</v>
      </c>
    </row>
    <row r="589" spans="2:6" x14ac:dyDescent="0.25">
      <c r="B589" t="s">
        <v>973</v>
      </c>
      <c r="C589">
        <v>10806</v>
      </c>
      <c r="D589">
        <v>11804</v>
      </c>
      <c r="E589">
        <v>13</v>
      </c>
      <c r="F589">
        <v>2664538</v>
      </c>
    </row>
    <row r="590" spans="2:6" x14ac:dyDescent="0.25">
      <c r="B590" t="s">
        <v>973</v>
      </c>
      <c r="C590">
        <v>10806</v>
      </c>
      <c r="D590">
        <v>11808</v>
      </c>
      <c r="E590">
        <v>15</v>
      </c>
      <c r="F590">
        <v>2812183</v>
      </c>
    </row>
    <row r="591" spans="2:6" x14ac:dyDescent="0.25">
      <c r="B591" t="s">
        <v>973</v>
      </c>
      <c r="C591">
        <v>10806</v>
      </c>
      <c r="D591">
        <v>11798</v>
      </c>
      <c r="E591">
        <v>22</v>
      </c>
      <c r="F591">
        <v>2829361</v>
      </c>
    </row>
    <row r="592" spans="2:6" x14ac:dyDescent="0.25">
      <c r="B592" t="s">
        <v>973</v>
      </c>
      <c r="C592">
        <v>10806</v>
      </c>
      <c r="D592">
        <v>11805</v>
      </c>
      <c r="E592">
        <v>11</v>
      </c>
      <c r="F592">
        <v>2635560</v>
      </c>
    </row>
    <row r="593" spans="2:6" x14ac:dyDescent="0.25">
      <c r="B593" t="s">
        <v>974</v>
      </c>
      <c r="C593">
        <v>8522</v>
      </c>
      <c r="D593">
        <v>10418</v>
      </c>
      <c r="E593">
        <v>6</v>
      </c>
      <c r="F593">
        <v>2731738</v>
      </c>
    </row>
    <row r="594" spans="2:6" x14ac:dyDescent="0.25">
      <c r="B594" t="s">
        <v>974</v>
      </c>
      <c r="C594">
        <v>8522</v>
      </c>
      <c r="D594">
        <v>10428</v>
      </c>
      <c r="E594">
        <v>54</v>
      </c>
      <c r="F594">
        <v>2655437</v>
      </c>
    </row>
    <row r="595" spans="2:6" x14ac:dyDescent="0.25">
      <c r="B595" t="s">
        <v>974</v>
      </c>
      <c r="C595">
        <v>8522</v>
      </c>
      <c r="D595">
        <v>10434</v>
      </c>
      <c r="E595">
        <v>12</v>
      </c>
      <c r="F595">
        <v>2863707</v>
      </c>
    </row>
    <row r="596" spans="2:6" x14ac:dyDescent="0.25">
      <c r="B596" t="s">
        <v>974</v>
      </c>
      <c r="C596">
        <v>8522</v>
      </c>
      <c r="D596">
        <v>10412</v>
      </c>
      <c r="E596">
        <v>8</v>
      </c>
      <c r="F596">
        <v>2595560</v>
      </c>
    </row>
    <row r="597" spans="2:6" x14ac:dyDescent="0.25">
      <c r="B597" t="s">
        <v>974</v>
      </c>
      <c r="C597">
        <v>8522</v>
      </c>
      <c r="D597">
        <v>10423</v>
      </c>
      <c r="E597">
        <v>8</v>
      </c>
      <c r="F597">
        <v>2724476</v>
      </c>
    </row>
    <row r="598" spans="2:6" x14ac:dyDescent="0.25">
      <c r="B598" t="s">
        <v>975</v>
      </c>
      <c r="C598">
        <v>10520</v>
      </c>
      <c r="D598">
        <v>11853</v>
      </c>
      <c r="E598">
        <v>9</v>
      </c>
      <c r="F598">
        <v>2742363</v>
      </c>
    </row>
    <row r="599" spans="2:6" x14ac:dyDescent="0.25">
      <c r="B599" t="s">
        <v>975</v>
      </c>
      <c r="C599">
        <v>10520</v>
      </c>
      <c r="D599">
        <v>11871</v>
      </c>
      <c r="E599">
        <v>9</v>
      </c>
      <c r="F599">
        <v>2624133</v>
      </c>
    </row>
    <row r="600" spans="2:6" x14ac:dyDescent="0.25">
      <c r="B600" t="s">
        <v>975</v>
      </c>
      <c r="C600">
        <v>10520</v>
      </c>
      <c r="D600">
        <v>11862</v>
      </c>
      <c r="E600">
        <v>9</v>
      </c>
      <c r="F600">
        <v>2669223</v>
      </c>
    </row>
    <row r="601" spans="2:6" x14ac:dyDescent="0.25">
      <c r="B601" t="s">
        <v>975</v>
      </c>
      <c r="C601">
        <v>10520</v>
      </c>
      <c r="D601">
        <v>11879</v>
      </c>
      <c r="E601">
        <v>11</v>
      </c>
      <c r="F601">
        <v>2554825</v>
      </c>
    </row>
    <row r="602" spans="2:6" x14ac:dyDescent="0.25">
      <c r="B602" t="s">
        <v>975</v>
      </c>
      <c r="C602">
        <v>10520</v>
      </c>
      <c r="D602">
        <v>11865</v>
      </c>
      <c r="E602">
        <v>12</v>
      </c>
      <c r="F602">
        <v>2651592</v>
      </c>
    </row>
    <row r="603" spans="2:6" x14ac:dyDescent="0.25">
      <c r="B603" t="s">
        <v>976</v>
      </c>
      <c r="C603">
        <v>9833</v>
      </c>
      <c r="D603">
        <v>10851</v>
      </c>
      <c r="E603">
        <v>30</v>
      </c>
      <c r="F603">
        <v>2640573</v>
      </c>
    </row>
    <row r="604" spans="2:6" x14ac:dyDescent="0.25">
      <c r="B604" t="s">
        <v>976</v>
      </c>
      <c r="C604">
        <v>9833</v>
      </c>
      <c r="D604">
        <v>10870</v>
      </c>
      <c r="E604">
        <v>23</v>
      </c>
      <c r="F604">
        <v>2576027</v>
      </c>
    </row>
    <row r="605" spans="2:6" x14ac:dyDescent="0.25">
      <c r="B605" t="s">
        <v>976</v>
      </c>
      <c r="C605">
        <v>9833</v>
      </c>
      <c r="D605">
        <v>10872</v>
      </c>
      <c r="E605">
        <v>35</v>
      </c>
      <c r="F605">
        <v>2636066</v>
      </c>
    </row>
    <row r="606" spans="2:6" x14ac:dyDescent="0.25">
      <c r="B606" t="s">
        <v>976</v>
      </c>
      <c r="C606">
        <v>9833</v>
      </c>
      <c r="D606">
        <v>10878</v>
      </c>
      <c r="E606">
        <v>27</v>
      </c>
      <c r="F606">
        <v>2567172</v>
      </c>
    </row>
    <row r="607" spans="2:6" x14ac:dyDescent="0.25">
      <c r="B607" t="s">
        <v>976</v>
      </c>
      <c r="C607">
        <v>9833</v>
      </c>
      <c r="D607">
        <v>10857</v>
      </c>
      <c r="E607">
        <v>17</v>
      </c>
      <c r="F607">
        <v>2361733</v>
      </c>
    </row>
    <row r="608" spans="2:6" x14ac:dyDescent="0.25">
      <c r="B608" t="s">
        <v>977</v>
      </c>
      <c r="C608">
        <v>11779</v>
      </c>
      <c r="D608">
        <v>12669</v>
      </c>
      <c r="E608">
        <v>11</v>
      </c>
      <c r="F608">
        <v>2420192</v>
      </c>
    </row>
    <row r="609" spans="2:6" x14ac:dyDescent="0.25">
      <c r="B609" t="s">
        <v>977</v>
      </c>
      <c r="C609">
        <v>11779</v>
      </c>
      <c r="D609">
        <v>12661</v>
      </c>
      <c r="E609">
        <v>11</v>
      </c>
      <c r="F609">
        <v>2364643</v>
      </c>
    </row>
    <row r="610" spans="2:6" x14ac:dyDescent="0.25">
      <c r="B610" t="s">
        <v>977</v>
      </c>
      <c r="C610">
        <v>11779</v>
      </c>
      <c r="D610">
        <v>12664</v>
      </c>
      <c r="E610">
        <v>19</v>
      </c>
      <c r="F610">
        <v>2224174</v>
      </c>
    </row>
    <row r="611" spans="2:6" x14ac:dyDescent="0.25">
      <c r="B611" t="s">
        <v>977</v>
      </c>
      <c r="C611">
        <v>11779</v>
      </c>
      <c r="D611">
        <v>12669</v>
      </c>
      <c r="E611">
        <v>15</v>
      </c>
      <c r="F611">
        <v>2376688</v>
      </c>
    </row>
    <row r="612" spans="2:6" x14ac:dyDescent="0.25">
      <c r="B612" t="s">
        <v>977</v>
      </c>
      <c r="C612">
        <v>11779</v>
      </c>
      <c r="D612">
        <v>12659</v>
      </c>
      <c r="E612">
        <v>10</v>
      </c>
      <c r="F612">
        <v>2440646</v>
      </c>
    </row>
    <row r="613" spans="2:6" x14ac:dyDescent="0.25">
      <c r="B613" t="s">
        <v>978</v>
      </c>
      <c r="C613">
        <v>10981</v>
      </c>
      <c r="D613">
        <v>12036</v>
      </c>
      <c r="E613">
        <v>21</v>
      </c>
      <c r="F613">
        <v>2853169</v>
      </c>
    </row>
    <row r="614" spans="2:6" x14ac:dyDescent="0.25">
      <c r="B614" t="s">
        <v>978</v>
      </c>
      <c r="C614">
        <v>10981</v>
      </c>
      <c r="D614">
        <v>12039</v>
      </c>
      <c r="E614">
        <v>17</v>
      </c>
      <c r="F614">
        <v>2872213</v>
      </c>
    </row>
    <row r="615" spans="2:6" x14ac:dyDescent="0.25">
      <c r="B615" t="s">
        <v>978</v>
      </c>
      <c r="C615">
        <v>10981</v>
      </c>
      <c r="D615">
        <v>12034</v>
      </c>
      <c r="E615">
        <v>10</v>
      </c>
      <c r="F615">
        <v>2741922</v>
      </c>
    </row>
    <row r="616" spans="2:6" x14ac:dyDescent="0.25">
      <c r="B616" t="s">
        <v>978</v>
      </c>
      <c r="C616">
        <v>10981</v>
      </c>
      <c r="D616">
        <v>12047</v>
      </c>
      <c r="E616">
        <v>16</v>
      </c>
      <c r="F616">
        <v>2711178</v>
      </c>
    </row>
    <row r="617" spans="2:6" x14ac:dyDescent="0.25">
      <c r="B617" t="s">
        <v>978</v>
      </c>
      <c r="C617">
        <v>10981</v>
      </c>
      <c r="D617">
        <v>12019</v>
      </c>
      <c r="E617">
        <v>10</v>
      </c>
      <c r="F617">
        <v>2860241</v>
      </c>
    </row>
    <row r="618" spans="2:6" x14ac:dyDescent="0.25">
      <c r="B618" t="s">
        <v>979</v>
      </c>
      <c r="C618">
        <v>10627</v>
      </c>
      <c r="D618">
        <v>11613</v>
      </c>
      <c r="E618">
        <v>11</v>
      </c>
      <c r="F618">
        <v>2175806</v>
      </c>
    </row>
    <row r="619" spans="2:6" x14ac:dyDescent="0.25">
      <c r="B619" t="s">
        <v>979</v>
      </c>
      <c r="C619">
        <v>10627</v>
      </c>
      <c r="D619">
        <v>11616</v>
      </c>
      <c r="E619">
        <v>11</v>
      </c>
      <c r="F619">
        <v>2189222</v>
      </c>
    </row>
    <row r="620" spans="2:6" x14ac:dyDescent="0.25">
      <c r="B620" t="s">
        <v>979</v>
      </c>
      <c r="C620">
        <v>10627</v>
      </c>
      <c r="D620">
        <v>11611</v>
      </c>
      <c r="E620">
        <v>13</v>
      </c>
      <c r="F620">
        <v>2172801</v>
      </c>
    </row>
    <row r="621" spans="2:6" x14ac:dyDescent="0.25">
      <c r="B621" t="s">
        <v>979</v>
      </c>
      <c r="C621">
        <v>10627</v>
      </c>
      <c r="D621">
        <v>11617</v>
      </c>
      <c r="E621">
        <v>11</v>
      </c>
      <c r="F621">
        <v>2172341</v>
      </c>
    </row>
    <row r="622" spans="2:6" x14ac:dyDescent="0.25">
      <c r="B622" t="s">
        <v>979</v>
      </c>
      <c r="C622">
        <v>10627</v>
      </c>
      <c r="D622">
        <v>11627</v>
      </c>
      <c r="E622">
        <v>11</v>
      </c>
      <c r="F622">
        <v>2192392</v>
      </c>
    </row>
    <row r="623" spans="2:6" x14ac:dyDescent="0.25">
      <c r="B623" t="s">
        <v>980</v>
      </c>
      <c r="C623">
        <v>9478</v>
      </c>
      <c r="D623">
        <v>11216</v>
      </c>
      <c r="E623">
        <v>20</v>
      </c>
      <c r="F623">
        <v>2436608</v>
      </c>
    </row>
    <row r="624" spans="2:6" x14ac:dyDescent="0.25">
      <c r="B624" t="s">
        <v>980</v>
      </c>
      <c r="C624">
        <v>9478</v>
      </c>
      <c r="D624">
        <v>11283</v>
      </c>
      <c r="E624">
        <v>9</v>
      </c>
      <c r="F624">
        <v>2432409</v>
      </c>
    </row>
    <row r="625" spans="2:6" x14ac:dyDescent="0.25">
      <c r="B625" t="s">
        <v>980</v>
      </c>
      <c r="C625">
        <v>9478</v>
      </c>
      <c r="D625">
        <v>11256</v>
      </c>
      <c r="E625">
        <v>26</v>
      </c>
      <c r="F625">
        <v>2419921</v>
      </c>
    </row>
    <row r="626" spans="2:6" x14ac:dyDescent="0.25">
      <c r="B626" t="s">
        <v>980</v>
      </c>
      <c r="C626">
        <v>9478</v>
      </c>
      <c r="D626">
        <v>11300</v>
      </c>
      <c r="E626">
        <v>14</v>
      </c>
      <c r="F626">
        <v>2442058</v>
      </c>
    </row>
    <row r="627" spans="2:6" x14ac:dyDescent="0.25">
      <c r="B627" t="s">
        <v>980</v>
      </c>
      <c r="C627">
        <v>9478</v>
      </c>
      <c r="D627">
        <v>11306</v>
      </c>
      <c r="E627">
        <v>14</v>
      </c>
      <c r="F627">
        <v>2443414</v>
      </c>
    </row>
    <row r="628" spans="2:6" x14ac:dyDescent="0.25">
      <c r="B628" t="s">
        <v>981</v>
      </c>
      <c r="C628">
        <v>10602</v>
      </c>
      <c r="D628">
        <v>11859</v>
      </c>
      <c r="E628">
        <v>17</v>
      </c>
      <c r="F628">
        <v>2099432</v>
      </c>
    </row>
    <row r="629" spans="2:6" x14ac:dyDescent="0.25">
      <c r="B629" t="s">
        <v>981</v>
      </c>
      <c r="C629">
        <v>10602</v>
      </c>
      <c r="D629">
        <v>11830</v>
      </c>
      <c r="E629">
        <v>19</v>
      </c>
      <c r="F629">
        <v>2116731</v>
      </c>
    </row>
    <row r="630" spans="2:6" x14ac:dyDescent="0.25">
      <c r="B630" t="s">
        <v>981</v>
      </c>
      <c r="C630">
        <v>10602</v>
      </c>
      <c r="D630">
        <v>11868</v>
      </c>
      <c r="E630">
        <v>18</v>
      </c>
      <c r="F630">
        <v>2093351</v>
      </c>
    </row>
    <row r="631" spans="2:6" x14ac:dyDescent="0.25">
      <c r="B631" t="s">
        <v>981</v>
      </c>
      <c r="C631">
        <v>10602</v>
      </c>
      <c r="D631">
        <v>11871</v>
      </c>
      <c r="E631">
        <v>20</v>
      </c>
      <c r="F631">
        <v>2011405</v>
      </c>
    </row>
    <row r="632" spans="2:6" x14ac:dyDescent="0.25">
      <c r="B632" t="s">
        <v>981</v>
      </c>
      <c r="C632">
        <v>10602</v>
      </c>
      <c r="D632">
        <v>11858</v>
      </c>
      <c r="E632">
        <v>14</v>
      </c>
      <c r="F632">
        <v>2164499</v>
      </c>
    </row>
    <row r="633" spans="2:6" x14ac:dyDescent="0.25">
      <c r="B633" t="s">
        <v>982</v>
      </c>
      <c r="C633">
        <v>12300</v>
      </c>
      <c r="D633">
        <v>13193</v>
      </c>
      <c r="E633">
        <v>12</v>
      </c>
      <c r="F633">
        <v>2737277</v>
      </c>
    </row>
    <row r="634" spans="2:6" x14ac:dyDescent="0.25">
      <c r="B634" t="s">
        <v>982</v>
      </c>
      <c r="C634">
        <v>12300</v>
      </c>
      <c r="D634">
        <v>13201</v>
      </c>
      <c r="E634">
        <v>12</v>
      </c>
      <c r="F634">
        <v>2764346</v>
      </c>
    </row>
    <row r="635" spans="2:6" x14ac:dyDescent="0.25">
      <c r="B635" t="s">
        <v>982</v>
      </c>
      <c r="C635">
        <v>12300</v>
      </c>
      <c r="D635">
        <v>13209</v>
      </c>
      <c r="E635">
        <v>12</v>
      </c>
      <c r="F635">
        <v>2756835</v>
      </c>
    </row>
    <row r="636" spans="2:6" x14ac:dyDescent="0.25">
      <c r="B636" t="s">
        <v>982</v>
      </c>
      <c r="C636">
        <v>12300</v>
      </c>
      <c r="D636">
        <v>13203</v>
      </c>
      <c r="E636">
        <v>10</v>
      </c>
      <c r="F636">
        <v>2639631</v>
      </c>
    </row>
    <row r="637" spans="2:6" x14ac:dyDescent="0.25">
      <c r="B637" t="s">
        <v>982</v>
      </c>
      <c r="C637">
        <v>12300</v>
      </c>
      <c r="D637">
        <v>13203</v>
      </c>
      <c r="E637">
        <v>12</v>
      </c>
      <c r="F637">
        <v>2635464</v>
      </c>
    </row>
    <row r="638" spans="2:6" x14ac:dyDescent="0.25">
      <c r="B638" t="s">
        <v>983</v>
      </c>
      <c r="C638">
        <v>10547</v>
      </c>
      <c r="D638">
        <v>11905</v>
      </c>
      <c r="E638">
        <v>9</v>
      </c>
      <c r="F638">
        <v>2861331</v>
      </c>
    </row>
    <row r="639" spans="2:6" x14ac:dyDescent="0.25">
      <c r="B639" t="s">
        <v>983</v>
      </c>
      <c r="C639">
        <v>10547</v>
      </c>
      <c r="D639">
        <v>11885</v>
      </c>
      <c r="E639">
        <v>10</v>
      </c>
      <c r="F639">
        <v>2772018</v>
      </c>
    </row>
    <row r="640" spans="2:6" x14ac:dyDescent="0.25">
      <c r="B640" t="s">
        <v>983</v>
      </c>
      <c r="C640">
        <v>10547</v>
      </c>
      <c r="D640">
        <v>11883</v>
      </c>
      <c r="E640">
        <v>10</v>
      </c>
      <c r="F640">
        <v>2846727</v>
      </c>
    </row>
    <row r="641" spans="2:6" x14ac:dyDescent="0.25">
      <c r="B641" t="s">
        <v>983</v>
      </c>
      <c r="C641">
        <v>10547</v>
      </c>
      <c r="D641">
        <v>11886</v>
      </c>
      <c r="E641">
        <v>10</v>
      </c>
      <c r="F641">
        <v>2700221</v>
      </c>
    </row>
    <row r="642" spans="2:6" x14ac:dyDescent="0.25">
      <c r="B642" t="s">
        <v>983</v>
      </c>
      <c r="C642">
        <v>10547</v>
      </c>
      <c r="D642">
        <v>11884</v>
      </c>
      <c r="E642">
        <v>10</v>
      </c>
      <c r="F642">
        <v>2844857</v>
      </c>
    </row>
    <row r="643" spans="2:6" x14ac:dyDescent="0.25">
      <c r="B643" t="s">
        <v>984</v>
      </c>
      <c r="C643">
        <v>10689</v>
      </c>
      <c r="D643">
        <v>11992</v>
      </c>
      <c r="E643">
        <v>16</v>
      </c>
      <c r="F643">
        <v>2331596</v>
      </c>
    </row>
    <row r="644" spans="2:6" x14ac:dyDescent="0.25">
      <c r="B644" t="s">
        <v>984</v>
      </c>
      <c r="C644">
        <v>10689</v>
      </c>
      <c r="D644">
        <v>11998</v>
      </c>
      <c r="E644">
        <v>11</v>
      </c>
      <c r="F644">
        <v>2614216</v>
      </c>
    </row>
    <row r="645" spans="2:6" x14ac:dyDescent="0.25">
      <c r="B645" t="s">
        <v>984</v>
      </c>
      <c r="C645">
        <v>10689</v>
      </c>
      <c r="D645">
        <v>11982</v>
      </c>
      <c r="E645">
        <v>22</v>
      </c>
      <c r="F645">
        <v>2580284</v>
      </c>
    </row>
    <row r="646" spans="2:6" x14ac:dyDescent="0.25">
      <c r="B646" t="s">
        <v>984</v>
      </c>
      <c r="C646">
        <v>10689</v>
      </c>
      <c r="D646">
        <v>11980</v>
      </c>
      <c r="E646">
        <v>9</v>
      </c>
      <c r="F646">
        <v>2679312</v>
      </c>
    </row>
    <row r="647" spans="2:6" x14ac:dyDescent="0.25">
      <c r="B647" t="s">
        <v>984</v>
      </c>
      <c r="C647">
        <v>10689</v>
      </c>
      <c r="D647">
        <v>11990</v>
      </c>
      <c r="E647">
        <v>15</v>
      </c>
      <c r="F647">
        <v>2606843</v>
      </c>
    </row>
    <row r="648" spans="2:6" x14ac:dyDescent="0.25">
      <c r="B648" t="s">
        <v>985</v>
      </c>
      <c r="C648">
        <v>9862</v>
      </c>
      <c r="D648">
        <v>11175</v>
      </c>
      <c r="E648">
        <v>7</v>
      </c>
      <c r="F648">
        <v>2717252</v>
      </c>
    </row>
    <row r="649" spans="2:6" x14ac:dyDescent="0.25">
      <c r="B649" t="s">
        <v>985</v>
      </c>
      <c r="C649">
        <v>9862</v>
      </c>
      <c r="D649">
        <v>11170</v>
      </c>
      <c r="E649">
        <v>9</v>
      </c>
      <c r="F649">
        <v>2721423</v>
      </c>
    </row>
    <row r="650" spans="2:6" x14ac:dyDescent="0.25">
      <c r="B650" t="s">
        <v>985</v>
      </c>
      <c r="C650">
        <v>9862</v>
      </c>
      <c r="D650">
        <v>11171</v>
      </c>
      <c r="E650">
        <v>9</v>
      </c>
      <c r="F650">
        <v>2583681</v>
      </c>
    </row>
    <row r="651" spans="2:6" x14ac:dyDescent="0.25">
      <c r="B651" t="s">
        <v>985</v>
      </c>
      <c r="C651">
        <v>9862</v>
      </c>
      <c r="D651">
        <v>11161</v>
      </c>
      <c r="E651">
        <v>9</v>
      </c>
      <c r="F651">
        <v>2724438</v>
      </c>
    </row>
    <row r="652" spans="2:6" x14ac:dyDescent="0.25">
      <c r="B652" t="s">
        <v>985</v>
      </c>
      <c r="C652">
        <v>9862</v>
      </c>
      <c r="D652">
        <v>11156</v>
      </c>
      <c r="E652">
        <v>7</v>
      </c>
      <c r="F652">
        <v>2733253</v>
      </c>
    </row>
    <row r="653" spans="2:6" x14ac:dyDescent="0.25">
      <c r="B653" t="s">
        <v>986</v>
      </c>
      <c r="C653">
        <v>12057</v>
      </c>
      <c r="D653">
        <v>12751</v>
      </c>
      <c r="E653">
        <v>10</v>
      </c>
      <c r="F653">
        <v>2704806</v>
      </c>
    </row>
    <row r="654" spans="2:6" x14ac:dyDescent="0.25">
      <c r="B654" t="s">
        <v>986</v>
      </c>
      <c r="C654">
        <v>12057</v>
      </c>
      <c r="D654">
        <v>12769</v>
      </c>
      <c r="E654">
        <v>8</v>
      </c>
      <c r="F654">
        <v>2881097</v>
      </c>
    </row>
    <row r="655" spans="2:6" x14ac:dyDescent="0.25">
      <c r="B655" t="s">
        <v>986</v>
      </c>
      <c r="C655">
        <v>12057</v>
      </c>
      <c r="D655">
        <v>12764</v>
      </c>
      <c r="E655">
        <v>8</v>
      </c>
      <c r="F655">
        <v>2791376</v>
      </c>
    </row>
    <row r="656" spans="2:6" x14ac:dyDescent="0.25">
      <c r="B656" t="s">
        <v>986</v>
      </c>
      <c r="C656">
        <v>12057</v>
      </c>
      <c r="D656">
        <v>12758</v>
      </c>
      <c r="E656">
        <v>10</v>
      </c>
      <c r="F656">
        <v>2788291</v>
      </c>
    </row>
    <row r="657" spans="2:6" x14ac:dyDescent="0.25">
      <c r="B657" t="s">
        <v>986</v>
      </c>
      <c r="C657">
        <v>12057</v>
      </c>
      <c r="D657">
        <v>12769</v>
      </c>
      <c r="E657">
        <v>8</v>
      </c>
      <c r="F657">
        <v>2831107</v>
      </c>
    </row>
    <row r="658" spans="2:6" x14ac:dyDescent="0.25">
      <c r="B658" t="s">
        <v>987</v>
      </c>
      <c r="C658">
        <v>12669</v>
      </c>
      <c r="D658">
        <v>13373</v>
      </c>
      <c r="E658">
        <v>11</v>
      </c>
      <c r="F658">
        <v>2177645</v>
      </c>
    </row>
    <row r="659" spans="2:6" x14ac:dyDescent="0.25">
      <c r="B659" t="s">
        <v>987</v>
      </c>
      <c r="C659">
        <v>12669</v>
      </c>
      <c r="D659">
        <v>13372</v>
      </c>
      <c r="E659">
        <v>11</v>
      </c>
      <c r="F659">
        <v>2216163</v>
      </c>
    </row>
    <row r="660" spans="2:6" x14ac:dyDescent="0.25">
      <c r="B660" t="s">
        <v>987</v>
      </c>
      <c r="C660">
        <v>12669</v>
      </c>
      <c r="D660">
        <v>13375</v>
      </c>
      <c r="E660">
        <v>11</v>
      </c>
      <c r="F660">
        <v>2232917</v>
      </c>
    </row>
    <row r="661" spans="2:6" x14ac:dyDescent="0.25">
      <c r="B661" t="s">
        <v>987</v>
      </c>
      <c r="C661">
        <v>12669</v>
      </c>
      <c r="D661">
        <v>13367</v>
      </c>
      <c r="E661">
        <v>13</v>
      </c>
      <c r="F661">
        <v>2234052</v>
      </c>
    </row>
    <row r="662" spans="2:6" x14ac:dyDescent="0.25">
      <c r="B662" t="s">
        <v>987</v>
      </c>
      <c r="C662">
        <v>12669</v>
      </c>
      <c r="D662">
        <v>13357</v>
      </c>
      <c r="E662">
        <v>11</v>
      </c>
      <c r="F662">
        <v>2236342</v>
      </c>
    </row>
    <row r="663" spans="2:6" x14ac:dyDescent="0.25">
      <c r="B663" t="s">
        <v>988</v>
      </c>
      <c r="C663">
        <v>11658</v>
      </c>
      <c r="D663">
        <v>12912</v>
      </c>
      <c r="E663">
        <v>8</v>
      </c>
      <c r="F663">
        <v>2823749</v>
      </c>
    </row>
    <row r="664" spans="2:6" x14ac:dyDescent="0.25">
      <c r="B664" t="s">
        <v>988</v>
      </c>
      <c r="C664">
        <v>11658</v>
      </c>
      <c r="D664">
        <v>12916</v>
      </c>
      <c r="E664">
        <v>10</v>
      </c>
      <c r="F664">
        <v>2843571</v>
      </c>
    </row>
    <row r="665" spans="2:6" x14ac:dyDescent="0.25">
      <c r="B665" t="s">
        <v>988</v>
      </c>
      <c r="C665">
        <v>11658</v>
      </c>
      <c r="D665">
        <v>12907</v>
      </c>
      <c r="E665">
        <v>10</v>
      </c>
      <c r="F665">
        <v>2830973</v>
      </c>
    </row>
    <row r="666" spans="2:6" x14ac:dyDescent="0.25">
      <c r="B666" t="s">
        <v>988</v>
      </c>
      <c r="C666">
        <v>11658</v>
      </c>
      <c r="D666">
        <v>12930</v>
      </c>
      <c r="E666">
        <v>8</v>
      </c>
      <c r="F666">
        <v>2833898</v>
      </c>
    </row>
    <row r="667" spans="2:6" x14ac:dyDescent="0.25">
      <c r="B667" t="s">
        <v>988</v>
      </c>
      <c r="C667">
        <v>11658</v>
      </c>
      <c r="D667">
        <v>12904</v>
      </c>
      <c r="E667">
        <v>12</v>
      </c>
      <c r="F667">
        <v>2882564</v>
      </c>
    </row>
    <row r="668" spans="2:6" x14ac:dyDescent="0.25">
      <c r="B668" t="s">
        <v>989</v>
      </c>
      <c r="C668">
        <v>11642</v>
      </c>
      <c r="D668">
        <v>12434</v>
      </c>
      <c r="E668">
        <v>18</v>
      </c>
      <c r="F668">
        <v>3003758</v>
      </c>
    </row>
    <row r="669" spans="2:6" x14ac:dyDescent="0.25">
      <c r="B669" t="s">
        <v>989</v>
      </c>
      <c r="C669">
        <v>11642</v>
      </c>
      <c r="D669">
        <v>12430</v>
      </c>
      <c r="E669">
        <v>16</v>
      </c>
      <c r="F669">
        <v>3050367</v>
      </c>
    </row>
    <row r="670" spans="2:6" x14ac:dyDescent="0.25">
      <c r="B670" t="s">
        <v>989</v>
      </c>
      <c r="C670">
        <v>11642</v>
      </c>
      <c r="D670">
        <v>12422</v>
      </c>
      <c r="E670">
        <v>15</v>
      </c>
      <c r="F670">
        <v>2747625</v>
      </c>
    </row>
    <row r="671" spans="2:6" x14ac:dyDescent="0.25">
      <c r="B671" t="s">
        <v>989</v>
      </c>
      <c r="C671">
        <v>11642</v>
      </c>
      <c r="D671">
        <v>12437</v>
      </c>
      <c r="E671">
        <v>14</v>
      </c>
      <c r="F671">
        <v>2626025</v>
      </c>
    </row>
    <row r="672" spans="2:6" x14ac:dyDescent="0.25">
      <c r="B672" t="s">
        <v>989</v>
      </c>
      <c r="C672">
        <v>11642</v>
      </c>
      <c r="D672">
        <v>12430</v>
      </c>
      <c r="E672">
        <v>10</v>
      </c>
      <c r="F672">
        <v>3010202</v>
      </c>
    </row>
    <row r="673" spans="2:6" x14ac:dyDescent="0.25">
      <c r="B673" t="s">
        <v>990</v>
      </c>
      <c r="C673">
        <v>14011</v>
      </c>
      <c r="D673">
        <v>14613</v>
      </c>
      <c r="E673">
        <v>10</v>
      </c>
      <c r="F673">
        <v>3199054</v>
      </c>
    </row>
    <row r="674" spans="2:6" x14ac:dyDescent="0.25">
      <c r="B674" t="s">
        <v>990</v>
      </c>
      <c r="C674">
        <v>14011</v>
      </c>
      <c r="D674">
        <v>14606</v>
      </c>
      <c r="E674">
        <v>10</v>
      </c>
      <c r="F674">
        <v>3193079</v>
      </c>
    </row>
    <row r="675" spans="2:6" x14ac:dyDescent="0.25">
      <c r="B675" t="s">
        <v>990</v>
      </c>
      <c r="C675">
        <v>14011</v>
      </c>
      <c r="D675">
        <v>14602</v>
      </c>
      <c r="E675">
        <v>10</v>
      </c>
      <c r="F675">
        <v>3208375</v>
      </c>
    </row>
    <row r="676" spans="2:6" x14ac:dyDescent="0.25">
      <c r="B676" t="s">
        <v>990</v>
      </c>
      <c r="C676">
        <v>14011</v>
      </c>
      <c r="D676">
        <v>14619</v>
      </c>
      <c r="E676">
        <v>10</v>
      </c>
      <c r="F676">
        <v>3220153</v>
      </c>
    </row>
    <row r="677" spans="2:6" x14ac:dyDescent="0.25">
      <c r="B677" t="s">
        <v>990</v>
      </c>
      <c r="C677">
        <v>14011</v>
      </c>
      <c r="D677">
        <v>14618</v>
      </c>
      <c r="E677">
        <v>11</v>
      </c>
      <c r="F677">
        <v>3190164</v>
      </c>
    </row>
    <row r="678" spans="2:6" x14ac:dyDescent="0.25">
      <c r="B678" t="s">
        <v>991</v>
      </c>
      <c r="C678">
        <v>13026</v>
      </c>
      <c r="D678">
        <v>13858</v>
      </c>
      <c r="E678">
        <v>12</v>
      </c>
      <c r="F678">
        <v>2435412</v>
      </c>
    </row>
    <row r="679" spans="2:6" x14ac:dyDescent="0.25">
      <c r="B679" t="s">
        <v>991</v>
      </c>
      <c r="C679">
        <v>13026</v>
      </c>
      <c r="D679">
        <v>13854</v>
      </c>
      <c r="E679">
        <v>9</v>
      </c>
      <c r="F679">
        <v>2476320</v>
      </c>
    </row>
    <row r="680" spans="2:6" x14ac:dyDescent="0.25">
      <c r="B680" t="s">
        <v>991</v>
      </c>
      <c r="C680">
        <v>13026</v>
      </c>
      <c r="D680">
        <v>13826</v>
      </c>
      <c r="E680">
        <v>12</v>
      </c>
      <c r="F680">
        <v>2582309</v>
      </c>
    </row>
    <row r="681" spans="2:6" x14ac:dyDescent="0.25">
      <c r="B681" t="s">
        <v>991</v>
      </c>
      <c r="C681">
        <v>13026</v>
      </c>
      <c r="D681">
        <v>13831</v>
      </c>
      <c r="E681">
        <v>11</v>
      </c>
      <c r="F681">
        <v>2434212</v>
      </c>
    </row>
    <row r="682" spans="2:6" x14ac:dyDescent="0.25">
      <c r="B682" t="s">
        <v>991</v>
      </c>
      <c r="C682">
        <v>13026</v>
      </c>
      <c r="D682">
        <v>13825</v>
      </c>
      <c r="E682">
        <v>12</v>
      </c>
      <c r="F682">
        <v>2493272</v>
      </c>
    </row>
    <row r="683" spans="2:6" x14ac:dyDescent="0.25">
      <c r="B683" t="s">
        <v>992</v>
      </c>
      <c r="C683">
        <v>13821</v>
      </c>
      <c r="D683">
        <v>14525</v>
      </c>
      <c r="E683">
        <v>12</v>
      </c>
      <c r="F683">
        <v>2469335</v>
      </c>
    </row>
    <row r="684" spans="2:6" x14ac:dyDescent="0.25">
      <c r="B684" t="s">
        <v>992</v>
      </c>
      <c r="C684">
        <v>13821</v>
      </c>
      <c r="D684">
        <v>14537</v>
      </c>
      <c r="E684">
        <v>15</v>
      </c>
      <c r="F684">
        <v>2504385</v>
      </c>
    </row>
    <row r="685" spans="2:6" x14ac:dyDescent="0.25">
      <c r="B685" t="s">
        <v>992</v>
      </c>
      <c r="C685">
        <v>13821</v>
      </c>
      <c r="D685">
        <v>14541</v>
      </c>
      <c r="E685">
        <v>12</v>
      </c>
      <c r="F685">
        <v>2515300</v>
      </c>
    </row>
    <row r="686" spans="2:6" x14ac:dyDescent="0.25">
      <c r="B686" t="s">
        <v>992</v>
      </c>
      <c r="C686">
        <v>13821</v>
      </c>
      <c r="D686">
        <v>14544</v>
      </c>
      <c r="E686">
        <v>14</v>
      </c>
      <c r="F686">
        <v>2478495</v>
      </c>
    </row>
    <row r="687" spans="2:6" x14ac:dyDescent="0.25">
      <c r="B687" t="s">
        <v>992</v>
      </c>
      <c r="C687">
        <v>13821</v>
      </c>
      <c r="D687">
        <v>14525</v>
      </c>
      <c r="E687">
        <v>12</v>
      </c>
      <c r="F687">
        <v>2516818</v>
      </c>
    </row>
    <row r="688" spans="2:6" x14ac:dyDescent="0.25">
      <c r="B688" t="s">
        <v>993</v>
      </c>
      <c r="C688">
        <v>10407</v>
      </c>
      <c r="D688">
        <v>11369</v>
      </c>
      <c r="E688">
        <v>13</v>
      </c>
      <c r="F688">
        <v>2801331</v>
      </c>
    </row>
    <row r="689" spans="2:6" x14ac:dyDescent="0.25">
      <c r="B689" t="s">
        <v>993</v>
      </c>
      <c r="C689">
        <v>10407</v>
      </c>
      <c r="D689">
        <v>11379</v>
      </c>
      <c r="E689">
        <v>13</v>
      </c>
      <c r="F689">
        <v>2800903</v>
      </c>
    </row>
    <row r="690" spans="2:6" x14ac:dyDescent="0.25">
      <c r="B690" t="s">
        <v>993</v>
      </c>
      <c r="C690">
        <v>10407</v>
      </c>
      <c r="D690">
        <v>11367</v>
      </c>
      <c r="E690">
        <v>13</v>
      </c>
      <c r="F690">
        <v>2782978</v>
      </c>
    </row>
    <row r="691" spans="2:6" x14ac:dyDescent="0.25">
      <c r="B691" t="s">
        <v>993</v>
      </c>
      <c r="C691">
        <v>10407</v>
      </c>
      <c r="D691">
        <v>11378</v>
      </c>
      <c r="E691">
        <v>16</v>
      </c>
      <c r="F691">
        <v>2775699</v>
      </c>
    </row>
    <row r="692" spans="2:6" x14ac:dyDescent="0.25">
      <c r="B692" t="s">
        <v>993</v>
      </c>
      <c r="C692">
        <v>10407</v>
      </c>
      <c r="D692">
        <v>11374</v>
      </c>
      <c r="E692">
        <v>13</v>
      </c>
      <c r="F692">
        <v>2476533</v>
      </c>
    </row>
    <row r="693" spans="2:6" x14ac:dyDescent="0.25">
      <c r="B693" t="s">
        <v>994</v>
      </c>
      <c r="C693">
        <v>12299</v>
      </c>
      <c r="D693">
        <v>12946</v>
      </c>
      <c r="E693">
        <v>9</v>
      </c>
      <c r="F693">
        <v>2958204</v>
      </c>
    </row>
    <row r="694" spans="2:6" x14ac:dyDescent="0.25">
      <c r="B694" t="s">
        <v>994</v>
      </c>
      <c r="C694">
        <v>12299</v>
      </c>
      <c r="D694">
        <v>12932</v>
      </c>
      <c r="E694">
        <v>9</v>
      </c>
      <c r="F694">
        <v>2900989</v>
      </c>
    </row>
    <row r="695" spans="2:6" x14ac:dyDescent="0.25">
      <c r="B695" t="s">
        <v>994</v>
      </c>
      <c r="C695">
        <v>12299</v>
      </c>
      <c r="D695">
        <v>12956</v>
      </c>
      <c r="E695">
        <v>7</v>
      </c>
      <c r="F695">
        <v>3098311</v>
      </c>
    </row>
    <row r="696" spans="2:6" x14ac:dyDescent="0.25">
      <c r="B696" t="s">
        <v>994</v>
      </c>
      <c r="C696">
        <v>12299</v>
      </c>
      <c r="D696">
        <v>12952</v>
      </c>
      <c r="E696">
        <v>8</v>
      </c>
      <c r="F696">
        <v>2956015</v>
      </c>
    </row>
    <row r="697" spans="2:6" x14ac:dyDescent="0.25">
      <c r="B697" t="s">
        <v>994</v>
      </c>
      <c r="C697">
        <v>12299</v>
      </c>
      <c r="D697">
        <v>12946</v>
      </c>
      <c r="E697">
        <v>9</v>
      </c>
      <c r="F697">
        <v>3087428</v>
      </c>
    </row>
    <row r="698" spans="2:6" x14ac:dyDescent="0.25">
      <c r="B698" t="s">
        <v>995</v>
      </c>
      <c r="C698">
        <v>11347</v>
      </c>
      <c r="D698">
        <v>12199</v>
      </c>
      <c r="E698">
        <v>11</v>
      </c>
      <c r="F698">
        <v>2613229</v>
      </c>
    </row>
    <row r="699" spans="2:6" x14ac:dyDescent="0.25">
      <c r="B699" t="s">
        <v>995</v>
      </c>
      <c r="C699">
        <v>11347</v>
      </c>
      <c r="D699">
        <v>12197</v>
      </c>
      <c r="E699">
        <v>10</v>
      </c>
      <c r="F699">
        <v>2678723</v>
      </c>
    </row>
    <row r="700" spans="2:6" x14ac:dyDescent="0.25">
      <c r="B700" t="s">
        <v>995</v>
      </c>
      <c r="C700">
        <v>11347</v>
      </c>
      <c r="D700">
        <v>12236</v>
      </c>
      <c r="E700">
        <v>10</v>
      </c>
      <c r="F700">
        <v>2625288</v>
      </c>
    </row>
    <row r="701" spans="2:6" x14ac:dyDescent="0.25">
      <c r="B701" t="s">
        <v>995</v>
      </c>
      <c r="C701">
        <v>11347</v>
      </c>
      <c r="D701">
        <v>12210</v>
      </c>
      <c r="E701">
        <v>11</v>
      </c>
      <c r="F701">
        <v>2672747</v>
      </c>
    </row>
    <row r="702" spans="2:6" x14ac:dyDescent="0.25">
      <c r="B702" t="s">
        <v>995</v>
      </c>
      <c r="C702">
        <v>11347</v>
      </c>
      <c r="D702">
        <v>12201</v>
      </c>
      <c r="E702">
        <v>11</v>
      </c>
      <c r="F702">
        <v>2451506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H8" sqref="H8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7947</v>
      </c>
      <c r="E3">
        <v>49</v>
      </c>
      <c r="F3">
        <v>1131548</v>
      </c>
      <c r="J3" t="s">
        <v>70</v>
      </c>
    </row>
    <row r="4" spans="2:15" x14ac:dyDescent="0.25">
      <c r="B4" t="s">
        <v>856</v>
      </c>
      <c r="C4">
        <v>4362</v>
      </c>
      <c r="D4">
        <v>7937</v>
      </c>
      <c r="E4">
        <v>34</v>
      </c>
      <c r="F4">
        <v>1624644</v>
      </c>
      <c r="J4" t="s">
        <v>71</v>
      </c>
    </row>
    <row r="5" spans="2:15" x14ac:dyDescent="0.25">
      <c r="B5" t="s">
        <v>856</v>
      </c>
      <c r="C5">
        <v>4362</v>
      </c>
      <c r="D5">
        <v>7940</v>
      </c>
      <c r="E5">
        <v>59</v>
      </c>
      <c r="F5">
        <v>1201198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7945</v>
      </c>
      <c r="E6">
        <v>44</v>
      </c>
      <c r="F6">
        <v>1397255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7948</v>
      </c>
      <c r="E7">
        <v>51</v>
      </c>
      <c r="F7">
        <v>1072788</v>
      </c>
      <c r="J7" t="s">
        <v>74</v>
      </c>
      <c r="L7">
        <f>MIN(B3:B7)</f>
        <v>0</v>
      </c>
      <c r="M7">
        <f>MAX(C3:C7)</f>
        <v>4362</v>
      </c>
      <c r="N7">
        <f>MIN(D3:D7)</f>
        <v>7937</v>
      </c>
      <c r="O7">
        <f>MAX(D3:D7)</f>
        <v>7948</v>
      </c>
    </row>
    <row r="8" spans="2:15" x14ac:dyDescent="0.25">
      <c r="B8" t="s">
        <v>857</v>
      </c>
      <c r="C8">
        <v>3878</v>
      </c>
      <c r="D8">
        <v>6328</v>
      </c>
      <c r="E8">
        <v>31</v>
      </c>
      <c r="F8">
        <v>1023324</v>
      </c>
      <c r="J8" t="s">
        <v>75</v>
      </c>
    </row>
    <row r="9" spans="2:15" x14ac:dyDescent="0.25">
      <c r="B9" t="s">
        <v>857</v>
      </c>
      <c r="C9">
        <v>3878</v>
      </c>
      <c r="D9">
        <v>6319</v>
      </c>
      <c r="E9">
        <v>41</v>
      </c>
      <c r="F9">
        <v>1581182</v>
      </c>
      <c r="J9" t="s">
        <v>76</v>
      </c>
    </row>
    <row r="10" spans="2:15" x14ac:dyDescent="0.25">
      <c r="B10" t="s">
        <v>857</v>
      </c>
      <c r="C10">
        <v>3878</v>
      </c>
      <c r="D10">
        <v>6319</v>
      </c>
      <c r="E10">
        <v>44</v>
      </c>
      <c r="F10">
        <v>1461698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6327</v>
      </c>
      <c r="E11">
        <v>33</v>
      </c>
      <c r="F11">
        <v>1209607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6319</v>
      </c>
      <c r="E12">
        <v>29</v>
      </c>
      <c r="F12">
        <v>1427352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6328</v>
      </c>
    </row>
    <row r="13" spans="2:15" x14ac:dyDescent="0.25">
      <c r="B13" t="s">
        <v>858</v>
      </c>
      <c r="C13">
        <v>4551</v>
      </c>
      <c r="D13">
        <v>6408</v>
      </c>
      <c r="E13">
        <v>49</v>
      </c>
      <c r="F13">
        <v>919327</v>
      </c>
      <c r="J13" t="s">
        <v>80</v>
      </c>
    </row>
    <row r="14" spans="2:15" x14ac:dyDescent="0.25">
      <c r="B14" t="s">
        <v>858</v>
      </c>
      <c r="C14">
        <v>4551</v>
      </c>
      <c r="D14">
        <v>6408</v>
      </c>
      <c r="E14">
        <v>32</v>
      </c>
      <c r="F14">
        <v>1436741</v>
      </c>
      <c r="J14" t="s">
        <v>81</v>
      </c>
    </row>
    <row r="15" spans="2:15" x14ac:dyDescent="0.25">
      <c r="B15" t="s">
        <v>858</v>
      </c>
      <c r="C15">
        <v>4551</v>
      </c>
      <c r="D15">
        <v>6408</v>
      </c>
      <c r="E15">
        <v>42</v>
      </c>
      <c r="F15">
        <v>1281731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6408</v>
      </c>
      <c r="E16">
        <v>55</v>
      </c>
      <c r="F16">
        <v>1106098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6408</v>
      </c>
      <c r="E17">
        <v>40</v>
      </c>
      <c r="F17">
        <v>1203647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6408</v>
      </c>
      <c r="O17">
        <f>MAX(D13:D17)</f>
        <v>6408</v>
      </c>
    </row>
    <row r="18" spans="2:15" x14ac:dyDescent="0.25">
      <c r="B18" t="s">
        <v>859</v>
      </c>
      <c r="C18">
        <v>6959</v>
      </c>
      <c r="D18">
        <v>9068</v>
      </c>
      <c r="E18">
        <v>22</v>
      </c>
      <c r="F18">
        <v>1311581</v>
      </c>
      <c r="J18" t="s">
        <v>85</v>
      </c>
    </row>
    <row r="19" spans="2:15" x14ac:dyDescent="0.25">
      <c r="B19" t="s">
        <v>859</v>
      </c>
      <c r="C19">
        <v>6959</v>
      </c>
      <c r="D19">
        <v>9068</v>
      </c>
      <c r="E19">
        <v>17</v>
      </c>
      <c r="F19">
        <v>1362604</v>
      </c>
      <c r="J19" t="s">
        <v>86</v>
      </c>
    </row>
    <row r="20" spans="2:15" x14ac:dyDescent="0.25">
      <c r="B20" t="s">
        <v>859</v>
      </c>
      <c r="C20">
        <v>6959</v>
      </c>
      <c r="D20">
        <v>9068</v>
      </c>
      <c r="E20">
        <v>33</v>
      </c>
      <c r="F20">
        <v>1130516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9068</v>
      </c>
      <c r="E21">
        <v>26</v>
      </c>
      <c r="F21">
        <v>1165127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9068</v>
      </c>
      <c r="E22">
        <v>26</v>
      </c>
      <c r="F22">
        <v>1248088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9068</v>
      </c>
    </row>
    <row r="23" spans="2:15" x14ac:dyDescent="0.25">
      <c r="B23" t="s">
        <v>860</v>
      </c>
      <c r="C23">
        <v>4359</v>
      </c>
      <c r="D23">
        <v>7123</v>
      </c>
      <c r="E23">
        <v>27</v>
      </c>
      <c r="F23">
        <v>1607193</v>
      </c>
      <c r="J23" t="s">
        <v>90</v>
      </c>
    </row>
    <row r="24" spans="2:15" x14ac:dyDescent="0.25">
      <c r="B24" t="s">
        <v>860</v>
      </c>
      <c r="C24">
        <v>4359</v>
      </c>
      <c r="D24">
        <v>7121</v>
      </c>
      <c r="E24">
        <v>46</v>
      </c>
      <c r="F24">
        <v>1501461</v>
      </c>
      <c r="J24" t="s">
        <v>91</v>
      </c>
    </row>
    <row r="25" spans="2:15" x14ac:dyDescent="0.25">
      <c r="B25" t="s">
        <v>860</v>
      </c>
      <c r="C25">
        <v>4359</v>
      </c>
      <c r="D25">
        <v>7121</v>
      </c>
      <c r="E25">
        <v>37</v>
      </c>
      <c r="F25">
        <v>1687934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7123</v>
      </c>
      <c r="E26">
        <v>39</v>
      </c>
      <c r="F26">
        <v>1678603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7121</v>
      </c>
      <c r="E27">
        <v>60</v>
      </c>
      <c r="F27">
        <v>1627663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861</v>
      </c>
      <c r="C28">
        <v>6338</v>
      </c>
      <c r="D28">
        <v>7955</v>
      </c>
      <c r="E28">
        <v>48</v>
      </c>
      <c r="F28">
        <v>1273682</v>
      </c>
      <c r="J28" t="s">
        <v>95</v>
      </c>
    </row>
    <row r="29" spans="2:15" x14ac:dyDescent="0.25">
      <c r="B29" t="s">
        <v>861</v>
      </c>
      <c r="C29">
        <v>6338</v>
      </c>
      <c r="D29">
        <v>7955</v>
      </c>
      <c r="E29">
        <v>37</v>
      </c>
      <c r="F29">
        <v>1300526</v>
      </c>
      <c r="J29" t="s">
        <v>96</v>
      </c>
    </row>
    <row r="30" spans="2:15" x14ac:dyDescent="0.25">
      <c r="B30" t="s">
        <v>861</v>
      </c>
      <c r="C30">
        <v>6338</v>
      </c>
      <c r="D30">
        <v>7955</v>
      </c>
      <c r="E30">
        <v>47</v>
      </c>
      <c r="F30">
        <v>1300338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7955</v>
      </c>
      <c r="E31">
        <v>30</v>
      </c>
      <c r="F31">
        <v>1292430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7956</v>
      </c>
      <c r="E32">
        <v>30</v>
      </c>
      <c r="F32">
        <v>1304081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7955</v>
      </c>
      <c r="O32">
        <f>MAX(D28:D32)</f>
        <v>7956</v>
      </c>
    </row>
    <row r="33" spans="2:15" x14ac:dyDescent="0.25">
      <c r="B33" t="s">
        <v>862</v>
      </c>
      <c r="C33">
        <v>5312</v>
      </c>
      <c r="D33">
        <v>7403</v>
      </c>
      <c r="E33">
        <v>41</v>
      </c>
      <c r="F33">
        <v>1463165</v>
      </c>
      <c r="J33" t="s">
        <v>100</v>
      </c>
    </row>
    <row r="34" spans="2:15" x14ac:dyDescent="0.25">
      <c r="B34" t="s">
        <v>862</v>
      </c>
      <c r="C34">
        <v>5312</v>
      </c>
      <c r="D34">
        <v>7403</v>
      </c>
      <c r="E34">
        <v>31</v>
      </c>
      <c r="F34">
        <v>1443442</v>
      </c>
      <c r="J34" t="s">
        <v>101</v>
      </c>
    </row>
    <row r="35" spans="2:15" x14ac:dyDescent="0.25">
      <c r="B35" t="s">
        <v>862</v>
      </c>
      <c r="C35">
        <v>5312</v>
      </c>
      <c r="D35">
        <v>7403</v>
      </c>
      <c r="E35">
        <v>20</v>
      </c>
      <c r="F35">
        <v>1427850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7403</v>
      </c>
      <c r="E36">
        <v>40</v>
      </c>
      <c r="F36">
        <v>1412240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7403</v>
      </c>
      <c r="E37">
        <v>37</v>
      </c>
      <c r="F37">
        <v>1464430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7403</v>
      </c>
    </row>
    <row r="38" spans="2:15" x14ac:dyDescent="0.25">
      <c r="B38" t="s">
        <v>863</v>
      </c>
      <c r="C38">
        <v>5201</v>
      </c>
      <c r="D38">
        <v>7976</v>
      </c>
      <c r="E38">
        <v>23</v>
      </c>
      <c r="F38">
        <v>1367549</v>
      </c>
      <c r="J38" t="s">
        <v>105</v>
      </c>
    </row>
    <row r="39" spans="2:15" x14ac:dyDescent="0.25">
      <c r="B39" t="s">
        <v>863</v>
      </c>
      <c r="C39">
        <v>5201</v>
      </c>
      <c r="D39">
        <v>7976</v>
      </c>
      <c r="E39">
        <v>21</v>
      </c>
      <c r="F39">
        <v>1371097</v>
      </c>
      <c r="J39" t="s">
        <v>106</v>
      </c>
    </row>
    <row r="40" spans="2:15" x14ac:dyDescent="0.25">
      <c r="B40" t="s">
        <v>863</v>
      </c>
      <c r="C40">
        <v>5201</v>
      </c>
      <c r="D40">
        <v>7976</v>
      </c>
      <c r="E40">
        <v>33</v>
      </c>
      <c r="F40">
        <v>1350549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7976</v>
      </c>
      <c r="E41">
        <v>22</v>
      </c>
      <c r="F41">
        <v>1333525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7976</v>
      </c>
      <c r="E42">
        <v>16</v>
      </c>
      <c r="F42">
        <v>1337223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864</v>
      </c>
      <c r="C43">
        <v>4860</v>
      </c>
      <c r="D43">
        <v>9018</v>
      </c>
      <c r="E43">
        <v>55</v>
      </c>
      <c r="F43">
        <v>1608468</v>
      </c>
      <c r="J43" t="s">
        <v>110</v>
      </c>
    </row>
    <row r="44" spans="2:15" x14ac:dyDescent="0.25">
      <c r="B44" t="s">
        <v>864</v>
      </c>
      <c r="C44">
        <v>4860</v>
      </c>
      <c r="D44">
        <v>9013</v>
      </c>
      <c r="E44">
        <v>50</v>
      </c>
      <c r="F44">
        <v>1593382</v>
      </c>
      <c r="J44" t="s">
        <v>111</v>
      </c>
    </row>
    <row r="45" spans="2:15" x14ac:dyDescent="0.25">
      <c r="B45" t="s">
        <v>864</v>
      </c>
      <c r="C45">
        <v>4860</v>
      </c>
      <c r="D45">
        <v>9030</v>
      </c>
      <c r="E45">
        <v>51</v>
      </c>
      <c r="F45">
        <v>1657132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9026</v>
      </c>
      <c r="E46">
        <v>56</v>
      </c>
      <c r="F46">
        <v>1636291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9032</v>
      </c>
      <c r="E47">
        <v>45</v>
      </c>
      <c r="F47">
        <v>1641703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9013</v>
      </c>
      <c r="O47">
        <f>MAX(D43:D47)</f>
        <v>9032</v>
      </c>
    </row>
    <row r="48" spans="2:15" x14ac:dyDescent="0.25">
      <c r="B48" t="s">
        <v>865</v>
      </c>
      <c r="C48">
        <v>5118</v>
      </c>
      <c r="D48">
        <v>8291</v>
      </c>
      <c r="E48">
        <v>59</v>
      </c>
      <c r="F48">
        <v>1413943</v>
      </c>
      <c r="J48" t="s">
        <v>115</v>
      </c>
    </row>
    <row r="49" spans="2:15" x14ac:dyDescent="0.25">
      <c r="B49" t="s">
        <v>865</v>
      </c>
      <c r="C49">
        <v>5118</v>
      </c>
      <c r="D49">
        <v>8291</v>
      </c>
      <c r="E49">
        <v>35</v>
      </c>
      <c r="F49">
        <v>1419249</v>
      </c>
      <c r="J49" t="s">
        <v>116</v>
      </c>
    </row>
    <row r="50" spans="2:15" x14ac:dyDescent="0.25">
      <c r="B50" t="s">
        <v>865</v>
      </c>
      <c r="C50">
        <v>5118</v>
      </c>
      <c r="D50">
        <v>8291</v>
      </c>
      <c r="E50">
        <v>41</v>
      </c>
      <c r="F50">
        <v>1401879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8291</v>
      </c>
      <c r="E51">
        <v>27</v>
      </c>
      <c r="F51">
        <v>1420552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8292</v>
      </c>
      <c r="E52">
        <v>33</v>
      </c>
      <c r="F52">
        <v>1402588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8292</v>
      </c>
    </row>
    <row r="53" spans="2:15" x14ac:dyDescent="0.25">
      <c r="B53" t="s">
        <v>866</v>
      </c>
      <c r="C53">
        <v>8354</v>
      </c>
      <c r="D53">
        <v>9632</v>
      </c>
      <c r="E53">
        <v>49</v>
      </c>
      <c r="F53">
        <v>1200862</v>
      </c>
      <c r="J53" t="s">
        <v>120</v>
      </c>
    </row>
    <row r="54" spans="2:15" x14ac:dyDescent="0.25">
      <c r="B54" t="s">
        <v>866</v>
      </c>
      <c r="C54">
        <v>8354</v>
      </c>
      <c r="D54">
        <v>9632</v>
      </c>
      <c r="E54">
        <v>51</v>
      </c>
      <c r="F54">
        <v>1188965</v>
      </c>
      <c r="J54" t="s">
        <v>121</v>
      </c>
    </row>
    <row r="55" spans="2:15" x14ac:dyDescent="0.25">
      <c r="B55" t="s">
        <v>866</v>
      </c>
      <c r="C55">
        <v>8354</v>
      </c>
      <c r="D55">
        <v>9632</v>
      </c>
      <c r="E55">
        <v>33</v>
      </c>
      <c r="F55">
        <v>1141169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9632</v>
      </c>
      <c r="E56">
        <v>58</v>
      </c>
      <c r="F56">
        <v>1182275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9632</v>
      </c>
      <c r="E57">
        <v>35</v>
      </c>
      <c r="F57">
        <v>1189692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9632</v>
      </c>
      <c r="O57">
        <f>MAX(D53:D57)</f>
        <v>9632</v>
      </c>
    </row>
    <row r="58" spans="2:15" x14ac:dyDescent="0.25">
      <c r="B58" t="s">
        <v>867</v>
      </c>
      <c r="C58">
        <v>6897</v>
      </c>
      <c r="D58">
        <v>8821</v>
      </c>
      <c r="E58">
        <v>24</v>
      </c>
      <c r="F58">
        <v>1327647</v>
      </c>
      <c r="J58" t="s">
        <v>125</v>
      </c>
    </row>
    <row r="59" spans="2:15" x14ac:dyDescent="0.25">
      <c r="B59" t="s">
        <v>867</v>
      </c>
      <c r="C59">
        <v>6897</v>
      </c>
      <c r="D59">
        <v>8821</v>
      </c>
      <c r="E59">
        <v>21</v>
      </c>
      <c r="F59">
        <v>1276448</v>
      </c>
      <c r="J59" t="s">
        <v>126</v>
      </c>
    </row>
    <row r="60" spans="2:15" x14ac:dyDescent="0.25">
      <c r="B60" t="s">
        <v>867</v>
      </c>
      <c r="C60">
        <v>6897</v>
      </c>
      <c r="D60">
        <v>8821</v>
      </c>
      <c r="E60">
        <v>50</v>
      </c>
      <c r="F60">
        <v>1334693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8821</v>
      </c>
      <c r="E61">
        <v>21</v>
      </c>
      <c r="F61">
        <v>1332699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8821</v>
      </c>
      <c r="E62">
        <v>23</v>
      </c>
      <c r="F62">
        <v>1332225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8821</v>
      </c>
      <c r="O62">
        <f>MAX(D58:D62)</f>
        <v>8821</v>
      </c>
    </row>
    <row r="63" spans="2:15" x14ac:dyDescent="0.25">
      <c r="B63" t="s">
        <v>868</v>
      </c>
      <c r="C63">
        <v>7800</v>
      </c>
      <c r="D63">
        <v>8749</v>
      </c>
      <c r="E63">
        <v>19</v>
      </c>
      <c r="F63">
        <v>1060948</v>
      </c>
      <c r="J63" t="s">
        <v>130</v>
      </c>
    </row>
    <row r="64" spans="2:15" x14ac:dyDescent="0.25">
      <c r="B64" t="s">
        <v>868</v>
      </c>
      <c r="C64">
        <v>7800</v>
      </c>
      <c r="D64">
        <v>8749</v>
      </c>
      <c r="E64">
        <v>21</v>
      </c>
      <c r="F64">
        <v>1041860</v>
      </c>
      <c r="J64" t="s">
        <v>131</v>
      </c>
    </row>
    <row r="65" spans="2:15" x14ac:dyDescent="0.25">
      <c r="B65" t="s">
        <v>868</v>
      </c>
      <c r="C65">
        <v>7800</v>
      </c>
      <c r="D65">
        <v>8749</v>
      </c>
      <c r="E65">
        <v>22</v>
      </c>
      <c r="F65">
        <v>1061991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8749</v>
      </c>
      <c r="E66">
        <v>25</v>
      </c>
      <c r="F66">
        <v>1036373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8749</v>
      </c>
      <c r="E67">
        <v>24</v>
      </c>
      <c r="F67">
        <v>1033052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8749</v>
      </c>
      <c r="O67">
        <f>MAX(D63:D67)</f>
        <v>8749</v>
      </c>
    </row>
    <row r="68" spans="2:15" x14ac:dyDescent="0.25">
      <c r="B68" t="s">
        <v>869</v>
      </c>
      <c r="C68">
        <v>6935</v>
      </c>
      <c r="D68">
        <v>8582</v>
      </c>
      <c r="E68">
        <v>29</v>
      </c>
      <c r="F68">
        <v>1258322</v>
      </c>
      <c r="J68" t="s">
        <v>135</v>
      </c>
    </row>
    <row r="69" spans="2:15" x14ac:dyDescent="0.25">
      <c r="B69" t="s">
        <v>869</v>
      </c>
      <c r="C69">
        <v>6935</v>
      </c>
      <c r="D69">
        <v>8582</v>
      </c>
      <c r="E69">
        <v>26</v>
      </c>
      <c r="F69">
        <v>1258453</v>
      </c>
      <c r="J69" t="s">
        <v>136</v>
      </c>
    </row>
    <row r="70" spans="2:15" x14ac:dyDescent="0.25">
      <c r="B70" t="s">
        <v>869</v>
      </c>
      <c r="C70">
        <v>6935</v>
      </c>
      <c r="D70">
        <v>8582</v>
      </c>
      <c r="E70">
        <v>27</v>
      </c>
      <c r="F70">
        <v>1236420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8582</v>
      </c>
      <c r="E71">
        <v>26</v>
      </c>
      <c r="F71">
        <v>1253736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8582</v>
      </c>
      <c r="E72">
        <v>23</v>
      </c>
      <c r="F72">
        <v>1263318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8582</v>
      </c>
      <c r="O72">
        <f>MAX(D68:D72)</f>
        <v>8582</v>
      </c>
    </row>
    <row r="73" spans="2:15" x14ac:dyDescent="0.25">
      <c r="B73" t="s">
        <v>870</v>
      </c>
      <c r="C73">
        <v>4899</v>
      </c>
      <c r="D73">
        <v>7636</v>
      </c>
      <c r="E73">
        <v>17</v>
      </c>
      <c r="F73">
        <v>1551758</v>
      </c>
      <c r="J73" t="s">
        <v>140</v>
      </c>
    </row>
    <row r="74" spans="2:15" x14ac:dyDescent="0.25">
      <c r="B74" t="s">
        <v>870</v>
      </c>
      <c r="C74">
        <v>4899</v>
      </c>
      <c r="D74">
        <v>7635</v>
      </c>
      <c r="E74">
        <v>24</v>
      </c>
      <c r="F74">
        <v>1542345</v>
      </c>
      <c r="J74" t="s">
        <v>141</v>
      </c>
    </row>
    <row r="75" spans="2:15" x14ac:dyDescent="0.25">
      <c r="B75" t="s">
        <v>870</v>
      </c>
      <c r="C75">
        <v>4899</v>
      </c>
      <c r="D75">
        <v>7635</v>
      </c>
      <c r="E75">
        <v>46</v>
      </c>
      <c r="F75">
        <v>1568840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7635</v>
      </c>
      <c r="E76">
        <v>28</v>
      </c>
      <c r="F76">
        <v>1456757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7635</v>
      </c>
      <c r="E77">
        <v>28</v>
      </c>
      <c r="F77">
        <v>1540969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7635</v>
      </c>
      <c r="O77">
        <f>MAX(D73:D77)</f>
        <v>7636</v>
      </c>
    </row>
    <row r="78" spans="2:15" x14ac:dyDescent="0.25">
      <c r="B78" t="s">
        <v>871</v>
      </c>
      <c r="C78">
        <v>7243</v>
      </c>
      <c r="D78">
        <v>8377</v>
      </c>
      <c r="E78">
        <v>20</v>
      </c>
      <c r="F78">
        <v>1401236</v>
      </c>
      <c r="J78" t="s">
        <v>145</v>
      </c>
    </row>
    <row r="79" spans="2:15" x14ac:dyDescent="0.25">
      <c r="B79" t="s">
        <v>871</v>
      </c>
      <c r="C79">
        <v>7243</v>
      </c>
      <c r="D79">
        <v>8377</v>
      </c>
      <c r="E79">
        <v>16</v>
      </c>
      <c r="F79">
        <v>1387262</v>
      </c>
      <c r="J79" t="s">
        <v>146</v>
      </c>
    </row>
    <row r="80" spans="2:15" x14ac:dyDescent="0.25">
      <c r="B80" t="s">
        <v>871</v>
      </c>
      <c r="C80">
        <v>7243</v>
      </c>
      <c r="D80">
        <v>8377</v>
      </c>
      <c r="E80">
        <v>19</v>
      </c>
      <c r="F80">
        <v>1443425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8377</v>
      </c>
      <c r="E81">
        <v>21</v>
      </c>
      <c r="F81">
        <v>1395189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8377</v>
      </c>
      <c r="E82">
        <v>17</v>
      </c>
      <c r="F82">
        <v>1436407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8377</v>
      </c>
    </row>
    <row r="83" spans="2:15" x14ac:dyDescent="0.25">
      <c r="B83" t="s">
        <v>872</v>
      </c>
      <c r="C83">
        <v>5639</v>
      </c>
      <c r="D83">
        <v>7115</v>
      </c>
      <c r="E83">
        <v>23</v>
      </c>
      <c r="F83">
        <v>1237368</v>
      </c>
      <c r="J83" t="s">
        <v>150</v>
      </c>
    </row>
    <row r="84" spans="2:15" x14ac:dyDescent="0.25">
      <c r="B84" t="s">
        <v>872</v>
      </c>
      <c r="C84">
        <v>5639</v>
      </c>
      <c r="D84">
        <v>7115</v>
      </c>
      <c r="E84">
        <v>33</v>
      </c>
      <c r="F84">
        <v>1253149</v>
      </c>
      <c r="J84" t="s">
        <v>151</v>
      </c>
    </row>
    <row r="85" spans="2:15" x14ac:dyDescent="0.25">
      <c r="B85" t="s">
        <v>872</v>
      </c>
      <c r="C85">
        <v>5639</v>
      </c>
      <c r="D85">
        <v>7115</v>
      </c>
      <c r="E85">
        <v>19</v>
      </c>
      <c r="F85">
        <v>1185765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7115</v>
      </c>
      <c r="E86">
        <v>18</v>
      </c>
      <c r="F86">
        <v>1242412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7115</v>
      </c>
      <c r="E87">
        <v>18</v>
      </c>
      <c r="F87">
        <v>1252789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7115</v>
      </c>
    </row>
    <row r="88" spans="2:15" x14ac:dyDescent="0.25">
      <c r="B88" t="s">
        <v>873</v>
      </c>
      <c r="C88">
        <v>8880</v>
      </c>
      <c r="D88">
        <v>10541</v>
      </c>
      <c r="E88">
        <v>49</v>
      </c>
      <c r="F88">
        <v>1025178</v>
      </c>
      <c r="J88" t="s">
        <v>155</v>
      </c>
    </row>
    <row r="89" spans="2:15" x14ac:dyDescent="0.25">
      <c r="B89" t="s">
        <v>873</v>
      </c>
      <c r="C89">
        <v>8880</v>
      </c>
      <c r="D89">
        <v>10541</v>
      </c>
      <c r="E89">
        <v>30</v>
      </c>
      <c r="F89">
        <v>1020749</v>
      </c>
      <c r="J89" t="s">
        <v>156</v>
      </c>
    </row>
    <row r="90" spans="2:15" x14ac:dyDescent="0.25">
      <c r="B90" t="s">
        <v>873</v>
      </c>
      <c r="C90">
        <v>8880</v>
      </c>
      <c r="D90">
        <v>10541</v>
      </c>
      <c r="E90">
        <v>54</v>
      </c>
      <c r="F90">
        <v>1025841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10541</v>
      </c>
      <c r="E91">
        <v>37</v>
      </c>
      <c r="F91">
        <v>1013953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10541</v>
      </c>
      <c r="E92">
        <v>43</v>
      </c>
      <c r="F92">
        <v>1009816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10541</v>
      </c>
      <c r="O92">
        <f>MAX(D88:D92)</f>
        <v>10541</v>
      </c>
    </row>
    <row r="93" spans="2:15" x14ac:dyDescent="0.25">
      <c r="B93" t="s">
        <v>874</v>
      </c>
      <c r="C93">
        <v>3267</v>
      </c>
      <c r="D93">
        <v>6105</v>
      </c>
      <c r="E93">
        <v>39</v>
      </c>
      <c r="F93">
        <v>1664760</v>
      </c>
      <c r="J93" t="s">
        <v>160</v>
      </c>
    </row>
    <row r="94" spans="2:15" x14ac:dyDescent="0.25">
      <c r="B94" t="s">
        <v>874</v>
      </c>
      <c r="C94">
        <v>3267</v>
      </c>
      <c r="D94">
        <v>6105</v>
      </c>
      <c r="E94">
        <v>34</v>
      </c>
      <c r="F94">
        <v>1667777</v>
      </c>
      <c r="J94" t="s">
        <v>161</v>
      </c>
    </row>
    <row r="95" spans="2:15" x14ac:dyDescent="0.25">
      <c r="B95" t="s">
        <v>874</v>
      </c>
      <c r="C95">
        <v>3267</v>
      </c>
      <c r="D95">
        <v>6105</v>
      </c>
      <c r="E95">
        <v>26</v>
      </c>
      <c r="F95">
        <v>1675419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6105</v>
      </c>
      <c r="E96">
        <v>41</v>
      </c>
      <c r="F96">
        <v>1704020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6105</v>
      </c>
      <c r="E97">
        <v>22</v>
      </c>
      <c r="F97">
        <v>1617252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875</v>
      </c>
      <c r="C98">
        <v>6425</v>
      </c>
      <c r="D98">
        <v>8082</v>
      </c>
      <c r="E98">
        <v>28</v>
      </c>
      <c r="F98">
        <v>1188948</v>
      </c>
      <c r="J98" t="s">
        <v>165</v>
      </c>
    </row>
    <row r="99" spans="2:15" x14ac:dyDescent="0.25">
      <c r="B99" t="s">
        <v>875</v>
      </c>
      <c r="C99">
        <v>6425</v>
      </c>
      <c r="D99">
        <v>8082</v>
      </c>
      <c r="E99">
        <v>29</v>
      </c>
      <c r="F99">
        <v>1196133</v>
      </c>
      <c r="J99" t="s">
        <v>166</v>
      </c>
    </row>
    <row r="100" spans="2:15" x14ac:dyDescent="0.25">
      <c r="B100" t="s">
        <v>875</v>
      </c>
      <c r="C100">
        <v>6425</v>
      </c>
      <c r="D100">
        <v>8082</v>
      </c>
      <c r="E100">
        <v>30</v>
      </c>
      <c r="F100">
        <v>1224880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8082</v>
      </c>
      <c r="E101">
        <v>35</v>
      </c>
      <c r="F101">
        <v>1203423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8082</v>
      </c>
      <c r="E102">
        <v>31</v>
      </c>
      <c r="F102">
        <v>1231312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8082</v>
      </c>
      <c r="O102">
        <f>MAX(D98:D102)</f>
        <v>8082</v>
      </c>
    </row>
    <row r="103" spans="2:15" x14ac:dyDescent="0.25">
      <c r="B103" t="s">
        <v>876</v>
      </c>
      <c r="C103">
        <v>7166</v>
      </c>
      <c r="D103">
        <v>8449</v>
      </c>
      <c r="E103">
        <v>31</v>
      </c>
      <c r="F103">
        <v>1331401</v>
      </c>
      <c r="J103" t="s">
        <v>170</v>
      </c>
    </row>
    <row r="104" spans="2:15" x14ac:dyDescent="0.25">
      <c r="B104" t="s">
        <v>876</v>
      </c>
      <c r="C104">
        <v>7166</v>
      </c>
      <c r="D104">
        <v>8449</v>
      </c>
      <c r="E104">
        <v>19</v>
      </c>
      <c r="F104">
        <v>1314173</v>
      </c>
      <c r="J104" t="s">
        <v>171</v>
      </c>
    </row>
    <row r="105" spans="2:15" x14ac:dyDescent="0.25">
      <c r="B105" t="s">
        <v>876</v>
      </c>
      <c r="C105">
        <v>7166</v>
      </c>
      <c r="D105">
        <v>8449</v>
      </c>
      <c r="E105">
        <v>22</v>
      </c>
      <c r="F105">
        <v>1324876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8449</v>
      </c>
      <c r="E106">
        <v>23</v>
      </c>
      <c r="F106">
        <v>1318563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8449</v>
      </c>
      <c r="E107">
        <v>35</v>
      </c>
      <c r="F107">
        <v>1320008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8449</v>
      </c>
      <c r="O107">
        <f>MAX(D103:D107)</f>
        <v>8449</v>
      </c>
    </row>
    <row r="108" spans="2:15" x14ac:dyDescent="0.25">
      <c r="B108" t="s">
        <v>877</v>
      </c>
      <c r="C108">
        <v>7234</v>
      </c>
      <c r="D108">
        <v>8934</v>
      </c>
      <c r="E108">
        <v>43</v>
      </c>
      <c r="F108">
        <v>1259785</v>
      </c>
      <c r="J108" t="s">
        <v>175</v>
      </c>
    </row>
    <row r="109" spans="2:15" x14ac:dyDescent="0.25">
      <c r="B109" t="s">
        <v>877</v>
      </c>
      <c r="C109">
        <v>7234</v>
      </c>
      <c r="D109">
        <v>8934</v>
      </c>
      <c r="E109">
        <v>44</v>
      </c>
      <c r="F109">
        <v>1230451</v>
      </c>
      <c r="J109" t="s">
        <v>176</v>
      </c>
    </row>
    <row r="110" spans="2:15" x14ac:dyDescent="0.25">
      <c r="B110" t="s">
        <v>877</v>
      </c>
      <c r="C110">
        <v>7234</v>
      </c>
      <c r="D110">
        <v>8934</v>
      </c>
      <c r="E110">
        <v>22</v>
      </c>
      <c r="F110">
        <v>1216644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8934</v>
      </c>
      <c r="E111">
        <v>58</v>
      </c>
      <c r="F111">
        <v>1276210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8934</v>
      </c>
      <c r="E112">
        <v>27</v>
      </c>
      <c r="F112">
        <v>1253618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8934</v>
      </c>
      <c r="O112">
        <f>MAX(D108:D112)</f>
        <v>8934</v>
      </c>
    </row>
    <row r="113" spans="2:15" x14ac:dyDescent="0.25">
      <c r="B113" t="s">
        <v>878</v>
      </c>
      <c r="C113">
        <v>7073</v>
      </c>
      <c r="D113">
        <v>8559</v>
      </c>
      <c r="E113">
        <v>41</v>
      </c>
      <c r="F113">
        <v>1282194</v>
      </c>
      <c r="J113" t="s">
        <v>180</v>
      </c>
    </row>
    <row r="114" spans="2:15" x14ac:dyDescent="0.25">
      <c r="B114" t="s">
        <v>878</v>
      </c>
      <c r="C114">
        <v>7073</v>
      </c>
      <c r="D114">
        <v>8559</v>
      </c>
      <c r="E114">
        <v>34</v>
      </c>
      <c r="F114">
        <v>1252130</v>
      </c>
      <c r="J114" t="s">
        <v>181</v>
      </c>
    </row>
    <row r="115" spans="2:15" x14ac:dyDescent="0.25">
      <c r="B115" t="s">
        <v>878</v>
      </c>
      <c r="C115">
        <v>7073</v>
      </c>
      <c r="D115">
        <v>8559</v>
      </c>
      <c r="E115">
        <v>42</v>
      </c>
      <c r="F115">
        <v>1277554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8559</v>
      </c>
      <c r="E116">
        <v>44</v>
      </c>
      <c r="F116">
        <v>1238631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8559</v>
      </c>
      <c r="E117">
        <v>39</v>
      </c>
      <c r="F117">
        <v>1290514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8559</v>
      </c>
      <c r="O117">
        <f>MAX(D113:D117)</f>
        <v>8559</v>
      </c>
    </row>
    <row r="118" spans="2:15" x14ac:dyDescent="0.25">
      <c r="B118" t="s">
        <v>879</v>
      </c>
      <c r="C118">
        <v>5377</v>
      </c>
      <c r="D118">
        <v>7472</v>
      </c>
      <c r="E118">
        <v>29</v>
      </c>
      <c r="F118">
        <v>1227528</v>
      </c>
      <c r="J118" t="s">
        <v>185</v>
      </c>
    </row>
    <row r="119" spans="2:15" x14ac:dyDescent="0.25">
      <c r="B119" t="s">
        <v>879</v>
      </c>
      <c r="C119">
        <v>5377</v>
      </c>
      <c r="D119">
        <v>7472</v>
      </c>
      <c r="E119">
        <v>41</v>
      </c>
      <c r="F119">
        <v>1179178</v>
      </c>
      <c r="J119" t="s">
        <v>186</v>
      </c>
    </row>
    <row r="120" spans="2:15" x14ac:dyDescent="0.25">
      <c r="B120" t="s">
        <v>879</v>
      </c>
      <c r="C120">
        <v>5377</v>
      </c>
      <c r="D120">
        <v>7472</v>
      </c>
      <c r="E120">
        <v>45</v>
      </c>
      <c r="F120">
        <v>1213464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7472</v>
      </c>
      <c r="E121">
        <v>26</v>
      </c>
      <c r="F121">
        <v>1235663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7472</v>
      </c>
      <c r="E122">
        <v>24</v>
      </c>
      <c r="F122">
        <v>1198900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7472</v>
      </c>
      <c r="O122">
        <f>MAX(D118:D122)</f>
        <v>7472</v>
      </c>
    </row>
    <row r="123" spans="2:15" x14ac:dyDescent="0.25">
      <c r="B123" t="s">
        <v>880</v>
      </c>
      <c r="C123">
        <v>7086</v>
      </c>
      <c r="D123">
        <v>9314</v>
      </c>
      <c r="E123">
        <v>22</v>
      </c>
      <c r="F123">
        <v>1522944</v>
      </c>
      <c r="J123" t="s">
        <v>190</v>
      </c>
    </row>
    <row r="124" spans="2:15" x14ac:dyDescent="0.25">
      <c r="B124" t="s">
        <v>880</v>
      </c>
      <c r="C124">
        <v>7086</v>
      </c>
      <c r="D124">
        <v>9313</v>
      </c>
      <c r="E124">
        <v>44</v>
      </c>
      <c r="F124">
        <v>1473240</v>
      </c>
      <c r="J124" t="s">
        <v>191</v>
      </c>
    </row>
    <row r="125" spans="2:15" x14ac:dyDescent="0.25">
      <c r="B125" t="s">
        <v>880</v>
      </c>
      <c r="C125">
        <v>7086</v>
      </c>
      <c r="D125">
        <v>9314</v>
      </c>
      <c r="E125">
        <v>47</v>
      </c>
      <c r="F125">
        <v>1485605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9314</v>
      </c>
      <c r="E126">
        <v>42</v>
      </c>
      <c r="F126">
        <v>1469112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9314</v>
      </c>
      <c r="E127">
        <v>46</v>
      </c>
      <c r="F127">
        <v>1461460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9313</v>
      </c>
      <c r="O127">
        <f>MAX(D123:D127)</f>
        <v>9314</v>
      </c>
    </row>
    <row r="128" spans="2:15" x14ac:dyDescent="0.25">
      <c r="B128" t="s">
        <v>881</v>
      </c>
      <c r="C128">
        <v>7458</v>
      </c>
      <c r="D128">
        <v>8779</v>
      </c>
      <c r="E128">
        <v>44</v>
      </c>
      <c r="F128">
        <v>975648</v>
      </c>
      <c r="J128" t="s">
        <v>195</v>
      </c>
    </row>
    <row r="129" spans="2:15" x14ac:dyDescent="0.25">
      <c r="B129" t="s">
        <v>881</v>
      </c>
      <c r="C129">
        <v>7458</v>
      </c>
      <c r="D129">
        <v>8779</v>
      </c>
      <c r="E129">
        <v>29</v>
      </c>
      <c r="F129">
        <v>956615</v>
      </c>
      <c r="J129" t="s">
        <v>196</v>
      </c>
    </row>
    <row r="130" spans="2:15" x14ac:dyDescent="0.25">
      <c r="B130" t="s">
        <v>881</v>
      </c>
      <c r="C130">
        <v>7458</v>
      </c>
      <c r="D130">
        <v>8779</v>
      </c>
      <c r="E130">
        <v>52</v>
      </c>
      <c r="F130">
        <v>976894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8779</v>
      </c>
      <c r="E131">
        <v>36</v>
      </c>
      <c r="F131">
        <v>963672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8779</v>
      </c>
      <c r="E132">
        <v>44</v>
      </c>
      <c r="F132">
        <v>974217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8779</v>
      </c>
      <c r="O132">
        <f>MAX(D128:D132)</f>
        <v>8779</v>
      </c>
    </row>
    <row r="133" spans="2:15" x14ac:dyDescent="0.25">
      <c r="B133" t="s">
        <v>882</v>
      </c>
      <c r="C133">
        <v>9139</v>
      </c>
      <c r="D133">
        <v>10427</v>
      </c>
      <c r="E133">
        <v>36</v>
      </c>
      <c r="F133">
        <v>1187543</v>
      </c>
      <c r="J133" t="s">
        <v>200</v>
      </c>
    </row>
    <row r="134" spans="2:15" x14ac:dyDescent="0.25">
      <c r="B134" t="s">
        <v>882</v>
      </c>
      <c r="C134">
        <v>9139</v>
      </c>
      <c r="D134">
        <v>10428</v>
      </c>
      <c r="E134">
        <v>41</v>
      </c>
      <c r="F134">
        <v>1159875</v>
      </c>
      <c r="J134" t="s">
        <v>201</v>
      </c>
    </row>
    <row r="135" spans="2:15" x14ac:dyDescent="0.25">
      <c r="B135" t="s">
        <v>882</v>
      </c>
      <c r="C135">
        <v>9139</v>
      </c>
      <c r="D135">
        <v>10428</v>
      </c>
      <c r="E135">
        <v>37</v>
      </c>
      <c r="F135">
        <v>1193112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10427</v>
      </c>
      <c r="E136">
        <v>57</v>
      </c>
      <c r="F136">
        <v>1213653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10428</v>
      </c>
      <c r="E137">
        <v>26</v>
      </c>
      <c r="F137">
        <v>1157631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10427</v>
      </c>
      <c r="O137">
        <f>MAX(D133:D137)</f>
        <v>10428</v>
      </c>
    </row>
    <row r="138" spans="2:15" x14ac:dyDescent="0.25">
      <c r="B138" t="s">
        <v>883</v>
      </c>
      <c r="C138">
        <v>7664</v>
      </c>
      <c r="D138">
        <v>9940</v>
      </c>
      <c r="E138">
        <v>32</v>
      </c>
      <c r="F138">
        <v>1249517</v>
      </c>
      <c r="J138" t="s">
        <v>205</v>
      </c>
    </row>
    <row r="139" spans="2:15" x14ac:dyDescent="0.25">
      <c r="B139" t="s">
        <v>883</v>
      </c>
      <c r="C139">
        <v>7664</v>
      </c>
      <c r="D139">
        <v>9940</v>
      </c>
      <c r="E139">
        <v>40</v>
      </c>
      <c r="F139">
        <v>1246704</v>
      </c>
      <c r="J139" t="s">
        <v>206</v>
      </c>
    </row>
    <row r="140" spans="2:15" x14ac:dyDescent="0.25">
      <c r="B140" t="s">
        <v>883</v>
      </c>
      <c r="C140">
        <v>7664</v>
      </c>
      <c r="D140">
        <v>9939</v>
      </c>
      <c r="E140">
        <v>58</v>
      </c>
      <c r="F140">
        <v>1263508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9940</v>
      </c>
      <c r="E141">
        <v>44</v>
      </c>
      <c r="F141">
        <v>1248596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9942</v>
      </c>
      <c r="E142">
        <v>50</v>
      </c>
      <c r="F142">
        <v>1260331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9939</v>
      </c>
      <c r="O142">
        <f>MAX(D138:D142)</f>
        <v>9942</v>
      </c>
    </row>
    <row r="143" spans="2:15" x14ac:dyDescent="0.25">
      <c r="B143" t="s">
        <v>884</v>
      </c>
      <c r="C143">
        <v>6014</v>
      </c>
      <c r="D143">
        <v>8292</v>
      </c>
      <c r="E143">
        <v>55</v>
      </c>
      <c r="F143">
        <v>999147</v>
      </c>
      <c r="J143" t="s">
        <v>210</v>
      </c>
    </row>
    <row r="144" spans="2:15" x14ac:dyDescent="0.25">
      <c r="B144" t="s">
        <v>884</v>
      </c>
      <c r="C144">
        <v>6014</v>
      </c>
      <c r="D144">
        <v>8291</v>
      </c>
      <c r="E144">
        <v>35</v>
      </c>
      <c r="F144">
        <v>981073</v>
      </c>
      <c r="J144" t="s">
        <v>211</v>
      </c>
    </row>
    <row r="145" spans="2:15" x14ac:dyDescent="0.25">
      <c r="B145" t="s">
        <v>884</v>
      </c>
      <c r="C145">
        <v>6014</v>
      </c>
      <c r="D145">
        <v>8291</v>
      </c>
      <c r="E145">
        <v>42</v>
      </c>
      <c r="F145">
        <v>999443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8291</v>
      </c>
      <c r="E146">
        <v>38</v>
      </c>
      <c r="F146">
        <v>1009669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8291</v>
      </c>
      <c r="E147">
        <v>58</v>
      </c>
      <c r="F147">
        <v>1008087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8291</v>
      </c>
      <c r="O147">
        <f>MAX(D143:D147)</f>
        <v>8292</v>
      </c>
    </row>
    <row r="148" spans="2:15" x14ac:dyDescent="0.25">
      <c r="B148" t="s">
        <v>885</v>
      </c>
      <c r="C148">
        <v>5339</v>
      </c>
      <c r="D148">
        <v>7919</v>
      </c>
      <c r="E148">
        <v>28</v>
      </c>
      <c r="F148">
        <v>1456238</v>
      </c>
      <c r="J148" t="s">
        <v>215</v>
      </c>
    </row>
    <row r="149" spans="2:15" x14ac:dyDescent="0.25">
      <c r="B149" t="s">
        <v>885</v>
      </c>
      <c r="C149">
        <v>5339</v>
      </c>
      <c r="D149">
        <v>7919</v>
      </c>
      <c r="E149">
        <v>58</v>
      </c>
      <c r="F149">
        <v>1494956</v>
      </c>
      <c r="J149" t="s">
        <v>216</v>
      </c>
    </row>
    <row r="150" spans="2:15" x14ac:dyDescent="0.25">
      <c r="B150" t="s">
        <v>885</v>
      </c>
      <c r="C150">
        <v>5339</v>
      </c>
      <c r="D150">
        <v>7919</v>
      </c>
      <c r="E150">
        <v>33</v>
      </c>
      <c r="F150">
        <v>1485150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7919</v>
      </c>
      <c r="E151">
        <v>50</v>
      </c>
      <c r="F151">
        <v>1477414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7919</v>
      </c>
      <c r="E152">
        <v>21</v>
      </c>
      <c r="F152">
        <v>1481027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7919</v>
      </c>
    </row>
    <row r="153" spans="2:15" x14ac:dyDescent="0.25">
      <c r="B153" t="s">
        <v>886</v>
      </c>
      <c r="C153">
        <v>6601</v>
      </c>
      <c r="D153">
        <v>7829</v>
      </c>
      <c r="E153">
        <v>14</v>
      </c>
      <c r="F153">
        <v>1401090</v>
      </c>
      <c r="J153" t="s">
        <v>220</v>
      </c>
    </row>
    <row r="154" spans="2:15" x14ac:dyDescent="0.25">
      <c r="B154" t="s">
        <v>886</v>
      </c>
      <c r="C154">
        <v>6601</v>
      </c>
      <c r="D154">
        <v>7829</v>
      </c>
      <c r="E154">
        <v>21</v>
      </c>
      <c r="F154">
        <v>1429301</v>
      </c>
      <c r="J154" t="s">
        <v>221</v>
      </c>
    </row>
    <row r="155" spans="2:15" x14ac:dyDescent="0.25">
      <c r="B155" t="s">
        <v>886</v>
      </c>
      <c r="C155">
        <v>6601</v>
      </c>
      <c r="D155">
        <v>7829</v>
      </c>
      <c r="E155">
        <v>19</v>
      </c>
      <c r="F155">
        <v>1430888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7829</v>
      </c>
      <c r="E156">
        <v>13</v>
      </c>
      <c r="F156">
        <v>1399817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7829</v>
      </c>
      <c r="E157">
        <v>13</v>
      </c>
      <c r="F157">
        <v>1457617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887</v>
      </c>
      <c r="C158">
        <v>9879</v>
      </c>
      <c r="D158">
        <v>11108</v>
      </c>
      <c r="E158">
        <v>34</v>
      </c>
      <c r="F158">
        <v>1132173</v>
      </c>
      <c r="J158" t="s">
        <v>225</v>
      </c>
    </row>
    <row r="159" spans="2:15" x14ac:dyDescent="0.25">
      <c r="B159" t="s">
        <v>887</v>
      </c>
      <c r="C159">
        <v>9879</v>
      </c>
      <c r="D159">
        <v>11108</v>
      </c>
      <c r="E159">
        <v>29</v>
      </c>
      <c r="F159">
        <v>1106453</v>
      </c>
      <c r="J159" t="s">
        <v>226</v>
      </c>
    </row>
    <row r="160" spans="2:15" x14ac:dyDescent="0.25">
      <c r="B160" t="s">
        <v>887</v>
      </c>
      <c r="C160">
        <v>9879</v>
      </c>
      <c r="D160">
        <v>11108</v>
      </c>
      <c r="E160">
        <v>55</v>
      </c>
      <c r="F160">
        <v>1129215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11108</v>
      </c>
      <c r="E161">
        <v>38</v>
      </c>
      <c r="F161">
        <v>1126125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11108</v>
      </c>
      <c r="E162">
        <v>44</v>
      </c>
      <c r="F162">
        <v>1154944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11108</v>
      </c>
      <c r="O162">
        <f>MAX(D158:D162)</f>
        <v>11108</v>
      </c>
    </row>
    <row r="163" spans="2:15" x14ac:dyDescent="0.25">
      <c r="B163" t="s">
        <v>888</v>
      </c>
      <c r="C163">
        <v>8490</v>
      </c>
      <c r="D163">
        <v>9813</v>
      </c>
      <c r="E163">
        <v>22</v>
      </c>
      <c r="F163">
        <v>1268751</v>
      </c>
      <c r="J163" t="s">
        <v>230</v>
      </c>
    </row>
    <row r="164" spans="2:15" x14ac:dyDescent="0.25">
      <c r="B164" t="s">
        <v>888</v>
      </c>
      <c r="C164">
        <v>8490</v>
      </c>
      <c r="D164">
        <v>9813</v>
      </c>
      <c r="E164">
        <v>36</v>
      </c>
      <c r="F164">
        <v>1280939</v>
      </c>
      <c r="J164" t="s">
        <v>231</v>
      </c>
    </row>
    <row r="165" spans="2:15" x14ac:dyDescent="0.25">
      <c r="B165" t="s">
        <v>888</v>
      </c>
      <c r="C165">
        <v>8490</v>
      </c>
      <c r="D165">
        <v>9813</v>
      </c>
      <c r="E165">
        <v>27</v>
      </c>
      <c r="F165">
        <v>1275273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9814</v>
      </c>
      <c r="E166">
        <v>52</v>
      </c>
      <c r="F166">
        <v>1278432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9813</v>
      </c>
      <c r="E167">
        <v>37</v>
      </c>
      <c r="F167">
        <v>1295682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9814</v>
      </c>
    </row>
    <row r="168" spans="2:15" x14ac:dyDescent="0.25">
      <c r="B168" t="s">
        <v>889</v>
      </c>
      <c r="C168">
        <v>7065</v>
      </c>
      <c r="D168">
        <v>8487</v>
      </c>
      <c r="E168">
        <v>25</v>
      </c>
      <c r="F168">
        <v>1193625</v>
      </c>
      <c r="J168" t="s">
        <v>235</v>
      </c>
    </row>
    <row r="169" spans="2:15" x14ac:dyDescent="0.25">
      <c r="B169" t="s">
        <v>889</v>
      </c>
      <c r="C169">
        <v>7065</v>
      </c>
      <c r="D169">
        <v>8487</v>
      </c>
      <c r="E169">
        <v>29</v>
      </c>
      <c r="F169">
        <v>1220243</v>
      </c>
      <c r="J169" t="s">
        <v>236</v>
      </c>
    </row>
    <row r="170" spans="2:15" x14ac:dyDescent="0.25">
      <c r="B170" t="s">
        <v>889</v>
      </c>
      <c r="C170">
        <v>7065</v>
      </c>
      <c r="D170">
        <v>8487</v>
      </c>
      <c r="E170">
        <v>28</v>
      </c>
      <c r="F170">
        <v>1202497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8487</v>
      </c>
      <c r="E171">
        <v>27</v>
      </c>
      <c r="F171">
        <v>1213201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8487</v>
      </c>
      <c r="E172">
        <v>22</v>
      </c>
      <c r="F172">
        <v>1173924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8487</v>
      </c>
    </row>
    <row r="173" spans="2:15" x14ac:dyDescent="0.25">
      <c r="B173" t="s">
        <v>890</v>
      </c>
      <c r="C173">
        <v>8503</v>
      </c>
      <c r="D173">
        <v>9506</v>
      </c>
      <c r="E173">
        <v>20</v>
      </c>
      <c r="F173">
        <v>1298836</v>
      </c>
      <c r="J173" t="s">
        <v>240</v>
      </c>
    </row>
    <row r="174" spans="2:15" x14ac:dyDescent="0.25">
      <c r="B174" t="s">
        <v>890</v>
      </c>
      <c r="C174">
        <v>8503</v>
      </c>
      <c r="D174">
        <v>9506</v>
      </c>
      <c r="E174">
        <v>18</v>
      </c>
      <c r="F174">
        <v>1328179</v>
      </c>
      <c r="J174" t="s">
        <v>241</v>
      </c>
    </row>
    <row r="175" spans="2:15" x14ac:dyDescent="0.25">
      <c r="B175" t="s">
        <v>890</v>
      </c>
      <c r="C175">
        <v>8503</v>
      </c>
      <c r="D175">
        <v>9506</v>
      </c>
      <c r="E175">
        <v>26</v>
      </c>
      <c r="F175">
        <v>1290460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9506</v>
      </c>
      <c r="E176">
        <v>21</v>
      </c>
      <c r="F176">
        <v>1307506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9506</v>
      </c>
      <c r="E177">
        <v>22</v>
      </c>
      <c r="F177">
        <v>1295828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9506</v>
      </c>
      <c r="O177">
        <f>MAX(D173:D177)</f>
        <v>9506</v>
      </c>
    </row>
    <row r="178" spans="2:15" x14ac:dyDescent="0.25">
      <c r="B178" t="s">
        <v>891</v>
      </c>
      <c r="C178">
        <v>6700</v>
      </c>
      <c r="D178">
        <v>8182</v>
      </c>
      <c r="E178">
        <v>23</v>
      </c>
      <c r="F178">
        <v>1396113</v>
      </c>
      <c r="J178" t="s">
        <v>245</v>
      </c>
    </row>
    <row r="179" spans="2:15" x14ac:dyDescent="0.25">
      <c r="B179" t="s">
        <v>891</v>
      </c>
      <c r="C179">
        <v>6700</v>
      </c>
      <c r="D179">
        <v>8182</v>
      </c>
      <c r="E179">
        <v>44</v>
      </c>
      <c r="F179">
        <v>1398168</v>
      </c>
      <c r="J179" t="s">
        <v>246</v>
      </c>
    </row>
    <row r="180" spans="2:15" x14ac:dyDescent="0.25">
      <c r="B180" t="s">
        <v>891</v>
      </c>
      <c r="C180">
        <v>6700</v>
      </c>
      <c r="D180">
        <v>8182</v>
      </c>
      <c r="E180">
        <v>35</v>
      </c>
      <c r="F180">
        <v>1419600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8182</v>
      </c>
      <c r="E181">
        <v>25</v>
      </c>
      <c r="F181">
        <v>1411846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8182</v>
      </c>
      <c r="E182">
        <v>29</v>
      </c>
      <c r="F182">
        <v>1406046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8182</v>
      </c>
    </row>
    <row r="183" spans="2:15" x14ac:dyDescent="0.25">
      <c r="B183" t="s">
        <v>892</v>
      </c>
      <c r="C183">
        <v>7944</v>
      </c>
      <c r="D183">
        <v>9147</v>
      </c>
      <c r="E183">
        <v>37</v>
      </c>
      <c r="F183">
        <v>1315949</v>
      </c>
      <c r="J183" t="s">
        <v>250</v>
      </c>
    </row>
    <row r="184" spans="2:15" x14ac:dyDescent="0.25">
      <c r="B184" t="s">
        <v>892</v>
      </c>
      <c r="C184">
        <v>7944</v>
      </c>
      <c r="D184">
        <v>9147</v>
      </c>
      <c r="E184">
        <v>40</v>
      </c>
      <c r="F184">
        <v>1336582</v>
      </c>
      <c r="J184" t="s">
        <v>251</v>
      </c>
    </row>
    <row r="185" spans="2:15" x14ac:dyDescent="0.25">
      <c r="B185" t="s">
        <v>892</v>
      </c>
      <c r="C185">
        <v>7944</v>
      </c>
      <c r="D185">
        <v>9147</v>
      </c>
      <c r="E185">
        <v>29</v>
      </c>
      <c r="F185">
        <v>1331359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9147</v>
      </c>
      <c r="E186">
        <v>24</v>
      </c>
      <c r="F186">
        <v>1350888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9147</v>
      </c>
      <c r="E187">
        <v>41</v>
      </c>
      <c r="F187">
        <v>1335644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9147</v>
      </c>
      <c r="O187">
        <f>MAX(D183:D187)</f>
        <v>9147</v>
      </c>
    </row>
    <row r="188" spans="2:15" x14ac:dyDescent="0.25">
      <c r="B188" t="s">
        <v>893</v>
      </c>
      <c r="C188">
        <v>10330</v>
      </c>
      <c r="D188">
        <v>10931</v>
      </c>
      <c r="E188">
        <v>31</v>
      </c>
      <c r="F188">
        <v>1107850</v>
      </c>
      <c r="J188" t="s">
        <v>255</v>
      </c>
    </row>
    <row r="189" spans="2:15" x14ac:dyDescent="0.25">
      <c r="B189" t="s">
        <v>893</v>
      </c>
      <c r="C189">
        <v>10330</v>
      </c>
      <c r="D189">
        <v>10930</v>
      </c>
      <c r="E189">
        <v>40</v>
      </c>
      <c r="F189">
        <v>1115219</v>
      </c>
      <c r="J189" t="s">
        <v>256</v>
      </c>
    </row>
    <row r="190" spans="2:15" x14ac:dyDescent="0.25">
      <c r="B190" t="s">
        <v>893</v>
      </c>
      <c r="C190">
        <v>10330</v>
      </c>
      <c r="D190">
        <v>10930</v>
      </c>
      <c r="E190">
        <v>28</v>
      </c>
      <c r="F190">
        <v>1108395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10930</v>
      </c>
      <c r="E191">
        <v>41</v>
      </c>
      <c r="F191">
        <v>1094818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10930</v>
      </c>
      <c r="E192">
        <v>43</v>
      </c>
      <c r="F192">
        <v>1086784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10930</v>
      </c>
      <c r="O192">
        <f>MAX(D188:D192)</f>
        <v>10931</v>
      </c>
    </row>
    <row r="193" spans="2:15" x14ac:dyDescent="0.25">
      <c r="B193" t="s">
        <v>894</v>
      </c>
      <c r="C193">
        <v>8942</v>
      </c>
      <c r="D193">
        <v>10162</v>
      </c>
      <c r="E193">
        <v>38</v>
      </c>
      <c r="F193">
        <v>1294687</v>
      </c>
      <c r="J193" t="s">
        <v>260</v>
      </c>
    </row>
    <row r="194" spans="2:15" x14ac:dyDescent="0.25">
      <c r="B194" t="s">
        <v>894</v>
      </c>
      <c r="C194">
        <v>8942</v>
      </c>
      <c r="D194">
        <v>10163</v>
      </c>
      <c r="E194">
        <v>42</v>
      </c>
      <c r="F194">
        <v>1309064</v>
      </c>
      <c r="J194" t="s">
        <v>261</v>
      </c>
    </row>
    <row r="195" spans="2:15" x14ac:dyDescent="0.25">
      <c r="B195" t="s">
        <v>894</v>
      </c>
      <c r="C195">
        <v>8942</v>
      </c>
      <c r="D195">
        <v>10161</v>
      </c>
      <c r="E195">
        <v>46</v>
      </c>
      <c r="F195">
        <v>1298441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10161</v>
      </c>
      <c r="E196">
        <v>48</v>
      </c>
      <c r="F196">
        <v>1277770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10161</v>
      </c>
      <c r="E197">
        <v>47</v>
      </c>
      <c r="F197">
        <v>1307837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10161</v>
      </c>
      <c r="O197">
        <f>MAX(D193:D197)</f>
        <v>10163</v>
      </c>
    </row>
    <row r="198" spans="2:15" x14ac:dyDescent="0.25">
      <c r="B198" t="s">
        <v>895</v>
      </c>
      <c r="C198">
        <v>7763</v>
      </c>
      <c r="D198">
        <v>8813</v>
      </c>
      <c r="E198">
        <v>46</v>
      </c>
      <c r="F198">
        <v>1239136</v>
      </c>
      <c r="J198" t="s">
        <v>265</v>
      </c>
    </row>
    <row r="199" spans="2:15" x14ac:dyDescent="0.25">
      <c r="B199" t="s">
        <v>895</v>
      </c>
      <c r="C199">
        <v>7763</v>
      </c>
      <c r="D199">
        <v>8813</v>
      </c>
      <c r="E199">
        <v>31</v>
      </c>
      <c r="F199">
        <v>1247895</v>
      </c>
      <c r="J199" t="s">
        <v>266</v>
      </c>
    </row>
    <row r="200" spans="2:15" x14ac:dyDescent="0.25">
      <c r="B200" t="s">
        <v>895</v>
      </c>
      <c r="C200">
        <v>7763</v>
      </c>
      <c r="D200">
        <v>8812</v>
      </c>
      <c r="E200">
        <v>35</v>
      </c>
      <c r="F200">
        <v>1245725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8812</v>
      </c>
      <c r="E201">
        <v>56</v>
      </c>
      <c r="F201">
        <v>1215007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8812</v>
      </c>
      <c r="E202">
        <v>45</v>
      </c>
      <c r="F202">
        <v>1242244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8812</v>
      </c>
      <c r="O202">
        <f>MAX(D198:D202)</f>
        <v>8813</v>
      </c>
    </row>
    <row r="203" spans="2:15" x14ac:dyDescent="0.25">
      <c r="B203" t="s">
        <v>896</v>
      </c>
      <c r="C203">
        <v>7461</v>
      </c>
      <c r="D203">
        <v>8421</v>
      </c>
      <c r="E203">
        <v>34</v>
      </c>
      <c r="F203">
        <v>1066894</v>
      </c>
      <c r="J203" t="s">
        <v>270</v>
      </c>
    </row>
    <row r="204" spans="2:15" x14ac:dyDescent="0.25">
      <c r="B204" t="s">
        <v>896</v>
      </c>
      <c r="C204">
        <v>7461</v>
      </c>
      <c r="D204">
        <v>8421</v>
      </c>
      <c r="E204">
        <v>47</v>
      </c>
      <c r="F204">
        <v>1031615</v>
      </c>
      <c r="J204" t="s">
        <v>271</v>
      </c>
    </row>
    <row r="205" spans="2:15" x14ac:dyDescent="0.25">
      <c r="B205" t="s">
        <v>896</v>
      </c>
      <c r="C205">
        <v>7461</v>
      </c>
      <c r="D205">
        <v>8421</v>
      </c>
      <c r="E205">
        <v>58</v>
      </c>
      <c r="F205">
        <v>1052256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8422</v>
      </c>
      <c r="E206">
        <v>37</v>
      </c>
      <c r="F206">
        <v>1060292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8421</v>
      </c>
      <c r="E207">
        <v>56</v>
      </c>
      <c r="F207">
        <v>1051427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8421</v>
      </c>
      <c r="O207">
        <f>MAX(D203:D207)</f>
        <v>8422</v>
      </c>
    </row>
    <row r="208" spans="2:15" x14ac:dyDescent="0.25">
      <c r="B208" t="s">
        <v>897</v>
      </c>
      <c r="C208">
        <v>7208</v>
      </c>
      <c r="D208">
        <v>8239</v>
      </c>
      <c r="E208">
        <v>35</v>
      </c>
      <c r="F208">
        <v>1187885</v>
      </c>
      <c r="J208" t="s">
        <v>275</v>
      </c>
    </row>
    <row r="209" spans="2:15" x14ac:dyDescent="0.25">
      <c r="B209" t="s">
        <v>897</v>
      </c>
      <c r="C209">
        <v>7208</v>
      </c>
      <c r="D209">
        <v>8239</v>
      </c>
      <c r="E209">
        <v>27</v>
      </c>
      <c r="F209">
        <v>1159504</v>
      </c>
      <c r="J209" t="s">
        <v>276</v>
      </c>
    </row>
    <row r="210" spans="2:15" x14ac:dyDescent="0.25">
      <c r="B210" t="s">
        <v>897</v>
      </c>
      <c r="C210">
        <v>7208</v>
      </c>
      <c r="D210">
        <v>8240</v>
      </c>
      <c r="E210">
        <v>21</v>
      </c>
      <c r="F210">
        <v>1165112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8239</v>
      </c>
      <c r="E211">
        <v>33</v>
      </c>
      <c r="F211">
        <v>1136396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8239</v>
      </c>
      <c r="E212">
        <v>47</v>
      </c>
      <c r="F212">
        <v>1159748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8239</v>
      </c>
      <c r="O212">
        <f>MAX(D208:D212)</f>
        <v>8240</v>
      </c>
    </row>
    <row r="213" spans="2:15" x14ac:dyDescent="0.25">
      <c r="B213" t="s">
        <v>898</v>
      </c>
      <c r="C213">
        <v>10473</v>
      </c>
      <c r="D213">
        <v>11329</v>
      </c>
      <c r="E213">
        <v>35</v>
      </c>
      <c r="F213">
        <v>1183534</v>
      </c>
      <c r="J213" t="s">
        <v>280</v>
      </c>
    </row>
    <row r="214" spans="2:15" x14ac:dyDescent="0.25">
      <c r="B214" t="s">
        <v>898</v>
      </c>
      <c r="C214">
        <v>10473</v>
      </c>
      <c r="D214">
        <v>11329</v>
      </c>
      <c r="E214">
        <v>39</v>
      </c>
      <c r="F214">
        <v>1227613</v>
      </c>
      <c r="J214" t="s">
        <v>281</v>
      </c>
    </row>
    <row r="215" spans="2:15" x14ac:dyDescent="0.25">
      <c r="B215" t="s">
        <v>898</v>
      </c>
      <c r="C215">
        <v>10473</v>
      </c>
      <c r="D215">
        <v>11329</v>
      </c>
      <c r="E215">
        <v>50</v>
      </c>
      <c r="F215">
        <v>1206612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11329</v>
      </c>
      <c r="E216">
        <v>38</v>
      </c>
      <c r="F216">
        <v>1196707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11329</v>
      </c>
      <c r="E217">
        <v>38</v>
      </c>
      <c r="F217">
        <v>1203635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11329</v>
      </c>
      <c r="O217">
        <f>MAX(D213:D217)</f>
        <v>11329</v>
      </c>
    </row>
    <row r="218" spans="2:15" x14ac:dyDescent="0.25">
      <c r="B218" t="s">
        <v>899</v>
      </c>
      <c r="C218">
        <v>9681</v>
      </c>
      <c r="D218">
        <v>10381</v>
      </c>
      <c r="E218">
        <v>35</v>
      </c>
      <c r="F218">
        <v>982870</v>
      </c>
      <c r="J218" t="s">
        <v>285</v>
      </c>
    </row>
    <row r="219" spans="2:15" x14ac:dyDescent="0.25">
      <c r="B219" t="s">
        <v>899</v>
      </c>
      <c r="C219">
        <v>9681</v>
      </c>
      <c r="D219">
        <v>10381</v>
      </c>
      <c r="E219">
        <v>41</v>
      </c>
      <c r="F219">
        <v>1006534</v>
      </c>
      <c r="J219" t="s">
        <v>286</v>
      </c>
    </row>
    <row r="220" spans="2:15" x14ac:dyDescent="0.25">
      <c r="B220" t="s">
        <v>899</v>
      </c>
      <c r="C220">
        <v>9681</v>
      </c>
      <c r="D220">
        <v>10382</v>
      </c>
      <c r="E220">
        <v>36</v>
      </c>
      <c r="F220">
        <v>992816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10381</v>
      </c>
      <c r="E221">
        <v>35</v>
      </c>
      <c r="F221">
        <v>1001437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10382</v>
      </c>
      <c r="E222">
        <v>23</v>
      </c>
      <c r="F222">
        <v>975640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10381</v>
      </c>
      <c r="O222">
        <f>MAX(D218:D222)</f>
        <v>10382</v>
      </c>
    </row>
    <row r="223" spans="2:15" x14ac:dyDescent="0.25">
      <c r="B223" t="s">
        <v>900</v>
      </c>
      <c r="C223">
        <v>7785</v>
      </c>
      <c r="D223">
        <v>9275</v>
      </c>
      <c r="E223">
        <v>33</v>
      </c>
      <c r="F223">
        <v>1267465</v>
      </c>
      <c r="J223" t="s">
        <v>290</v>
      </c>
    </row>
    <row r="224" spans="2:15" x14ac:dyDescent="0.25">
      <c r="B224" t="s">
        <v>900</v>
      </c>
      <c r="C224">
        <v>7785</v>
      </c>
      <c r="D224">
        <v>9275</v>
      </c>
      <c r="E224">
        <v>44</v>
      </c>
      <c r="F224">
        <v>1219629</v>
      </c>
      <c r="J224" t="s">
        <v>291</v>
      </c>
    </row>
    <row r="225" spans="2:15" x14ac:dyDescent="0.25">
      <c r="B225" t="s">
        <v>900</v>
      </c>
      <c r="C225">
        <v>7785</v>
      </c>
      <c r="D225">
        <v>9275</v>
      </c>
      <c r="E225">
        <v>32</v>
      </c>
      <c r="F225">
        <v>1326757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9275</v>
      </c>
      <c r="E226">
        <v>42</v>
      </c>
      <c r="F226">
        <v>1190746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9275</v>
      </c>
      <c r="E227">
        <v>25</v>
      </c>
      <c r="F227">
        <v>1283637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9275</v>
      </c>
      <c r="O227">
        <f>MAX(D223:D227)</f>
        <v>9275</v>
      </c>
    </row>
    <row r="228" spans="2:15" x14ac:dyDescent="0.25">
      <c r="B228" t="s">
        <v>901</v>
      </c>
      <c r="C228">
        <v>8654</v>
      </c>
      <c r="D228">
        <v>9544</v>
      </c>
      <c r="E228">
        <v>35</v>
      </c>
      <c r="F228">
        <v>1337754</v>
      </c>
      <c r="J228" t="s">
        <v>295</v>
      </c>
    </row>
    <row r="229" spans="2:15" x14ac:dyDescent="0.25">
      <c r="B229" t="s">
        <v>901</v>
      </c>
      <c r="C229">
        <v>8654</v>
      </c>
      <c r="D229">
        <v>9544</v>
      </c>
      <c r="E229">
        <v>30</v>
      </c>
      <c r="F229">
        <v>1306809</v>
      </c>
      <c r="J229" t="s">
        <v>296</v>
      </c>
    </row>
    <row r="230" spans="2:15" x14ac:dyDescent="0.25">
      <c r="B230" t="s">
        <v>901</v>
      </c>
      <c r="C230">
        <v>8654</v>
      </c>
      <c r="D230">
        <v>9545</v>
      </c>
      <c r="E230">
        <v>50</v>
      </c>
      <c r="F230">
        <v>1318288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9544</v>
      </c>
      <c r="E231">
        <v>53</v>
      </c>
      <c r="F231">
        <v>1321462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9544</v>
      </c>
      <c r="E232">
        <v>33</v>
      </c>
      <c r="F232">
        <v>1314935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9544</v>
      </c>
      <c r="O232">
        <f>MAX(D228:D232)</f>
        <v>9545</v>
      </c>
    </row>
    <row r="233" spans="2:15" x14ac:dyDescent="0.25">
      <c r="B233" t="s">
        <v>902</v>
      </c>
      <c r="C233">
        <v>9990</v>
      </c>
      <c r="D233">
        <v>11139</v>
      </c>
      <c r="E233">
        <v>40</v>
      </c>
      <c r="F233">
        <v>1024650</v>
      </c>
      <c r="J233" t="s">
        <v>300</v>
      </c>
    </row>
    <row r="234" spans="2:15" x14ac:dyDescent="0.25">
      <c r="B234" t="s">
        <v>902</v>
      </c>
      <c r="C234">
        <v>9990</v>
      </c>
      <c r="D234">
        <v>11141</v>
      </c>
      <c r="E234">
        <v>42</v>
      </c>
      <c r="F234">
        <v>1009176</v>
      </c>
      <c r="J234" t="s">
        <v>301</v>
      </c>
    </row>
    <row r="235" spans="2:15" x14ac:dyDescent="0.25">
      <c r="B235" t="s">
        <v>902</v>
      </c>
      <c r="C235">
        <v>9990</v>
      </c>
      <c r="D235">
        <v>11139</v>
      </c>
      <c r="E235">
        <v>33</v>
      </c>
      <c r="F235">
        <v>949996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11139</v>
      </c>
      <c r="E236">
        <v>50</v>
      </c>
      <c r="F236">
        <v>1019758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11139</v>
      </c>
      <c r="E237">
        <v>47</v>
      </c>
      <c r="F237">
        <v>1006879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11139</v>
      </c>
      <c r="O237">
        <f>MAX(D233:D237)</f>
        <v>11141</v>
      </c>
    </row>
    <row r="238" spans="2:15" x14ac:dyDescent="0.25">
      <c r="B238" t="s">
        <v>903</v>
      </c>
      <c r="C238">
        <v>10068</v>
      </c>
      <c r="D238">
        <v>10710</v>
      </c>
      <c r="E238">
        <v>38</v>
      </c>
      <c r="F238">
        <v>1247736</v>
      </c>
      <c r="J238" t="s">
        <v>305</v>
      </c>
    </row>
    <row r="239" spans="2:15" x14ac:dyDescent="0.25">
      <c r="B239" t="s">
        <v>903</v>
      </c>
      <c r="C239">
        <v>10068</v>
      </c>
      <c r="D239">
        <v>10710</v>
      </c>
      <c r="E239">
        <v>33</v>
      </c>
      <c r="F239">
        <v>1263395</v>
      </c>
      <c r="J239" t="s">
        <v>306</v>
      </c>
    </row>
    <row r="240" spans="2:15" x14ac:dyDescent="0.25">
      <c r="B240" t="s">
        <v>903</v>
      </c>
      <c r="C240">
        <v>10068</v>
      </c>
      <c r="D240">
        <v>10710</v>
      </c>
      <c r="E240">
        <v>57</v>
      </c>
      <c r="F240">
        <v>1286284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10711</v>
      </c>
      <c r="E241">
        <v>22</v>
      </c>
      <c r="F241">
        <v>1253083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10710</v>
      </c>
      <c r="E242">
        <v>45</v>
      </c>
      <c r="F242">
        <v>1187084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10710</v>
      </c>
      <c r="O242">
        <f>MAX(D238:D242)</f>
        <v>10711</v>
      </c>
    </row>
    <row r="243" spans="2:15" x14ac:dyDescent="0.25">
      <c r="B243" t="s">
        <v>904</v>
      </c>
      <c r="C243">
        <v>11713</v>
      </c>
      <c r="D243">
        <v>12151</v>
      </c>
      <c r="E243">
        <v>39</v>
      </c>
      <c r="F243">
        <v>1136934</v>
      </c>
      <c r="J243" t="s">
        <v>310</v>
      </c>
    </row>
    <row r="244" spans="2:15" x14ac:dyDescent="0.25">
      <c r="B244" t="s">
        <v>904</v>
      </c>
      <c r="C244">
        <v>11713</v>
      </c>
      <c r="D244">
        <v>12151</v>
      </c>
      <c r="E244">
        <v>42</v>
      </c>
      <c r="F244">
        <v>1112639</v>
      </c>
      <c r="J244" t="s">
        <v>311</v>
      </c>
    </row>
    <row r="245" spans="2:15" x14ac:dyDescent="0.25">
      <c r="B245" t="s">
        <v>904</v>
      </c>
      <c r="C245">
        <v>11713</v>
      </c>
      <c r="D245">
        <v>12151</v>
      </c>
      <c r="E245">
        <v>48</v>
      </c>
      <c r="F245">
        <v>1133188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12151</v>
      </c>
      <c r="E246">
        <v>50</v>
      </c>
      <c r="F246">
        <v>1041321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12151</v>
      </c>
      <c r="E247">
        <v>30</v>
      </c>
      <c r="F247">
        <v>1118937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12151</v>
      </c>
      <c r="O247">
        <f>MAX(D243:D247)</f>
        <v>12151</v>
      </c>
    </row>
    <row r="248" spans="2:15" x14ac:dyDescent="0.25">
      <c r="B248" t="s">
        <v>905</v>
      </c>
      <c r="C248">
        <v>8504</v>
      </c>
      <c r="D248">
        <v>10133</v>
      </c>
      <c r="E248">
        <v>35</v>
      </c>
      <c r="F248">
        <v>1286763</v>
      </c>
      <c r="J248" t="s">
        <v>315</v>
      </c>
    </row>
    <row r="249" spans="2:15" x14ac:dyDescent="0.25">
      <c r="B249" t="s">
        <v>905</v>
      </c>
      <c r="C249">
        <v>8504</v>
      </c>
      <c r="D249">
        <v>10132</v>
      </c>
      <c r="E249">
        <v>58</v>
      </c>
      <c r="F249">
        <v>1300377</v>
      </c>
      <c r="J249" t="s">
        <v>316</v>
      </c>
    </row>
    <row r="250" spans="2:15" x14ac:dyDescent="0.25">
      <c r="B250" t="s">
        <v>905</v>
      </c>
      <c r="C250">
        <v>8504</v>
      </c>
      <c r="D250">
        <v>10134</v>
      </c>
      <c r="E250">
        <v>36</v>
      </c>
      <c r="F250">
        <v>1303253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10133</v>
      </c>
      <c r="E251">
        <v>56</v>
      </c>
      <c r="F251">
        <v>1274267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10133</v>
      </c>
      <c r="E252">
        <v>44</v>
      </c>
      <c r="F252">
        <v>1308548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10132</v>
      </c>
      <c r="O252">
        <f>MAX(D248:D252)</f>
        <v>10134</v>
      </c>
    </row>
    <row r="253" spans="2:15" x14ac:dyDescent="0.25">
      <c r="B253" t="s">
        <v>906</v>
      </c>
      <c r="C253">
        <v>8159</v>
      </c>
      <c r="D253">
        <v>8997</v>
      </c>
      <c r="E253">
        <v>15</v>
      </c>
      <c r="F253">
        <v>1206197</v>
      </c>
      <c r="J253" t="s">
        <v>320</v>
      </c>
    </row>
    <row r="254" spans="2:15" x14ac:dyDescent="0.25">
      <c r="B254" t="s">
        <v>906</v>
      </c>
      <c r="C254">
        <v>8159</v>
      </c>
      <c r="D254">
        <v>8997</v>
      </c>
      <c r="E254">
        <v>15</v>
      </c>
      <c r="F254">
        <v>1337738</v>
      </c>
      <c r="J254" t="s">
        <v>321</v>
      </c>
    </row>
    <row r="255" spans="2:15" x14ac:dyDescent="0.25">
      <c r="B255" t="s">
        <v>906</v>
      </c>
      <c r="C255">
        <v>8159</v>
      </c>
      <c r="D255">
        <v>8997</v>
      </c>
      <c r="E255">
        <v>20</v>
      </c>
      <c r="F255">
        <v>1357305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8997</v>
      </c>
      <c r="E256">
        <v>16</v>
      </c>
      <c r="F256">
        <v>1289152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8997</v>
      </c>
      <c r="E257">
        <v>17</v>
      </c>
      <c r="F257">
        <v>1318108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8997</v>
      </c>
    </row>
    <row r="258" spans="2:15" x14ac:dyDescent="0.25">
      <c r="B258" t="s">
        <v>907</v>
      </c>
      <c r="C258">
        <v>9464</v>
      </c>
      <c r="D258">
        <v>10383</v>
      </c>
      <c r="E258">
        <v>26</v>
      </c>
      <c r="F258">
        <v>1129329</v>
      </c>
      <c r="J258" t="s">
        <v>325</v>
      </c>
    </row>
    <row r="259" spans="2:15" x14ac:dyDescent="0.25">
      <c r="B259" t="s">
        <v>907</v>
      </c>
      <c r="C259">
        <v>9464</v>
      </c>
      <c r="D259">
        <v>10383</v>
      </c>
      <c r="E259">
        <v>28</v>
      </c>
      <c r="F259">
        <v>1057550</v>
      </c>
      <c r="J259" t="s">
        <v>326</v>
      </c>
    </row>
    <row r="260" spans="2:15" x14ac:dyDescent="0.25">
      <c r="B260" t="s">
        <v>907</v>
      </c>
      <c r="C260">
        <v>9464</v>
      </c>
      <c r="D260">
        <v>10383</v>
      </c>
      <c r="E260">
        <v>23</v>
      </c>
      <c r="F260">
        <v>1115613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10383</v>
      </c>
      <c r="E261">
        <v>22</v>
      </c>
      <c r="F261">
        <v>1132362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10383</v>
      </c>
      <c r="E262">
        <v>20</v>
      </c>
      <c r="F262">
        <v>1080309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10383</v>
      </c>
    </row>
    <row r="263" spans="2:15" x14ac:dyDescent="0.25">
      <c r="B263" t="s">
        <v>908</v>
      </c>
      <c r="C263">
        <v>9177</v>
      </c>
      <c r="D263">
        <v>10314</v>
      </c>
      <c r="E263">
        <v>55</v>
      </c>
      <c r="F263">
        <v>1133056</v>
      </c>
      <c r="J263" t="s">
        <v>330</v>
      </c>
    </row>
    <row r="264" spans="2:15" x14ac:dyDescent="0.25">
      <c r="B264" t="s">
        <v>908</v>
      </c>
      <c r="C264">
        <v>9177</v>
      </c>
      <c r="D264">
        <v>10314</v>
      </c>
      <c r="E264">
        <v>33</v>
      </c>
      <c r="F264">
        <v>1115879</v>
      </c>
      <c r="J264" t="s">
        <v>331</v>
      </c>
    </row>
    <row r="265" spans="2:15" x14ac:dyDescent="0.25">
      <c r="B265" t="s">
        <v>908</v>
      </c>
      <c r="C265">
        <v>9177</v>
      </c>
      <c r="D265">
        <v>10315</v>
      </c>
      <c r="E265">
        <v>40</v>
      </c>
      <c r="F265">
        <v>1038095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10314</v>
      </c>
      <c r="E266">
        <v>59</v>
      </c>
      <c r="F266">
        <v>1120153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10314</v>
      </c>
      <c r="E267">
        <v>49</v>
      </c>
      <c r="F267">
        <v>1061593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10314</v>
      </c>
      <c r="O267">
        <f>MAX(D263:D267)</f>
        <v>10315</v>
      </c>
    </row>
    <row r="268" spans="2:15" x14ac:dyDescent="0.25">
      <c r="B268" t="s">
        <v>909</v>
      </c>
      <c r="C268">
        <v>8980</v>
      </c>
      <c r="D268">
        <v>10040</v>
      </c>
      <c r="E268">
        <v>34</v>
      </c>
      <c r="F268">
        <v>1161426</v>
      </c>
      <c r="J268" t="s">
        <v>335</v>
      </c>
    </row>
    <row r="269" spans="2:15" x14ac:dyDescent="0.25">
      <c r="B269" t="s">
        <v>909</v>
      </c>
      <c r="C269">
        <v>8980</v>
      </c>
      <c r="D269">
        <v>10040</v>
      </c>
      <c r="E269">
        <v>35</v>
      </c>
      <c r="F269">
        <v>1173449</v>
      </c>
      <c r="J269" t="s">
        <v>336</v>
      </c>
    </row>
    <row r="270" spans="2:15" x14ac:dyDescent="0.25">
      <c r="B270" t="s">
        <v>909</v>
      </c>
      <c r="C270">
        <v>8980</v>
      </c>
      <c r="D270">
        <v>10040</v>
      </c>
      <c r="E270">
        <v>35</v>
      </c>
      <c r="F270">
        <v>1159010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10040</v>
      </c>
      <c r="E271">
        <v>31</v>
      </c>
      <c r="F271">
        <v>1176027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10040</v>
      </c>
      <c r="E272">
        <v>41</v>
      </c>
      <c r="F272">
        <v>1133585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10040</v>
      </c>
      <c r="O272">
        <f>MAX(D268:D272)</f>
        <v>10040</v>
      </c>
    </row>
    <row r="273" spans="2:15" x14ac:dyDescent="0.25">
      <c r="B273" t="s">
        <v>910</v>
      </c>
      <c r="C273">
        <v>8687</v>
      </c>
      <c r="D273">
        <v>9351</v>
      </c>
      <c r="E273">
        <v>22</v>
      </c>
      <c r="F273">
        <v>1140071</v>
      </c>
      <c r="J273" t="s">
        <v>340</v>
      </c>
    </row>
    <row r="274" spans="2:15" x14ac:dyDescent="0.25">
      <c r="B274" t="s">
        <v>910</v>
      </c>
      <c r="C274">
        <v>8687</v>
      </c>
      <c r="D274">
        <v>9351</v>
      </c>
      <c r="E274">
        <v>38</v>
      </c>
      <c r="F274">
        <v>1114980</v>
      </c>
      <c r="J274" t="s">
        <v>341</v>
      </c>
    </row>
    <row r="275" spans="2:15" x14ac:dyDescent="0.25">
      <c r="B275" t="s">
        <v>910</v>
      </c>
      <c r="C275">
        <v>8687</v>
      </c>
      <c r="D275">
        <v>9351</v>
      </c>
      <c r="E275">
        <v>37</v>
      </c>
      <c r="F275">
        <v>1130673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9351</v>
      </c>
      <c r="E276">
        <v>25</v>
      </c>
      <c r="F276">
        <v>1163616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9351</v>
      </c>
      <c r="E277">
        <v>32</v>
      </c>
      <c r="F277">
        <v>1151490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9351</v>
      </c>
      <c r="O277">
        <f>MAX(D273:D277)</f>
        <v>9351</v>
      </c>
    </row>
    <row r="278" spans="2:15" x14ac:dyDescent="0.25">
      <c r="B278" t="s">
        <v>911</v>
      </c>
      <c r="C278">
        <v>10861</v>
      </c>
      <c r="D278">
        <v>11521</v>
      </c>
      <c r="E278">
        <v>39</v>
      </c>
      <c r="F278">
        <v>1031866</v>
      </c>
      <c r="J278" t="s">
        <v>345</v>
      </c>
    </row>
    <row r="279" spans="2:15" x14ac:dyDescent="0.25">
      <c r="B279" t="s">
        <v>911</v>
      </c>
      <c r="C279">
        <v>10861</v>
      </c>
      <c r="D279">
        <v>11521</v>
      </c>
      <c r="E279">
        <v>45</v>
      </c>
      <c r="F279">
        <v>1039253</v>
      </c>
      <c r="J279" t="s">
        <v>346</v>
      </c>
    </row>
    <row r="280" spans="2:15" x14ac:dyDescent="0.25">
      <c r="B280" t="s">
        <v>911</v>
      </c>
      <c r="C280">
        <v>10861</v>
      </c>
      <c r="D280">
        <v>11521</v>
      </c>
      <c r="E280">
        <v>33</v>
      </c>
      <c r="F280">
        <v>1034771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11521</v>
      </c>
      <c r="E281">
        <v>31</v>
      </c>
      <c r="F281">
        <v>1043568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11521</v>
      </c>
      <c r="E282">
        <v>41</v>
      </c>
      <c r="F282">
        <v>1013310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11521</v>
      </c>
      <c r="O282">
        <f>MAX(D278:D282)</f>
        <v>11521</v>
      </c>
    </row>
    <row r="283" spans="2:15" x14ac:dyDescent="0.25">
      <c r="B283" t="s">
        <v>912</v>
      </c>
      <c r="C283">
        <v>10292</v>
      </c>
      <c r="D283">
        <v>10954</v>
      </c>
      <c r="E283">
        <v>43</v>
      </c>
      <c r="F283">
        <v>1075247</v>
      </c>
      <c r="J283" t="s">
        <v>350</v>
      </c>
    </row>
    <row r="284" spans="2:15" x14ac:dyDescent="0.25">
      <c r="B284" t="s">
        <v>912</v>
      </c>
      <c r="C284">
        <v>10292</v>
      </c>
      <c r="D284">
        <v>10954</v>
      </c>
      <c r="E284">
        <v>36</v>
      </c>
      <c r="F284">
        <v>1064261</v>
      </c>
      <c r="J284" t="s">
        <v>351</v>
      </c>
    </row>
    <row r="285" spans="2:15" x14ac:dyDescent="0.25">
      <c r="B285" t="s">
        <v>912</v>
      </c>
      <c r="C285">
        <v>10292</v>
      </c>
      <c r="D285">
        <v>10954</v>
      </c>
      <c r="E285">
        <v>27</v>
      </c>
      <c r="F285">
        <v>1061129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10954</v>
      </c>
      <c r="E286">
        <v>39</v>
      </c>
      <c r="F286">
        <v>1061347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10954</v>
      </c>
      <c r="E287">
        <v>49</v>
      </c>
      <c r="F287">
        <v>1084143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10954</v>
      </c>
      <c r="O287">
        <f>MAX(D283:D287)</f>
        <v>10954</v>
      </c>
    </row>
    <row r="288" spans="2:15" x14ac:dyDescent="0.25">
      <c r="B288" t="s">
        <v>913</v>
      </c>
      <c r="C288">
        <v>7841</v>
      </c>
      <c r="D288">
        <v>9129</v>
      </c>
      <c r="E288">
        <v>38</v>
      </c>
      <c r="F288">
        <v>1339883</v>
      </c>
      <c r="J288" t="s">
        <v>355</v>
      </c>
    </row>
    <row r="289" spans="2:15" x14ac:dyDescent="0.25">
      <c r="B289" t="s">
        <v>913</v>
      </c>
      <c r="C289">
        <v>7841</v>
      </c>
      <c r="D289">
        <v>9129</v>
      </c>
      <c r="E289">
        <v>53</v>
      </c>
      <c r="F289">
        <v>1215305</v>
      </c>
      <c r="J289" t="s">
        <v>356</v>
      </c>
    </row>
    <row r="290" spans="2:15" x14ac:dyDescent="0.25">
      <c r="B290" t="s">
        <v>913</v>
      </c>
      <c r="C290">
        <v>7841</v>
      </c>
      <c r="D290">
        <v>9129</v>
      </c>
      <c r="E290">
        <v>36</v>
      </c>
      <c r="F290">
        <v>1348008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9129</v>
      </c>
      <c r="E291">
        <v>33</v>
      </c>
      <c r="F291">
        <v>1332082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9129</v>
      </c>
      <c r="E292">
        <v>38</v>
      </c>
      <c r="F292">
        <v>1317059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9129</v>
      </c>
      <c r="O292">
        <f>MAX(D288:D292)</f>
        <v>9129</v>
      </c>
    </row>
    <row r="293" spans="2:15" x14ac:dyDescent="0.25">
      <c r="B293" t="s">
        <v>914</v>
      </c>
      <c r="C293">
        <v>10600</v>
      </c>
      <c r="D293">
        <v>11905</v>
      </c>
      <c r="E293">
        <v>42</v>
      </c>
      <c r="F293">
        <v>1226235</v>
      </c>
      <c r="J293" t="s">
        <v>360</v>
      </c>
    </row>
    <row r="294" spans="2:15" x14ac:dyDescent="0.25">
      <c r="B294" t="s">
        <v>914</v>
      </c>
      <c r="C294">
        <v>10600</v>
      </c>
      <c r="D294">
        <v>11906</v>
      </c>
      <c r="E294">
        <v>31</v>
      </c>
      <c r="F294">
        <v>1243729</v>
      </c>
      <c r="J294" t="s">
        <v>361</v>
      </c>
    </row>
    <row r="295" spans="2:15" x14ac:dyDescent="0.25">
      <c r="B295" t="s">
        <v>914</v>
      </c>
      <c r="C295">
        <v>10600</v>
      </c>
      <c r="D295">
        <v>11905</v>
      </c>
      <c r="E295">
        <v>31</v>
      </c>
      <c r="F295">
        <v>1273552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11905</v>
      </c>
      <c r="E296">
        <v>54</v>
      </c>
      <c r="F296">
        <v>1247558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11906</v>
      </c>
      <c r="E297">
        <v>30</v>
      </c>
      <c r="F297">
        <v>1231277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11905</v>
      </c>
      <c r="O297">
        <f>MAX(D293:D297)</f>
        <v>11906</v>
      </c>
    </row>
    <row r="298" spans="2:15" x14ac:dyDescent="0.25">
      <c r="B298" t="s">
        <v>915</v>
      </c>
      <c r="C298">
        <v>8733</v>
      </c>
      <c r="D298">
        <v>9750</v>
      </c>
      <c r="E298">
        <v>47</v>
      </c>
      <c r="F298">
        <v>902917</v>
      </c>
      <c r="J298" t="s">
        <v>365</v>
      </c>
    </row>
    <row r="299" spans="2:15" x14ac:dyDescent="0.25">
      <c r="B299" t="s">
        <v>915</v>
      </c>
      <c r="C299">
        <v>8733</v>
      </c>
      <c r="D299">
        <v>9752</v>
      </c>
      <c r="E299">
        <v>52</v>
      </c>
      <c r="F299">
        <v>922128</v>
      </c>
      <c r="J299" t="s">
        <v>366</v>
      </c>
    </row>
    <row r="300" spans="2:15" x14ac:dyDescent="0.25">
      <c r="B300" t="s">
        <v>915</v>
      </c>
      <c r="C300">
        <v>8733</v>
      </c>
      <c r="D300">
        <v>9750</v>
      </c>
      <c r="E300">
        <v>54</v>
      </c>
      <c r="F300">
        <v>917067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9750</v>
      </c>
      <c r="E301">
        <v>51</v>
      </c>
      <c r="F301">
        <v>897714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9750</v>
      </c>
      <c r="E302">
        <v>48</v>
      </c>
      <c r="F302">
        <v>907790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9750</v>
      </c>
      <c r="O302">
        <f>MAX(D298:D302)</f>
        <v>9752</v>
      </c>
    </row>
    <row r="303" spans="2:15" x14ac:dyDescent="0.25">
      <c r="B303" t="s">
        <v>916</v>
      </c>
      <c r="C303">
        <v>10316</v>
      </c>
      <c r="D303">
        <v>11405</v>
      </c>
      <c r="E303">
        <v>36</v>
      </c>
      <c r="F303">
        <v>1208466</v>
      </c>
      <c r="J303" t="s">
        <v>370</v>
      </c>
    </row>
    <row r="304" spans="2:15" x14ac:dyDescent="0.25">
      <c r="B304" t="s">
        <v>916</v>
      </c>
      <c r="C304">
        <v>10316</v>
      </c>
      <c r="D304">
        <v>11405</v>
      </c>
      <c r="E304">
        <v>44</v>
      </c>
      <c r="F304">
        <v>1208771</v>
      </c>
      <c r="J304" t="s">
        <v>371</v>
      </c>
    </row>
    <row r="305" spans="2:15" x14ac:dyDescent="0.25">
      <c r="B305" t="s">
        <v>916</v>
      </c>
      <c r="C305">
        <v>10316</v>
      </c>
      <c r="D305">
        <v>11405</v>
      </c>
      <c r="E305">
        <v>39</v>
      </c>
      <c r="F305">
        <v>1214543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11406</v>
      </c>
      <c r="E306">
        <v>32</v>
      </c>
      <c r="F306">
        <v>1186362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11405</v>
      </c>
      <c r="E307">
        <v>37</v>
      </c>
      <c r="F307">
        <v>1186234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11405</v>
      </c>
      <c r="O307">
        <f>MAX(D303:D307)</f>
        <v>11406</v>
      </c>
    </row>
    <row r="308" spans="2:15" x14ac:dyDescent="0.25">
      <c r="B308" t="s">
        <v>917</v>
      </c>
      <c r="C308">
        <v>11657</v>
      </c>
      <c r="D308">
        <v>12478</v>
      </c>
      <c r="E308">
        <v>27</v>
      </c>
      <c r="F308">
        <v>1027797</v>
      </c>
      <c r="J308" t="s">
        <v>375</v>
      </c>
    </row>
    <row r="309" spans="2:15" x14ac:dyDescent="0.25">
      <c r="B309" t="s">
        <v>917</v>
      </c>
      <c r="C309">
        <v>11657</v>
      </c>
      <c r="D309">
        <v>12478</v>
      </c>
      <c r="E309">
        <v>33</v>
      </c>
      <c r="F309">
        <v>1064251</v>
      </c>
      <c r="J309" t="s">
        <v>376</v>
      </c>
    </row>
    <row r="310" spans="2:15" x14ac:dyDescent="0.25">
      <c r="B310" t="s">
        <v>917</v>
      </c>
      <c r="C310">
        <v>11657</v>
      </c>
      <c r="D310">
        <v>12478</v>
      </c>
      <c r="E310">
        <v>32</v>
      </c>
      <c r="F310">
        <v>1051803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12478</v>
      </c>
      <c r="E311">
        <v>41</v>
      </c>
      <c r="F311">
        <v>1044433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12478</v>
      </c>
      <c r="E312">
        <v>27</v>
      </c>
      <c r="F312">
        <v>985118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12478</v>
      </c>
    </row>
    <row r="313" spans="2:15" x14ac:dyDescent="0.25">
      <c r="B313" t="s">
        <v>918</v>
      </c>
      <c r="C313">
        <v>9945</v>
      </c>
      <c r="D313">
        <v>10767</v>
      </c>
      <c r="E313">
        <v>33</v>
      </c>
      <c r="F313">
        <v>1289813</v>
      </c>
      <c r="J313" t="s">
        <v>380</v>
      </c>
    </row>
    <row r="314" spans="2:15" x14ac:dyDescent="0.25">
      <c r="B314" t="s">
        <v>918</v>
      </c>
      <c r="C314">
        <v>9945</v>
      </c>
      <c r="D314">
        <v>10767</v>
      </c>
      <c r="E314">
        <v>50</v>
      </c>
      <c r="F314">
        <v>1287092</v>
      </c>
      <c r="J314" t="s">
        <v>381</v>
      </c>
    </row>
    <row r="315" spans="2:15" x14ac:dyDescent="0.25">
      <c r="B315" t="s">
        <v>918</v>
      </c>
      <c r="C315">
        <v>9945</v>
      </c>
      <c r="D315">
        <v>10767</v>
      </c>
      <c r="E315">
        <v>46</v>
      </c>
      <c r="F315">
        <v>1293869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10767</v>
      </c>
      <c r="E316">
        <v>48</v>
      </c>
      <c r="F316">
        <v>1304867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10768</v>
      </c>
      <c r="E317">
        <v>38</v>
      </c>
      <c r="F317">
        <v>1281587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10767</v>
      </c>
      <c r="O317">
        <f>MAX(D313:D317)</f>
        <v>10768</v>
      </c>
    </row>
    <row r="318" spans="2:15" x14ac:dyDescent="0.25">
      <c r="B318" t="s">
        <v>919</v>
      </c>
      <c r="C318">
        <v>10021</v>
      </c>
      <c r="D318">
        <v>10900</v>
      </c>
      <c r="E318">
        <v>45</v>
      </c>
      <c r="F318">
        <v>1097032</v>
      </c>
      <c r="J318" t="s">
        <v>385</v>
      </c>
    </row>
    <row r="319" spans="2:15" x14ac:dyDescent="0.25">
      <c r="B319" t="s">
        <v>919</v>
      </c>
      <c r="C319">
        <v>10021</v>
      </c>
      <c r="D319">
        <v>10899</v>
      </c>
      <c r="E319">
        <v>44</v>
      </c>
      <c r="F319">
        <v>1096128</v>
      </c>
      <c r="J319" t="s">
        <v>386</v>
      </c>
    </row>
    <row r="320" spans="2:15" x14ac:dyDescent="0.25">
      <c r="B320" t="s">
        <v>919</v>
      </c>
      <c r="C320">
        <v>10021</v>
      </c>
      <c r="D320">
        <v>10900</v>
      </c>
      <c r="E320">
        <v>38</v>
      </c>
      <c r="F320">
        <v>1103295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10900</v>
      </c>
      <c r="E321">
        <v>46</v>
      </c>
      <c r="F321">
        <v>1094748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10899</v>
      </c>
      <c r="E322">
        <v>49</v>
      </c>
      <c r="F322">
        <v>1118178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10899</v>
      </c>
      <c r="O322">
        <f>MAX(D318:D322)</f>
        <v>10900</v>
      </c>
    </row>
    <row r="323" spans="2:15" x14ac:dyDescent="0.25">
      <c r="B323" t="s">
        <v>920</v>
      </c>
      <c r="C323">
        <v>10642</v>
      </c>
      <c r="D323">
        <v>11505</v>
      </c>
      <c r="E323">
        <v>43</v>
      </c>
      <c r="F323">
        <v>1056977</v>
      </c>
      <c r="J323" t="s">
        <v>390</v>
      </c>
    </row>
    <row r="324" spans="2:15" x14ac:dyDescent="0.25">
      <c r="B324" t="s">
        <v>920</v>
      </c>
      <c r="C324">
        <v>10642</v>
      </c>
      <c r="D324">
        <v>11505</v>
      </c>
      <c r="E324">
        <v>43</v>
      </c>
      <c r="F324">
        <v>1073401</v>
      </c>
      <c r="J324" t="s">
        <v>391</v>
      </c>
    </row>
    <row r="325" spans="2:15" x14ac:dyDescent="0.25">
      <c r="B325" t="s">
        <v>920</v>
      </c>
      <c r="C325">
        <v>10642</v>
      </c>
      <c r="D325">
        <v>11505</v>
      </c>
      <c r="E325">
        <v>50</v>
      </c>
      <c r="F325">
        <v>1104472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11505</v>
      </c>
      <c r="E326">
        <v>41</v>
      </c>
      <c r="F326">
        <v>1044281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11505</v>
      </c>
      <c r="E327">
        <v>59</v>
      </c>
      <c r="F327">
        <v>1086246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11505</v>
      </c>
      <c r="O327">
        <f>MAX(D323:D327)</f>
        <v>11505</v>
      </c>
    </row>
    <row r="328" spans="2:15" x14ac:dyDescent="0.25">
      <c r="B328" t="s">
        <v>921</v>
      </c>
      <c r="C328">
        <v>9631</v>
      </c>
      <c r="D328">
        <v>10795</v>
      </c>
      <c r="E328">
        <v>27</v>
      </c>
      <c r="F328">
        <v>1124066</v>
      </c>
      <c r="J328" t="s">
        <v>395</v>
      </c>
    </row>
    <row r="329" spans="2:15" x14ac:dyDescent="0.25">
      <c r="B329" t="s">
        <v>921</v>
      </c>
      <c r="C329">
        <v>9631</v>
      </c>
      <c r="D329">
        <v>10795</v>
      </c>
      <c r="E329">
        <v>33</v>
      </c>
      <c r="F329">
        <v>1111885</v>
      </c>
      <c r="J329" t="s">
        <v>396</v>
      </c>
    </row>
    <row r="330" spans="2:15" x14ac:dyDescent="0.25">
      <c r="B330" t="s">
        <v>921</v>
      </c>
      <c r="C330">
        <v>9631</v>
      </c>
      <c r="D330">
        <v>10795</v>
      </c>
      <c r="E330">
        <v>32</v>
      </c>
      <c r="F330">
        <v>1108219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10795</v>
      </c>
      <c r="E331">
        <v>30</v>
      </c>
      <c r="F331">
        <v>1129957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10795</v>
      </c>
      <c r="E332">
        <v>34</v>
      </c>
      <c r="F332">
        <v>1142193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922</v>
      </c>
      <c r="C333">
        <v>12005</v>
      </c>
      <c r="D333">
        <v>12651</v>
      </c>
      <c r="E333">
        <v>44</v>
      </c>
      <c r="F333">
        <v>1182073</v>
      </c>
      <c r="J333" t="s">
        <v>400</v>
      </c>
    </row>
    <row r="334" spans="2:15" x14ac:dyDescent="0.25">
      <c r="B334" t="s">
        <v>922</v>
      </c>
      <c r="C334">
        <v>12005</v>
      </c>
      <c r="D334">
        <v>12651</v>
      </c>
      <c r="E334">
        <v>27</v>
      </c>
      <c r="F334">
        <v>1188610</v>
      </c>
      <c r="J334" t="s">
        <v>401</v>
      </c>
    </row>
    <row r="335" spans="2:15" x14ac:dyDescent="0.25">
      <c r="B335" t="s">
        <v>922</v>
      </c>
      <c r="C335">
        <v>12005</v>
      </c>
      <c r="D335">
        <v>12651</v>
      </c>
      <c r="E335">
        <v>34</v>
      </c>
      <c r="F335">
        <v>1163987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12651</v>
      </c>
      <c r="E336">
        <v>48</v>
      </c>
      <c r="F336">
        <v>1195585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12651</v>
      </c>
      <c r="E337">
        <v>32</v>
      </c>
      <c r="F337">
        <v>1189328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12651</v>
      </c>
      <c r="O337">
        <f>MAX(D333:D337)</f>
        <v>12651</v>
      </c>
    </row>
    <row r="338" spans="2:15" x14ac:dyDescent="0.25">
      <c r="B338" t="s">
        <v>923</v>
      </c>
      <c r="C338">
        <v>10571</v>
      </c>
      <c r="D338">
        <v>11001</v>
      </c>
      <c r="E338">
        <v>52</v>
      </c>
      <c r="F338">
        <v>1175164</v>
      </c>
      <c r="J338" t="s">
        <v>405</v>
      </c>
    </row>
    <row r="339" spans="2:15" x14ac:dyDescent="0.25">
      <c r="B339" t="s">
        <v>923</v>
      </c>
      <c r="C339">
        <v>10571</v>
      </c>
      <c r="D339">
        <v>11001</v>
      </c>
      <c r="E339">
        <v>27</v>
      </c>
      <c r="F339">
        <v>1202522</v>
      </c>
      <c r="J339" t="s">
        <v>406</v>
      </c>
    </row>
    <row r="340" spans="2:15" x14ac:dyDescent="0.25">
      <c r="B340" t="s">
        <v>923</v>
      </c>
      <c r="C340">
        <v>10571</v>
      </c>
      <c r="D340">
        <v>11001</v>
      </c>
      <c r="E340">
        <v>28</v>
      </c>
      <c r="F340">
        <v>1172662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11002</v>
      </c>
      <c r="E341">
        <v>21</v>
      </c>
      <c r="F341">
        <v>1091702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11001</v>
      </c>
      <c r="E342">
        <v>27</v>
      </c>
      <c r="F342">
        <v>1157565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11001</v>
      </c>
      <c r="O342">
        <f>MAX(D338:D342)</f>
        <v>11002</v>
      </c>
    </row>
    <row r="343" spans="2:15" x14ac:dyDescent="0.25">
      <c r="B343" t="s">
        <v>924</v>
      </c>
      <c r="C343">
        <v>11996</v>
      </c>
      <c r="D343">
        <v>12850</v>
      </c>
      <c r="E343">
        <v>28</v>
      </c>
      <c r="F343">
        <v>1145086</v>
      </c>
      <c r="J343" t="s">
        <v>410</v>
      </c>
    </row>
    <row r="344" spans="2:15" x14ac:dyDescent="0.25">
      <c r="B344" t="s">
        <v>924</v>
      </c>
      <c r="C344">
        <v>11996</v>
      </c>
      <c r="D344">
        <v>12849</v>
      </c>
      <c r="E344">
        <v>35</v>
      </c>
      <c r="F344">
        <v>1172624</v>
      </c>
      <c r="J344" t="s">
        <v>411</v>
      </c>
    </row>
    <row r="345" spans="2:15" x14ac:dyDescent="0.25">
      <c r="B345" t="s">
        <v>924</v>
      </c>
      <c r="C345">
        <v>11996</v>
      </c>
      <c r="D345">
        <v>12849</v>
      </c>
      <c r="E345">
        <v>59</v>
      </c>
      <c r="F345">
        <v>1228483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12849</v>
      </c>
      <c r="E346">
        <v>27</v>
      </c>
      <c r="F346">
        <v>1240626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12849</v>
      </c>
      <c r="E347">
        <v>39</v>
      </c>
      <c r="F347">
        <v>1238691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12849</v>
      </c>
      <c r="O347">
        <f>MAX(D343:D347)</f>
        <v>12850</v>
      </c>
    </row>
    <row r="348" spans="2:15" x14ac:dyDescent="0.25">
      <c r="B348" t="s">
        <v>925</v>
      </c>
      <c r="C348">
        <v>11338</v>
      </c>
      <c r="D348">
        <v>11781</v>
      </c>
      <c r="E348">
        <v>37</v>
      </c>
      <c r="F348">
        <v>1172218</v>
      </c>
      <c r="J348" t="s">
        <v>415</v>
      </c>
    </row>
    <row r="349" spans="2:15" x14ac:dyDescent="0.25">
      <c r="B349" t="s">
        <v>925</v>
      </c>
      <c r="C349">
        <v>11338</v>
      </c>
      <c r="D349">
        <v>11781</v>
      </c>
      <c r="E349">
        <v>25</v>
      </c>
      <c r="F349">
        <v>1176567</v>
      </c>
      <c r="J349" t="s">
        <v>416</v>
      </c>
    </row>
    <row r="350" spans="2:15" x14ac:dyDescent="0.25">
      <c r="B350" t="s">
        <v>925</v>
      </c>
      <c r="C350">
        <v>11338</v>
      </c>
      <c r="D350">
        <v>11781</v>
      </c>
      <c r="E350">
        <v>27</v>
      </c>
      <c r="F350">
        <v>1101635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11781</v>
      </c>
      <c r="E351">
        <v>32</v>
      </c>
      <c r="F351">
        <v>1183589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11781</v>
      </c>
      <c r="E352">
        <v>41</v>
      </c>
      <c r="F352">
        <v>1136793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11781</v>
      </c>
      <c r="O352">
        <f>MAX(D348:D352)</f>
        <v>11781</v>
      </c>
    </row>
    <row r="353" spans="2:6" x14ac:dyDescent="0.25">
      <c r="B353" t="s">
        <v>926</v>
      </c>
      <c r="C353">
        <v>7297</v>
      </c>
      <c r="D353">
        <v>8905</v>
      </c>
      <c r="E353">
        <v>52</v>
      </c>
      <c r="F353">
        <v>1133998</v>
      </c>
    </row>
    <row r="354" spans="2:6" x14ac:dyDescent="0.25">
      <c r="B354" t="s">
        <v>926</v>
      </c>
      <c r="C354">
        <v>7297</v>
      </c>
      <c r="D354">
        <v>8905</v>
      </c>
      <c r="E354">
        <v>30</v>
      </c>
      <c r="F354">
        <v>1063725</v>
      </c>
    </row>
    <row r="355" spans="2:6" x14ac:dyDescent="0.25">
      <c r="B355" t="s">
        <v>926</v>
      </c>
      <c r="C355">
        <v>7297</v>
      </c>
      <c r="D355">
        <v>8905</v>
      </c>
      <c r="E355">
        <v>43</v>
      </c>
      <c r="F355">
        <v>1067925</v>
      </c>
    </row>
    <row r="356" spans="2:6" x14ac:dyDescent="0.25">
      <c r="B356" t="s">
        <v>926</v>
      </c>
      <c r="C356">
        <v>7297</v>
      </c>
      <c r="D356">
        <v>8906</v>
      </c>
      <c r="E356">
        <v>47</v>
      </c>
      <c r="F356">
        <v>1046513</v>
      </c>
    </row>
    <row r="357" spans="2:6" x14ac:dyDescent="0.25">
      <c r="B357" t="s">
        <v>926</v>
      </c>
      <c r="C357">
        <v>7297</v>
      </c>
      <c r="D357">
        <v>8905</v>
      </c>
      <c r="E357">
        <v>43</v>
      </c>
      <c r="F357">
        <v>1113587</v>
      </c>
    </row>
    <row r="358" spans="2:6" x14ac:dyDescent="0.25">
      <c r="B358" t="s">
        <v>927</v>
      </c>
      <c r="C358">
        <v>4571</v>
      </c>
      <c r="D358">
        <v>8760</v>
      </c>
      <c r="E358">
        <v>38</v>
      </c>
      <c r="F358">
        <v>1481263</v>
      </c>
    </row>
    <row r="359" spans="2:6" x14ac:dyDescent="0.25">
      <c r="B359" t="s">
        <v>927</v>
      </c>
      <c r="C359">
        <v>4571</v>
      </c>
      <c r="D359">
        <v>8761</v>
      </c>
      <c r="E359">
        <v>46</v>
      </c>
      <c r="F359">
        <v>1628783</v>
      </c>
    </row>
    <row r="360" spans="2:6" x14ac:dyDescent="0.25">
      <c r="B360" t="s">
        <v>927</v>
      </c>
      <c r="C360">
        <v>4571</v>
      </c>
      <c r="D360">
        <v>8762</v>
      </c>
      <c r="E360">
        <v>48</v>
      </c>
      <c r="F360">
        <v>1448231</v>
      </c>
    </row>
    <row r="361" spans="2:6" x14ac:dyDescent="0.25">
      <c r="B361" t="s">
        <v>927</v>
      </c>
      <c r="C361">
        <v>4571</v>
      </c>
      <c r="D361">
        <v>8760</v>
      </c>
      <c r="E361">
        <v>39</v>
      </c>
      <c r="F361">
        <v>1619093</v>
      </c>
    </row>
    <row r="362" spans="2:6" x14ac:dyDescent="0.25">
      <c r="B362" t="s">
        <v>927</v>
      </c>
      <c r="C362">
        <v>4571</v>
      </c>
      <c r="D362">
        <v>8760</v>
      </c>
      <c r="E362">
        <v>27</v>
      </c>
      <c r="F362">
        <v>1516121</v>
      </c>
    </row>
    <row r="363" spans="2:6" x14ac:dyDescent="0.25">
      <c r="B363" t="s">
        <v>928</v>
      </c>
      <c r="C363">
        <v>7716</v>
      </c>
      <c r="D363">
        <v>9642</v>
      </c>
      <c r="E363">
        <v>24</v>
      </c>
      <c r="F363">
        <v>1140550</v>
      </c>
    </row>
    <row r="364" spans="2:6" x14ac:dyDescent="0.25">
      <c r="B364" t="s">
        <v>928</v>
      </c>
      <c r="C364">
        <v>7716</v>
      </c>
      <c r="D364">
        <v>9642</v>
      </c>
      <c r="E364">
        <v>28</v>
      </c>
      <c r="F364">
        <v>1230366</v>
      </c>
    </row>
    <row r="365" spans="2:6" x14ac:dyDescent="0.25">
      <c r="B365" t="s">
        <v>928</v>
      </c>
      <c r="C365">
        <v>7716</v>
      </c>
      <c r="D365">
        <v>9642</v>
      </c>
      <c r="E365">
        <v>35</v>
      </c>
      <c r="F365">
        <v>1237085</v>
      </c>
    </row>
    <row r="366" spans="2:6" x14ac:dyDescent="0.25">
      <c r="B366" t="s">
        <v>928</v>
      </c>
      <c r="C366">
        <v>7716</v>
      </c>
      <c r="D366">
        <v>9642</v>
      </c>
      <c r="E366">
        <v>26</v>
      </c>
      <c r="F366">
        <v>1240018</v>
      </c>
    </row>
    <row r="367" spans="2:6" x14ac:dyDescent="0.25">
      <c r="B367" t="s">
        <v>928</v>
      </c>
      <c r="C367">
        <v>7716</v>
      </c>
      <c r="D367">
        <v>9642</v>
      </c>
      <c r="E367">
        <v>21</v>
      </c>
      <c r="F367">
        <v>1118497</v>
      </c>
    </row>
    <row r="368" spans="2:6" x14ac:dyDescent="0.25">
      <c r="B368" t="s">
        <v>929</v>
      </c>
      <c r="C368">
        <v>4073</v>
      </c>
      <c r="D368">
        <v>9144</v>
      </c>
      <c r="E368">
        <v>26</v>
      </c>
      <c r="F368">
        <v>1622198</v>
      </c>
    </row>
    <row r="369" spans="2:6" x14ac:dyDescent="0.25">
      <c r="B369" t="s">
        <v>929</v>
      </c>
      <c r="C369">
        <v>4073</v>
      </c>
      <c r="D369">
        <v>9145</v>
      </c>
      <c r="E369">
        <v>56</v>
      </c>
      <c r="F369">
        <v>1606375</v>
      </c>
    </row>
    <row r="370" spans="2:6" x14ac:dyDescent="0.25">
      <c r="B370" t="s">
        <v>929</v>
      </c>
      <c r="C370">
        <v>4073</v>
      </c>
      <c r="D370">
        <v>9144</v>
      </c>
      <c r="E370">
        <v>39</v>
      </c>
      <c r="F370">
        <v>1700616</v>
      </c>
    </row>
    <row r="371" spans="2:6" x14ac:dyDescent="0.25">
      <c r="B371" t="s">
        <v>929</v>
      </c>
      <c r="C371">
        <v>4073</v>
      </c>
      <c r="D371">
        <v>9144</v>
      </c>
      <c r="E371">
        <v>48</v>
      </c>
      <c r="F371">
        <v>1663471</v>
      </c>
    </row>
    <row r="372" spans="2:6" x14ac:dyDescent="0.25">
      <c r="B372" t="s">
        <v>929</v>
      </c>
      <c r="C372">
        <v>4073</v>
      </c>
      <c r="D372">
        <v>9146</v>
      </c>
      <c r="E372">
        <v>54</v>
      </c>
      <c r="F372">
        <v>1589768</v>
      </c>
    </row>
    <row r="373" spans="2:6" x14ac:dyDescent="0.25">
      <c r="B373" t="s">
        <v>930</v>
      </c>
      <c r="C373">
        <v>6071</v>
      </c>
      <c r="D373">
        <v>8250</v>
      </c>
      <c r="E373">
        <v>57</v>
      </c>
      <c r="F373">
        <v>939566</v>
      </c>
    </row>
    <row r="374" spans="2:6" x14ac:dyDescent="0.25">
      <c r="B374" t="s">
        <v>930</v>
      </c>
      <c r="C374">
        <v>6071</v>
      </c>
      <c r="D374">
        <v>8250</v>
      </c>
      <c r="E374">
        <v>42</v>
      </c>
      <c r="F374">
        <v>941131</v>
      </c>
    </row>
    <row r="375" spans="2:6" x14ac:dyDescent="0.25">
      <c r="B375" t="s">
        <v>930</v>
      </c>
      <c r="C375">
        <v>6071</v>
      </c>
      <c r="D375">
        <v>8250</v>
      </c>
      <c r="E375">
        <v>43</v>
      </c>
      <c r="F375">
        <v>969939</v>
      </c>
    </row>
    <row r="376" spans="2:6" x14ac:dyDescent="0.25">
      <c r="B376" t="s">
        <v>930</v>
      </c>
      <c r="C376">
        <v>6071</v>
      </c>
      <c r="D376">
        <v>8250</v>
      </c>
      <c r="E376">
        <v>37</v>
      </c>
      <c r="F376">
        <v>959584</v>
      </c>
    </row>
    <row r="377" spans="2:6" x14ac:dyDescent="0.25">
      <c r="B377" t="s">
        <v>930</v>
      </c>
      <c r="C377">
        <v>6071</v>
      </c>
      <c r="D377">
        <v>8250</v>
      </c>
      <c r="E377">
        <v>33</v>
      </c>
      <c r="F377">
        <v>1003288</v>
      </c>
    </row>
    <row r="378" spans="2:6" x14ac:dyDescent="0.25">
      <c r="B378" t="s">
        <v>931</v>
      </c>
      <c r="C378">
        <v>6009</v>
      </c>
      <c r="D378">
        <v>7672</v>
      </c>
      <c r="E378">
        <v>32</v>
      </c>
      <c r="F378">
        <v>757949</v>
      </c>
    </row>
    <row r="379" spans="2:6" x14ac:dyDescent="0.25">
      <c r="B379" t="s">
        <v>931</v>
      </c>
      <c r="C379">
        <v>6009</v>
      </c>
      <c r="D379">
        <v>7674</v>
      </c>
      <c r="E379">
        <v>36</v>
      </c>
      <c r="F379">
        <v>726546</v>
      </c>
    </row>
    <row r="380" spans="2:6" x14ac:dyDescent="0.25">
      <c r="B380" t="s">
        <v>931</v>
      </c>
      <c r="C380">
        <v>6009</v>
      </c>
      <c r="D380">
        <v>7674</v>
      </c>
      <c r="E380">
        <v>37</v>
      </c>
      <c r="F380">
        <v>727556</v>
      </c>
    </row>
    <row r="381" spans="2:6" x14ac:dyDescent="0.25">
      <c r="B381" t="s">
        <v>931</v>
      </c>
      <c r="C381">
        <v>6009</v>
      </c>
      <c r="D381">
        <v>7674</v>
      </c>
      <c r="E381">
        <v>56</v>
      </c>
      <c r="F381">
        <v>719762</v>
      </c>
    </row>
    <row r="382" spans="2:6" x14ac:dyDescent="0.25">
      <c r="B382" t="s">
        <v>931</v>
      </c>
      <c r="C382">
        <v>6009</v>
      </c>
      <c r="D382">
        <v>7672</v>
      </c>
      <c r="E382">
        <v>38</v>
      </c>
      <c r="F382">
        <v>775969</v>
      </c>
    </row>
    <row r="383" spans="2:6" x14ac:dyDescent="0.25">
      <c r="B383" t="s">
        <v>932</v>
      </c>
      <c r="C383">
        <v>5467</v>
      </c>
      <c r="D383">
        <v>9649</v>
      </c>
      <c r="E383">
        <v>57</v>
      </c>
      <c r="F383">
        <v>1632973</v>
      </c>
    </row>
    <row r="384" spans="2:6" x14ac:dyDescent="0.25">
      <c r="B384" t="s">
        <v>932</v>
      </c>
      <c r="C384">
        <v>5467</v>
      </c>
      <c r="D384">
        <v>9651</v>
      </c>
      <c r="E384">
        <v>59</v>
      </c>
      <c r="F384">
        <v>1692370</v>
      </c>
    </row>
    <row r="385" spans="2:6" x14ac:dyDescent="0.25">
      <c r="B385" t="s">
        <v>932</v>
      </c>
      <c r="C385">
        <v>5467</v>
      </c>
      <c r="D385">
        <v>9650</v>
      </c>
      <c r="E385">
        <v>54</v>
      </c>
      <c r="F385">
        <v>1773878</v>
      </c>
    </row>
    <row r="386" spans="2:6" x14ac:dyDescent="0.25">
      <c r="B386" t="s">
        <v>932</v>
      </c>
      <c r="C386">
        <v>5467</v>
      </c>
      <c r="D386">
        <v>9649</v>
      </c>
      <c r="E386">
        <v>47</v>
      </c>
      <c r="F386">
        <v>1674124</v>
      </c>
    </row>
    <row r="387" spans="2:6" x14ac:dyDescent="0.25">
      <c r="B387" t="s">
        <v>932</v>
      </c>
      <c r="C387">
        <v>5467</v>
      </c>
      <c r="D387">
        <v>9650</v>
      </c>
      <c r="E387">
        <v>46</v>
      </c>
      <c r="F387">
        <v>1666580</v>
      </c>
    </row>
    <row r="388" spans="2:6" x14ac:dyDescent="0.25">
      <c r="B388" t="s">
        <v>933</v>
      </c>
      <c r="C388">
        <v>3870</v>
      </c>
      <c r="D388">
        <v>8444</v>
      </c>
      <c r="E388">
        <v>42</v>
      </c>
      <c r="F388">
        <v>1375758</v>
      </c>
    </row>
    <row r="389" spans="2:6" x14ac:dyDescent="0.25">
      <c r="B389" t="s">
        <v>933</v>
      </c>
      <c r="C389">
        <v>3870</v>
      </c>
      <c r="D389">
        <v>8444</v>
      </c>
      <c r="E389">
        <v>57</v>
      </c>
      <c r="F389">
        <v>1481968</v>
      </c>
    </row>
    <row r="390" spans="2:6" x14ac:dyDescent="0.25">
      <c r="B390" t="s">
        <v>933</v>
      </c>
      <c r="C390">
        <v>3870</v>
      </c>
      <c r="D390">
        <v>8444</v>
      </c>
      <c r="E390">
        <v>38</v>
      </c>
      <c r="F390">
        <v>1517914</v>
      </c>
    </row>
    <row r="391" spans="2:6" x14ac:dyDescent="0.25">
      <c r="B391" t="s">
        <v>933</v>
      </c>
      <c r="C391">
        <v>3870</v>
      </c>
      <c r="D391">
        <v>8446</v>
      </c>
      <c r="E391">
        <v>37</v>
      </c>
      <c r="F391">
        <v>1494182</v>
      </c>
    </row>
    <row r="392" spans="2:6" x14ac:dyDescent="0.25">
      <c r="B392" t="s">
        <v>933</v>
      </c>
      <c r="C392">
        <v>3870</v>
      </c>
      <c r="D392">
        <v>8451</v>
      </c>
      <c r="E392">
        <v>35</v>
      </c>
      <c r="F392">
        <v>1481814</v>
      </c>
    </row>
    <row r="393" spans="2:6" x14ac:dyDescent="0.25">
      <c r="B393" t="s">
        <v>934</v>
      </c>
      <c r="C393">
        <v>8781</v>
      </c>
      <c r="D393">
        <v>10174</v>
      </c>
      <c r="E393">
        <v>58</v>
      </c>
      <c r="F393">
        <v>1003647</v>
      </c>
    </row>
    <row r="394" spans="2:6" x14ac:dyDescent="0.25">
      <c r="B394" t="s">
        <v>934</v>
      </c>
      <c r="C394">
        <v>8781</v>
      </c>
      <c r="D394">
        <v>10174</v>
      </c>
      <c r="E394">
        <v>29</v>
      </c>
      <c r="F394">
        <v>1023469</v>
      </c>
    </row>
    <row r="395" spans="2:6" x14ac:dyDescent="0.25">
      <c r="B395" t="s">
        <v>934</v>
      </c>
      <c r="C395">
        <v>8781</v>
      </c>
      <c r="D395">
        <v>10176</v>
      </c>
      <c r="E395">
        <v>45</v>
      </c>
      <c r="F395">
        <v>985187</v>
      </c>
    </row>
    <row r="396" spans="2:6" x14ac:dyDescent="0.25">
      <c r="B396" t="s">
        <v>934</v>
      </c>
      <c r="C396">
        <v>8781</v>
      </c>
      <c r="D396">
        <v>10174</v>
      </c>
      <c r="E396">
        <v>35</v>
      </c>
      <c r="F396">
        <v>1016878</v>
      </c>
    </row>
    <row r="397" spans="2:6" x14ac:dyDescent="0.25">
      <c r="B397" t="s">
        <v>934</v>
      </c>
      <c r="C397">
        <v>8781</v>
      </c>
      <c r="D397">
        <v>10174</v>
      </c>
      <c r="E397">
        <v>50</v>
      </c>
      <c r="F397">
        <v>950549</v>
      </c>
    </row>
    <row r="398" spans="2:6" x14ac:dyDescent="0.25">
      <c r="B398" t="s">
        <v>935</v>
      </c>
      <c r="C398">
        <v>3708</v>
      </c>
      <c r="D398">
        <v>10750</v>
      </c>
      <c r="E398">
        <v>53</v>
      </c>
      <c r="F398">
        <v>1977471</v>
      </c>
    </row>
    <row r="399" spans="2:6" x14ac:dyDescent="0.25">
      <c r="B399" t="s">
        <v>935</v>
      </c>
      <c r="C399">
        <v>3708</v>
      </c>
      <c r="D399">
        <v>10739</v>
      </c>
      <c r="E399">
        <v>52</v>
      </c>
      <c r="F399">
        <v>1859830</v>
      </c>
    </row>
    <row r="400" spans="2:6" x14ac:dyDescent="0.25">
      <c r="B400" t="s">
        <v>935</v>
      </c>
      <c r="C400">
        <v>3708</v>
      </c>
      <c r="D400">
        <v>10744</v>
      </c>
      <c r="E400">
        <v>58</v>
      </c>
      <c r="F400">
        <v>1866445</v>
      </c>
    </row>
    <row r="401" spans="2:6" x14ac:dyDescent="0.25">
      <c r="B401" t="s">
        <v>935</v>
      </c>
      <c r="C401">
        <v>3708</v>
      </c>
      <c r="D401">
        <v>10740</v>
      </c>
      <c r="E401">
        <v>49</v>
      </c>
      <c r="F401">
        <v>2032784</v>
      </c>
    </row>
    <row r="402" spans="2:6" x14ac:dyDescent="0.25">
      <c r="B402" t="s">
        <v>935</v>
      </c>
      <c r="C402">
        <v>3708</v>
      </c>
      <c r="D402">
        <v>10734</v>
      </c>
      <c r="E402">
        <v>48</v>
      </c>
      <c r="F402">
        <v>1838690</v>
      </c>
    </row>
    <row r="403" spans="2:6" x14ac:dyDescent="0.25">
      <c r="B403" t="s">
        <v>936</v>
      </c>
      <c r="C403">
        <v>7254</v>
      </c>
      <c r="D403">
        <v>8467</v>
      </c>
      <c r="E403">
        <v>30</v>
      </c>
      <c r="F403">
        <v>1116607</v>
      </c>
    </row>
    <row r="404" spans="2:6" x14ac:dyDescent="0.25">
      <c r="B404" t="s">
        <v>936</v>
      </c>
      <c r="C404">
        <v>7254</v>
      </c>
      <c r="D404">
        <v>8467</v>
      </c>
      <c r="E404">
        <v>41</v>
      </c>
      <c r="F404">
        <v>1115359</v>
      </c>
    </row>
    <row r="405" spans="2:6" x14ac:dyDescent="0.25">
      <c r="B405" t="s">
        <v>936</v>
      </c>
      <c r="C405">
        <v>7254</v>
      </c>
      <c r="D405">
        <v>8467</v>
      </c>
      <c r="E405">
        <v>30</v>
      </c>
      <c r="F405">
        <v>1129824</v>
      </c>
    </row>
    <row r="406" spans="2:6" x14ac:dyDescent="0.25">
      <c r="B406" t="s">
        <v>936</v>
      </c>
      <c r="C406">
        <v>7254</v>
      </c>
      <c r="D406">
        <v>8467</v>
      </c>
      <c r="E406">
        <v>23</v>
      </c>
      <c r="F406">
        <v>1102888</v>
      </c>
    </row>
    <row r="407" spans="2:6" x14ac:dyDescent="0.25">
      <c r="B407" t="s">
        <v>936</v>
      </c>
      <c r="C407">
        <v>7254</v>
      </c>
      <c r="D407">
        <v>8467</v>
      </c>
      <c r="E407">
        <v>22</v>
      </c>
      <c r="F407">
        <v>1078899</v>
      </c>
    </row>
    <row r="408" spans="2:6" x14ac:dyDescent="0.25">
      <c r="B408" t="s">
        <v>937</v>
      </c>
      <c r="C408">
        <v>8331</v>
      </c>
      <c r="D408">
        <v>10338</v>
      </c>
      <c r="E408">
        <v>31</v>
      </c>
      <c r="F408">
        <v>962024</v>
      </c>
    </row>
    <row r="409" spans="2:6" x14ac:dyDescent="0.25">
      <c r="B409" t="s">
        <v>937</v>
      </c>
      <c r="C409">
        <v>8331</v>
      </c>
      <c r="D409">
        <v>10338</v>
      </c>
      <c r="E409">
        <v>40</v>
      </c>
      <c r="F409">
        <v>969064</v>
      </c>
    </row>
    <row r="410" spans="2:6" x14ac:dyDescent="0.25">
      <c r="B410" t="s">
        <v>937</v>
      </c>
      <c r="C410">
        <v>8331</v>
      </c>
      <c r="D410">
        <v>10338</v>
      </c>
      <c r="E410">
        <v>35</v>
      </c>
      <c r="F410">
        <v>994301</v>
      </c>
    </row>
    <row r="411" spans="2:6" x14ac:dyDescent="0.25">
      <c r="B411" t="s">
        <v>937</v>
      </c>
      <c r="C411">
        <v>8331</v>
      </c>
      <c r="D411">
        <v>10338</v>
      </c>
      <c r="E411">
        <v>23</v>
      </c>
      <c r="F411">
        <v>1043941</v>
      </c>
    </row>
    <row r="412" spans="2:6" x14ac:dyDescent="0.25">
      <c r="B412" t="s">
        <v>937</v>
      </c>
      <c r="C412">
        <v>8331</v>
      </c>
      <c r="D412">
        <v>10338</v>
      </c>
      <c r="E412">
        <v>27</v>
      </c>
      <c r="F412">
        <v>1043144</v>
      </c>
    </row>
    <row r="413" spans="2:6" x14ac:dyDescent="0.25">
      <c r="B413" t="s">
        <v>938</v>
      </c>
      <c r="C413">
        <v>5850</v>
      </c>
      <c r="D413">
        <v>8059</v>
      </c>
      <c r="E413">
        <v>48</v>
      </c>
      <c r="F413">
        <v>1100067</v>
      </c>
    </row>
    <row r="414" spans="2:6" x14ac:dyDescent="0.25">
      <c r="B414" t="s">
        <v>938</v>
      </c>
      <c r="C414">
        <v>5850</v>
      </c>
      <c r="D414">
        <v>8059</v>
      </c>
      <c r="E414">
        <v>45</v>
      </c>
      <c r="F414">
        <v>1139773</v>
      </c>
    </row>
    <row r="415" spans="2:6" x14ac:dyDescent="0.25">
      <c r="B415" t="s">
        <v>938</v>
      </c>
      <c r="C415">
        <v>5850</v>
      </c>
      <c r="D415">
        <v>8059</v>
      </c>
      <c r="E415">
        <v>31</v>
      </c>
      <c r="F415">
        <v>1086611</v>
      </c>
    </row>
    <row r="416" spans="2:6" x14ac:dyDescent="0.25">
      <c r="B416" t="s">
        <v>938</v>
      </c>
      <c r="C416">
        <v>5850</v>
      </c>
      <c r="D416">
        <v>8059</v>
      </c>
      <c r="E416">
        <v>48</v>
      </c>
      <c r="F416">
        <v>1122718</v>
      </c>
    </row>
    <row r="417" spans="2:6" x14ac:dyDescent="0.25">
      <c r="B417" t="s">
        <v>938</v>
      </c>
      <c r="C417">
        <v>5850</v>
      </c>
      <c r="D417">
        <v>8059</v>
      </c>
      <c r="E417">
        <v>48</v>
      </c>
      <c r="F417">
        <v>1174050</v>
      </c>
    </row>
    <row r="418" spans="2:6" x14ac:dyDescent="0.25">
      <c r="B418" t="s">
        <v>939</v>
      </c>
      <c r="C418">
        <v>5766</v>
      </c>
      <c r="D418">
        <v>8298</v>
      </c>
      <c r="E418">
        <v>40</v>
      </c>
      <c r="F418">
        <v>1066357</v>
      </c>
    </row>
    <row r="419" spans="2:6" x14ac:dyDescent="0.25">
      <c r="B419" t="s">
        <v>939</v>
      </c>
      <c r="C419">
        <v>5766</v>
      </c>
      <c r="D419">
        <v>8299</v>
      </c>
      <c r="E419">
        <v>35</v>
      </c>
      <c r="F419">
        <v>1060988</v>
      </c>
    </row>
    <row r="420" spans="2:6" x14ac:dyDescent="0.25">
      <c r="B420" t="s">
        <v>939</v>
      </c>
      <c r="C420">
        <v>5766</v>
      </c>
      <c r="D420">
        <v>8299</v>
      </c>
      <c r="E420">
        <v>28</v>
      </c>
      <c r="F420">
        <v>1107880</v>
      </c>
    </row>
    <row r="421" spans="2:6" x14ac:dyDescent="0.25">
      <c r="B421" t="s">
        <v>939</v>
      </c>
      <c r="C421">
        <v>5766</v>
      </c>
      <c r="D421">
        <v>8298</v>
      </c>
      <c r="E421">
        <v>35</v>
      </c>
      <c r="F421">
        <v>1085871</v>
      </c>
    </row>
    <row r="422" spans="2:6" x14ac:dyDescent="0.25">
      <c r="B422" t="s">
        <v>939</v>
      </c>
      <c r="C422">
        <v>5766</v>
      </c>
      <c r="D422">
        <v>8298</v>
      </c>
      <c r="E422">
        <v>51</v>
      </c>
      <c r="F422">
        <v>1087858</v>
      </c>
    </row>
    <row r="423" spans="2:6" x14ac:dyDescent="0.25">
      <c r="B423" t="s">
        <v>940</v>
      </c>
      <c r="C423">
        <v>7804</v>
      </c>
      <c r="D423">
        <v>9146</v>
      </c>
      <c r="E423">
        <v>49</v>
      </c>
      <c r="F423">
        <v>978283</v>
      </c>
    </row>
    <row r="424" spans="2:6" x14ac:dyDescent="0.25">
      <c r="B424" t="s">
        <v>940</v>
      </c>
      <c r="C424">
        <v>7804</v>
      </c>
      <c r="D424">
        <v>9146</v>
      </c>
      <c r="E424">
        <v>29</v>
      </c>
      <c r="F424">
        <v>987546</v>
      </c>
    </row>
    <row r="425" spans="2:6" x14ac:dyDescent="0.25">
      <c r="B425" t="s">
        <v>940</v>
      </c>
      <c r="C425">
        <v>7804</v>
      </c>
      <c r="D425">
        <v>9146</v>
      </c>
      <c r="E425">
        <v>35</v>
      </c>
      <c r="F425">
        <v>994262</v>
      </c>
    </row>
    <row r="426" spans="2:6" x14ac:dyDescent="0.25">
      <c r="B426" t="s">
        <v>940</v>
      </c>
      <c r="C426">
        <v>7804</v>
      </c>
      <c r="D426">
        <v>9146</v>
      </c>
      <c r="E426">
        <v>23</v>
      </c>
      <c r="F426">
        <v>990283</v>
      </c>
    </row>
    <row r="427" spans="2:6" x14ac:dyDescent="0.25">
      <c r="B427" t="s">
        <v>940</v>
      </c>
      <c r="C427">
        <v>7804</v>
      </c>
      <c r="D427">
        <v>9147</v>
      </c>
      <c r="E427">
        <v>21</v>
      </c>
      <c r="F427">
        <v>988250</v>
      </c>
    </row>
    <row r="428" spans="2:6" x14ac:dyDescent="0.25">
      <c r="B428" t="s">
        <v>941</v>
      </c>
      <c r="C428">
        <v>7209</v>
      </c>
      <c r="D428">
        <v>8868</v>
      </c>
      <c r="E428">
        <v>28</v>
      </c>
      <c r="F428">
        <v>997529</v>
      </c>
    </row>
    <row r="429" spans="2:6" x14ac:dyDescent="0.25">
      <c r="B429" t="s">
        <v>941</v>
      </c>
      <c r="C429">
        <v>7209</v>
      </c>
      <c r="D429">
        <v>8868</v>
      </c>
      <c r="E429">
        <v>27</v>
      </c>
      <c r="F429">
        <v>989008</v>
      </c>
    </row>
    <row r="430" spans="2:6" x14ac:dyDescent="0.25">
      <c r="B430" t="s">
        <v>941</v>
      </c>
      <c r="C430">
        <v>7209</v>
      </c>
      <c r="D430">
        <v>8868</v>
      </c>
      <c r="E430">
        <v>18</v>
      </c>
      <c r="F430">
        <v>1067715</v>
      </c>
    </row>
    <row r="431" spans="2:6" x14ac:dyDescent="0.25">
      <c r="B431" t="s">
        <v>941</v>
      </c>
      <c r="C431">
        <v>7209</v>
      </c>
      <c r="D431">
        <v>8868</v>
      </c>
      <c r="E431">
        <v>33</v>
      </c>
      <c r="F431">
        <v>984796</v>
      </c>
    </row>
    <row r="432" spans="2:6" x14ac:dyDescent="0.25">
      <c r="B432" t="s">
        <v>941</v>
      </c>
      <c r="C432">
        <v>7209</v>
      </c>
      <c r="D432">
        <v>8868</v>
      </c>
      <c r="E432">
        <v>33</v>
      </c>
      <c r="F432">
        <v>1029848</v>
      </c>
    </row>
    <row r="433" spans="2:6" x14ac:dyDescent="0.25">
      <c r="B433" t="s">
        <v>942</v>
      </c>
      <c r="C433">
        <v>5412</v>
      </c>
      <c r="D433">
        <v>7527</v>
      </c>
      <c r="E433">
        <v>37</v>
      </c>
      <c r="F433">
        <v>883842</v>
      </c>
    </row>
    <row r="434" spans="2:6" x14ac:dyDescent="0.25">
      <c r="B434" t="s">
        <v>942</v>
      </c>
      <c r="C434">
        <v>5412</v>
      </c>
      <c r="D434">
        <v>7527</v>
      </c>
      <c r="E434">
        <v>46</v>
      </c>
      <c r="F434">
        <v>877184</v>
      </c>
    </row>
    <row r="435" spans="2:6" x14ac:dyDescent="0.25">
      <c r="B435" t="s">
        <v>942</v>
      </c>
      <c r="C435">
        <v>5412</v>
      </c>
      <c r="D435">
        <v>7526</v>
      </c>
      <c r="E435">
        <v>37</v>
      </c>
      <c r="F435">
        <v>831640</v>
      </c>
    </row>
    <row r="436" spans="2:6" x14ac:dyDescent="0.25">
      <c r="B436" t="s">
        <v>942</v>
      </c>
      <c r="C436">
        <v>5412</v>
      </c>
      <c r="D436">
        <v>7526</v>
      </c>
      <c r="E436">
        <v>51</v>
      </c>
      <c r="F436">
        <v>865014</v>
      </c>
    </row>
    <row r="437" spans="2:6" x14ac:dyDescent="0.25">
      <c r="B437" t="s">
        <v>942</v>
      </c>
      <c r="C437">
        <v>5412</v>
      </c>
      <c r="D437">
        <v>7526</v>
      </c>
      <c r="E437">
        <v>33</v>
      </c>
      <c r="F437">
        <v>831011</v>
      </c>
    </row>
    <row r="438" spans="2:6" x14ac:dyDescent="0.25">
      <c r="B438" t="s">
        <v>943</v>
      </c>
      <c r="C438">
        <v>7298</v>
      </c>
      <c r="D438">
        <v>9767</v>
      </c>
      <c r="E438">
        <v>37</v>
      </c>
      <c r="F438">
        <v>1228494</v>
      </c>
    </row>
    <row r="439" spans="2:6" x14ac:dyDescent="0.25">
      <c r="B439" t="s">
        <v>943</v>
      </c>
      <c r="C439">
        <v>7298</v>
      </c>
      <c r="D439">
        <v>9767</v>
      </c>
      <c r="E439">
        <v>48</v>
      </c>
      <c r="F439">
        <v>1220467</v>
      </c>
    </row>
    <row r="440" spans="2:6" x14ac:dyDescent="0.25">
      <c r="B440" t="s">
        <v>943</v>
      </c>
      <c r="C440">
        <v>7298</v>
      </c>
      <c r="D440">
        <v>9767</v>
      </c>
      <c r="E440">
        <v>32</v>
      </c>
      <c r="F440">
        <v>1131646</v>
      </c>
    </row>
    <row r="441" spans="2:6" x14ac:dyDescent="0.25">
      <c r="B441" t="s">
        <v>943</v>
      </c>
      <c r="C441">
        <v>7298</v>
      </c>
      <c r="D441">
        <v>9767</v>
      </c>
      <c r="E441">
        <v>19</v>
      </c>
      <c r="F441">
        <v>1205054</v>
      </c>
    </row>
    <row r="442" spans="2:6" x14ac:dyDescent="0.25">
      <c r="B442" t="s">
        <v>943</v>
      </c>
      <c r="C442">
        <v>7298</v>
      </c>
      <c r="D442">
        <v>9768</v>
      </c>
      <c r="E442">
        <v>25</v>
      </c>
      <c r="F442">
        <v>1107754</v>
      </c>
    </row>
    <row r="443" spans="2:6" x14ac:dyDescent="0.25">
      <c r="B443" t="s">
        <v>944</v>
      </c>
      <c r="C443">
        <v>7881</v>
      </c>
      <c r="D443">
        <v>9167</v>
      </c>
      <c r="E443">
        <v>57</v>
      </c>
      <c r="F443">
        <v>1073421</v>
      </c>
    </row>
    <row r="444" spans="2:6" x14ac:dyDescent="0.25">
      <c r="B444" t="s">
        <v>944</v>
      </c>
      <c r="C444">
        <v>7881</v>
      </c>
      <c r="D444">
        <v>9168</v>
      </c>
      <c r="E444">
        <v>28</v>
      </c>
      <c r="F444">
        <v>1044775</v>
      </c>
    </row>
    <row r="445" spans="2:6" x14ac:dyDescent="0.25">
      <c r="B445" t="s">
        <v>944</v>
      </c>
      <c r="C445">
        <v>7881</v>
      </c>
      <c r="D445">
        <v>9167</v>
      </c>
      <c r="E445">
        <v>39</v>
      </c>
      <c r="F445">
        <v>1050218</v>
      </c>
    </row>
    <row r="446" spans="2:6" x14ac:dyDescent="0.25">
      <c r="B446" t="s">
        <v>944</v>
      </c>
      <c r="C446">
        <v>7881</v>
      </c>
      <c r="D446">
        <v>9168</v>
      </c>
      <c r="E446">
        <v>30</v>
      </c>
      <c r="F446">
        <v>1032182</v>
      </c>
    </row>
    <row r="447" spans="2:6" x14ac:dyDescent="0.25">
      <c r="B447" t="s">
        <v>944</v>
      </c>
      <c r="C447">
        <v>7881</v>
      </c>
      <c r="D447">
        <v>9168</v>
      </c>
      <c r="E447">
        <v>25</v>
      </c>
      <c r="F447">
        <v>978087</v>
      </c>
    </row>
    <row r="448" spans="2:6" x14ac:dyDescent="0.25">
      <c r="B448" t="s">
        <v>945</v>
      </c>
      <c r="C448">
        <v>9135</v>
      </c>
      <c r="D448">
        <v>10331</v>
      </c>
      <c r="E448">
        <v>36</v>
      </c>
      <c r="F448">
        <v>1021762</v>
      </c>
    </row>
    <row r="449" spans="2:6" x14ac:dyDescent="0.25">
      <c r="B449" t="s">
        <v>945</v>
      </c>
      <c r="C449">
        <v>9135</v>
      </c>
      <c r="D449">
        <v>10331</v>
      </c>
      <c r="E449">
        <v>28</v>
      </c>
      <c r="F449">
        <v>1077311</v>
      </c>
    </row>
    <row r="450" spans="2:6" x14ac:dyDescent="0.25">
      <c r="B450" t="s">
        <v>945</v>
      </c>
      <c r="C450">
        <v>9135</v>
      </c>
      <c r="D450">
        <v>10331</v>
      </c>
      <c r="E450">
        <v>49</v>
      </c>
      <c r="F450">
        <v>1012299</v>
      </c>
    </row>
    <row r="451" spans="2:6" x14ac:dyDescent="0.25">
      <c r="B451" t="s">
        <v>945</v>
      </c>
      <c r="C451">
        <v>9135</v>
      </c>
      <c r="D451">
        <v>10331</v>
      </c>
      <c r="E451">
        <v>37</v>
      </c>
      <c r="F451">
        <v>1031977</v>
      </c>
    </row>
    <row r="452" spans="2:6" x14ac:dyDescent="0.25">
      <c r="B452" t="s">
        <v>945</v>
      </c>
      <c r="C452">
        <v>9135</v>
      </c>
      <c r="D452">
        <v>10331</v>
      </c>
      <c r="E452">
        <v>41</v>
      </c>
      <c r="F452">
        <v>1104313</v>
      </c>
    </row>
    <row r="453" spans="2:6" x14ac:dyDescent="0.25">
      <c r="B453" t="s">
        <v>946</v>
      </c>
      <c r="C453">
        <v>8631</v>
      </c>
      <c r="D453">
        <v>10156</v>
      </c>
      <c r="E453">
        <v>59</v>
      </c>
      <c r="F453">
        <v>811632</v>
      </c>
    </row>
    <row r="454" spans="2:6" x14ac:dyDescent="0.25">
      <c r="B454" t="s">
        <v>946</v>
      </c>
      <c r="C454">
        <v>8631</v>
      </c>
      <c r="D454">
        <v>10156</v>
      </c>
      <c r="E454">
        <v>51</v>
      </c>
      <c r="F454">
        <v>800672</v>
      </c>
    </row>
    <row r="455" spans="2:6" x14ac:dyDescent="0.25">
      <c r="B455" t="s">
        <v>946</v>
      </c>
      <c r="C455">
        <v>8631</v>
      </c>
      <c r="D455">
        <v>10154</v>
      </c>
      <c r="E455">
        <v>48</v>
      </c>
      <c r="F455">
        <v>795225</v>
      </c>
    </row>
    <row r="456" spans="2:6" x14ac:dyDescent="0.25">
      <c r="B456" t="s">
        <v>946</v>
      </c>
      <c r="C456">
        <v>8631</v>
      </c>
      <c r="D456">
        <v>10153</v>
      </c>
      <c r="E456">
        <v>44</v>
      </c>
      <c r="F456">
        <v>808801</v>
      </c>
    </row>
    <row r="457" spans="2:6" x14ac:dyDescent="0.25">
      <c r="B457" t="s">
        <v>946</v>
      </c>
      <c r="C457">
        <v>8631</v>
      </c>
      <c r="D457">
        <v>10154</v>
      </c>
      <c r="E457">
        <v>55</v>
      </c>
      <c r="F457">
        <v>807665</v>
      </c>
    </row>
    <row r="458" spans="2:6" x14ac:dyDescent="0.25">
      <c r="B458" t="s">
        <v>947</v>
      </c>
      <c r="C458">
        <v>7281</v>
      </c>
      <c r="D458">
        <v>8996</v>
      </c>
      <c r="E458">
        <v>59</v>
      </c>
      <c r="F458">
        <v>1164898</v>
      </c>
    </row>
    <row r="459" spans="2:6" x14ac:dyDescent="0.25">
      <c r="B459" t="s">
        <v>947</v>
      </c>
      <c r="C459">
        <v>7281</v>
      </c>
      <c r="D459">
        <v>8996</v>
      </c>
      <c r="E459">
        <v>46</v>
      </c>
      <c r="F459">
        <v>1156596</v>
      </c>
    </row>
    <row r="460" spans="2:6" x14ac:dyDescent="0.25">
      <c r="B460" t="s">
        <v>947</v>
      </c>
      <c r="C460">
        <v>7281</v>
      </c>
      <c r="D460">
        <v>8997</v>
      </c>
      <c r="E460">
        <v>52</v>
      </c>
      <c r="F460">
        <v>1157115</v>
      </c>
    </row>
    <row r="461" spans="2:6" x14ac:dyDescent="0.25">
      <c r="B461" t="s">
        <v>947</v>
      </c>
      <c r="C461">
        <v>7281</v>
      </c>
      <c r="D461">
        <v>8998</v>
      </c>
      <c r="E461">
        <v>34</v>
      </c>
      <c r="F461">
        <v>1169092</v>
      </c>
    </row>
    <row r="462" spans="2:6" x14ac:dyDescent="0.25">
      <c r="B462" t="s">
        <v>947</v>
      </c>
      <c r="C462">
        <v>7281</v>
      </c>
      <c r="D462">
        <v>8997</v>
      </c>
      <c r="E462">
        <v>38</v>
      </c>
      <c r="F462">
        <v>1148609</v>
      </c>
    </row>
    <row r="463" spans="2:6" x14ac:dyDescent="0.25">
      <c r="B463" t="s">
        <v>948</v>
      </c>
      <c r="C463">
        <v>10499</v>
      </c>
      <c r="D463">
        <v>12085</v>
      </c>
      <c r="E463">
        <v>44</v>
      </c>
      <c r="F463">
        <v>1091531</v>
      </c>
    </row>
    <row r="464" spans="2:6" x14ac:dyDescent="0.25">
      <c r="B464" t="s">
        <v>948</v>
      </c>
      <c r="C464">
        <v>10499</v>
      </c>
      <c r="D464">
        <v>12085</v>
      </c>
      <c r="E464">
        <v>58</v>
      </c>
      <c r="F464">
        <v>1126730</v>
      </c>
    </row>
    <row r="465" spans="2:6" x14ac:dyDescent="0.25">
      <c r="B465" t="s">
        <v>948</v>
      </c>
      <c r="C465">
        <v>10499</v>
      </c>
      <c r="D465">
        <v>12085</v>
      </c>
      <c r="E465">
        <v>45</v>
      </c>
      <c r="F465">
        <v>1112225</v>
      </c>
    </row>
    <row r="466" spans="2:6" x14ac:dyDescent="0.25">
      <c r="B466" t="s">
        <v>948</v>
      </c>
      <c r="C466">
        <v>10499</v>
      </c>
      <c r="D466">
        <v>12085</v>
      </c>
      <c r="E466">
        <v>59</v>
      </c>
      <c r="F466">
        <v>1092594</v>
      </c>
    </row>
    <row r="467" spans="2:6" x14ac:dyDescent="0.25">
      <c r="B467" t="s">
        <v>948</v>
      </c>
      <c r="C467">
        <v>10499</v>
      </c>
      <c r="D467">
        <v>12086</v>
      </c>
      <c r="E467">
        <v>46</v>
      </c>
      <c r="F467">
        <v>1041836</v>
      </c>
    </row>
    <row r="468" spans="2:6" x14ac:dyDescent="0.25">
      <c r="B468" t="s">
        <v>949</v>
      </c>
      <c r="C468">
        <v>9629</v>
      </c>
      <c r="D468">
        <v>11398</v>
      </c>
      <c r="E468">
        <v>43</v>
      </c>
      <c r="F468">
        <v>1044056</v>
      </c>
    </row>
    <row r="469" spans="2:6" x14ac:dyDescent="0.25">
      <c r="B469" t="s">
        <v>949</v>
      </c>
      <c r="C469">
        <v>9629</v>
      </c>
      <c r="D469">
        <v>11399</v>
      </c>
      <c r="E469">
        <v>46</v>
      </c>
      <c r="F469">
        <v>1103951</v>
      </c>
    </row>
    <row r="470" spans="2:6" x14ac:dyDescent="0.25">
      <c r="B470" t="s">
        <v>949</v>
      </c>
      <c r="C470">
        <v>9629</v>
      </c>
      <c r="D470">
        <v>11399</v>
      </c>
      <c r="E470">
        <v>33</v>
      </c>
      <c r="F470">
        <v>1094448</v>
      </c>
    </row>
    <row r="471" spans="2:6" x14ac:dyDescent="0.25">
      <c r="B471" t="s">
        <v>949</v>
      </c>
      <c r="C471">
        <v>9629</v>
      </c>
      <c r="D471">
        <v>11398</v>
      </c>
      <c r="E471">
        <v>42</v>
      </c>
      <c r="F471">
        <v>1111411</v>
      </c>
    </row>
    <row r="472" spans="2:6" x14ac:dyDescent="0.25">
      <c r="B472" t="s">
        <v>949</v>
      </c>
      <c r="C472">
        <v>9629</v>
      </c>
      <c r="D472">
        <v>11398</v>
      </c>
      <c r="E472">
        <v>30</v>
      </c>
      <c r="F472">
        <v>1131358</v>
      </c>
    </row>
    <row r="473" spans="2:6" x14ac:dyDescent="0.25">
      <c r="B473" t="s">
        <v>950</v>
      </c>
      <c r="C473">
        <v>9559</v>
      </c>
      <c r="D473">
        <v>11094</v>
      </c>
      <c r="E473">
        <v>34</v>
      </c>
      <c r="F473">
        <v>1069569</v>
      </c>
    </row>
    <row r="474" spans="2:6" x14ac:dyDescent="0.25">
      <c r="B474" t="s">
        <v>950</v>
      </c>
      <c r="C474">
        <v>9559</v>
      </c>
      <c r="D474">
        <v>11094</v>
      </c>
      <c r="E474">
        <v>46</v>
      </c>
      <c r="F474">
        <v>956108</v>
      </c>
    </row>
    <row r="475" spans="2:6" x14ac:dyDescent="0.25">
      <c r="B475" t="s">
        <v>950</v>
      </c>
      <c r="C475">
        <v>9559</v>
      </c>
      <c r="D475">
        <v>11094</v>
      </c>
      <c r="E475">
        <v>28</v>
      </c>
      <c r="F475">
        <v>946711</v>
      </c>
    </row>
    <row r="476" spans="2:6" x14ac:dyDescent="0.25">
      <c r="B476" t="s">
        <v>950</v>
      </c>
      <c r="C476">
        <v>9559</v>
      </c>
      <c r="D476">
        <v>11094</v>
      </c>
      <c r="E476">
        <v>44</v>
      </c>
      <c r="F476">
        <v>959067</v>
      </c>
    </row>
    <row r="477" spans="2:6" x14ac:dyDescent="0.25">
      <c r="B477" t="s">
        <v>950</v>
      </c>
      <c r="C477">
        <v>9559</v>
      </c>
      <c r="D477">
        <v>11094</v>
      </c>
      <c r="E477">
        <v>37</v>
      </c>
      <c r="F477">
        <v>1042434</v>
      </c>
    </row>
    <row r="478" spans="2:6" x14ac:dyDescent="0.25">
      <c r="B478" t="s">
        <v>951</v>
      </c>
      <c r="C478">
        <v>5616</v>
      </c>
      <c r="D478">
        <v>7708</v>
      </c>
      <c r="E478">
        <v>36</v>
      </c>
      <c r="F478">
        <v>982517</v>
      </c>
    </row>
    <row r="479" spans="2:6" x14ac:dyDescent="0.25">
      <c r="B479" t="s">
        <v>951</v>
      </c>
      <c r="C479">
        <v>5616</v>
      </c>
      <c r="D479">
        <v>7708</v>
      </c>
      <c r="E479">
        <v>59</v>
      </c>
      <c r="F479">
        <v>920202</v>
      </c>
    </row>
    <row r="480" spans="2:6" x14ac:dyDescent="0.25">
      <c r="B480" t="s">
        <v>951</v>
      </c>
      <c r="C480">
        <v>5616</v>
      </c>
      <c r="D480">
        <v>7708</v>
      </c>
      <c r="E480">
        <v>22</v>
      </c>
      <c r="F480">
        <v>1002728</v>
      </c>
    </row>
    <row r="481" spans="2:6" x14ac:dyDescent="0.25">
      <c r="B481" t="s">
        <v>951</v>
      </c>
      <c r="C481">
        <v>5616</v>
      </c>
      <c r="D481">
        <v>7708</v>
      </c>
      <c r="E481">
        <v>43</v>
      </c>
      <c r="F481">
        <v>929565</v>
      </c>
    </row>
    <row r="482" spans="2:6" x14ac:dyDescent="0.25">
      <c r="B482" t="s">
        <v>951</v>
      </c>
      <c r="C482">
        <v>5616</v>
      </c>
      <c r="D482">
        <v>7708</v>
      </c>
      <c r="E482">
        <v>36</v>
      </c>
      <c r="F482">
        <v>967457</v>
      </c>
    </row>
    <row r="483" spans="2:6" x14ac:dyDescent="0.25">
      <c r="B483" t="s">
        <v>952</v>
      </c>
      <c r="C483">
        <v>9370</v>
      </c>
      <c r="D483">
        <v>10397</v>
      </c>
      <c r="E483">
        <v>48</v>
      </c>
      <c r="F483">
        <v>935955</v>
      </c>
    </row>
    <row r="484" spans="2:6" x14ac:dyDescent="0.25">
      <c r="B484" t="s">
        <v>952</v>
      </c>
      <c r="C484">
        <v>9370</v>
      </c>
      <c r="D484">
        <v>10394</v>
      </c>
      <c r="E484">
        <v>42</v>
      </c>
      <c r="F484">
        <v>912250</v>
      </c>
    </row>
    <row r="485" spans="2:6" x14ac:dyDescent="0.25">
      <c r="B485" t="s">
        <v>952</v>
      </c>
      <c r="C485">
        <v>9370</v>
      </c>
      <c r="D485">
        <v>10395</v>
      </c>
      <c r="E485">
        <v>51</v>
      </c>
      <c r="F485">
        <v>904224</v>
      </c>
    </row>
    <row r="486" spans="2:6" x14ac:dyDescent="0.25">
      <c r="B486" t="s">
        <v>952</v>
      </c>
      <c r="C486">
        <v>9370</v>
      </c>
      <c r="D486">
        <v>10395</v>
      </c>
      <c r="E486">
        <v>39</v>
      </c>
      <c r="F486">
        <v>896515</v>
      </c>
    </row>
    <row r="487" spans="2:6" x14ac:dyDescent="0.25">
      <c r="B487" t="s">
        <v>952</v>
      </c>
      <c r="C487">
        <v>9370</v>
      </c>
      <c r="D487">
        <v>10394</v>
      </c>
      <c r="E487">
        <v>51</v>
      </c>
      <c r="F487">
        <v>893269</v>
      </c>
    </row>
    <row r="488" spans="2:6" x14ac:dyDescent="0.25">
      <c r="B488" t="s">
        <v>953</v>
      </c>
      <c r="C488">
        <v>6738</v>
      </c>
      <c r="D488">
        <v>8374</v>
      </c>
      <c r="E488">
        <v>52</v>
      </c>
      <c r="F488">
        <v>849269</v>
      </c>
    </row>
    <row r="489" spans="2:6" x14ac:dyDescent="0.25">
      <c r="B489" t="s">
        <v>953</v>
      </c>
      <c r="C489">
        <v>6738</v>
      </c>
      <c r="D489">
        <v>8375</v>
      </c>
      <c r="E489">
        <v>50</v>
      </c>
      <c r="F489">
        <v>885963</v>
      </c>
    </row>
    <row r="490" spans="2:6" x14ac:dyDescent="0.25">
      <c r="B490" t="s">
        <v>953</v>
      </c>
      <c r="C490">
        <v>6738</v>
      </c>
      <c r="D490">
        <v>8375</v>
      </c>
      <c r="E490">
        <v>49</v>
      </c>
      <c r="F490">
        <v>850101</v>
      </c>
    </row>
    <row r="491" spans="2:6" x14ac:dyDescent="0.25">
      <c r="B491" t="s">
        <v>953</v>
      </c>
      <c r="C491">
        <v>6738</v>
      </c>
      <c r="D491">
        <v>8375</v>
      </c>
      <c r="E491">
        <v>38</v>
      </c>
      <c r="F491">
        <v>889436</v>
      </c>
    </row>
    <row r="492" spans="2:6" x14ac:dyDescent="0.25">
      <c r="B492" t="s">
        <v>953</v>
      </c>
      <c r="C492">
        <v>6738</v>
      </c>
      <c r="D492">
        <v>8375</v>
      </c>
      <c r="E492">
        <v>40</v>
      </c>
      <c r="F492">
        <v>817306</v>
      </c>
    </row>
    <row r="493" spans="2:6" x14ac:dyDescent="0.25">
      <c r="B493" t="s">
        <v>954</v>
      </c>
      <c r="C493">
        <v>7971</v>
      </c>
      <c r="D493">
        <v>9771</v>
      </c>
      <c r="E493">
        <v>37</v>
      </c>
      <c r="F493">
        <v>823926</v>
      </c>
    </row>
    <row r="494" spans="2:6" x14ac:dyDescent="0.25">
      <c r="B494" t="s">
        <v>954</v>
      </c>
      <c r="C494">
        <v>7971</v>
      </c>
      <c r="D494">
        <v>9770</v>
      </c>
      <c r="E494">
        <v>45</v>
      </c>
      <c r="F494">
        <v>882908</v>
      </c>
    </row>
    <row r="495" spans="2:6" x14ac:dyDescent="0.25">
      <c r="B495" t="s">
        <v>954</v>
      </c>
      <c r="C495">
        <v>7971</v>
      </c>
      <c r="D495">
        <v>9771</v>
      </c>
      <c r="E495">
        <v>37</v>
      </c>
      <c r="F495">
        <v>845196</v>
      </c>
    </row>
    <row r="496" spans="2:6" x14ac:dyDescent="0.25">
      <c r="B496" t="s">
        <v>954</v>
      </c>
      <c r="C496">
        <v>7971</v>
      </c>
      <c r="D496">
        <v>9770</v>
      </c>
      <c r="E496">
        <v>47</v>
      </c>
      <c r="F496">
        <v>884655</v>
      </c>
    </row>
    <row r="497" spans="2:6" x14ac:dyDescent="0.25">
      <c r="B497" t="s">
        <v>954</v>
      </c>
      <c r="C497">
        <v>7971</v>
      </c>
      <c r="D497">
        <v>9770</v>
      </c>
      <c r="E497">
        <v>50</v>
      </c>
      <c r="F497">
        <v>875026</v>
      </c>
    </row>
    <row r="498" spans="2:6" x14ac:dyDescent="0.25">
      <c r="B498" t="s">
        <v>955</v>
      </c>
      <c r="C498">
        <v>8439</v>
      </c>
      <c r="D498">
        <v>10334</v>
      </c>
      <c r="E498">
        <v>53</v>
      </c>
      <c r="F498">
        <v>1135446</v>
      </c>
    </row>
    <row r="499" spans="2:6" x14ac:dyDescent="0.25">
      <c r="B499" t="s">
        <v>955</v>
      </c>
      <c r="C499">
        <v>8439</v>
      </c>
      <c r="D499">
        <v>10334</v>
      </c>
      <c r="E499">
        <v>47</v>
      </c>
      <c r="F499">
        <v>1130062</v>
      </c>
    </row>
    <row r="500" spans="2:6" x14ac:dyDescent="0.25">
      <c r="B500" t="s">
        <v>955</v>
      </c>
      <c r="C500">
        <v>8439</v>
      </c>
      <c r="D500">
        <v>10334</v>
      </c>
      <c r="E500">
        <v>49</v>
      </c>
      <c r="F500">
        <v>1131751</v>
      </c>
    </row>
    <row r="501" spans="2:6" x14ac:dyDescent="0.25">
      <c r="B501" t="s">
        <v>955</v>
      </c>
      <c r="C501">
        <v>8439</v>
      </c>
      <c r="D501">
        <v>10334</v>
      </c>
      <c r="E501">
        <v>50</v>
      </c>
      <c r="F501">
        <v>1166009</v>
      </c>
    </row>
    <row r="502" spans="2:6" x14ac:dyDescent="0.25">
      <c r="B502" t="s">
        <v>955</v>
      </c>
      <c r="C502">
        <v>8439</v>
      </c>
      <c r="D502">
        <v>10334</v>
      </c>
      <c r="E502">
        <v>53</v>
      </c>
      <c r="F502">
        <v>1175194</v>
      </c>
    </row>
    <row r="503" spans="2:6" x14ac:dyDescent="0.25">
      <c r="B503" t="s">
        <v>956</v>
      </c>
      <c r="C503">
        <v>10006</v>
      </c>
      <c r="D503">
        <v>11161</v>
      </c>
      <c r="E503">
        <v>48</v>
      </c>
      <c r="F503">
        <v>992005</v>
      </c>
    </row>
    <row r="504" spans="2:6" x14ac:dyDescent="0.25">
      <c r="B504" t="s">
        <v>956</v>
      </c>
      <c r="C504">
        <v>10006</v>
      </c>
      <c r="D504">
        <v>11161</v>
      </c>
      <c r="E504">
        <v>26</v>
      </c>
      <c r="F504">
        <v>1018341</v>
      </c>
    </row>
    <row r="505" spans="2:6" x14ac:dyDescent="0.25">
      <c r="B505" t="s">
        <v>956</v>
      </c>
      <c r="C505">
        <v>10006</v>
      </c>
      <c r="D505">
        <v>11160</v>
      </c>
      <c r="E505">
        <v>57</v>
      </c>
      <c r="F505">
        <v>1004665</v>
      </c>
    </row>
    <row r="506" spans="2:6" x14ac:dyDescent="0.25">
      <c r="B506" t="s">
        <v>956</v>
      </c>
      <c r="C506">
        <v>10006</v>
      </c>
      <c r="D506">
        <v>11161</v>
      </c>
      <c r="E506">
        <v>29</v>
      </c>
      <c r="F506">
        <v>1007478</v>
      </c>
    </row>
    <row r="507" spans="2:6" x14ac:dyDescent="0.25">
      <c r="B507" t="s">
        <v>956</v>
      </c>
      <c r="C507">
        <v>10006</v>
      </c>
      <c r="D507">
        <v>11161</v>
      </c>
      <c r="E507">
        <v>38</v>
      </c>
      <c r="F507">
        <v>967533</v>
      </c>
    </row>
    <row r="508" spans="2:6" x14ac:dyDescent="0.25">
      <c r="B508" t="s">
        <v>957</v>
      </c>
      <c r="C508">
        <v>7997</v>
      </c>
      <c r="D508">
        <v>9845</v>
      </c>
      <c r="E508">
        <v>38</v>
      </c>
      <c r="F508">
        <v>1007938</v>
      </c>
    </row>
    <row r="509" spans="2:6" x14ac:dyDescent="0.25">
      <c r="B509" t="s">
        <v>957</v>
      </c>
      <c r="C509">
        <v>7997</v>
      </c>
      <c r="D509">
        <v>9845</v>
      </c>
      <c r="E509">
        <v>42</v>
      </c>
      <c r="F509">
        <v>1005942</v>
      </c>
    </row>
    <row r="510" spans="2:6" x14ac:dyDescent="0.25">
      <c r="B510" t="s">
        <v>957</v>
      </c>
      <c r="C510">
        <v>7997</v>
      </c>
      <c r="D510">
        <v>9846</v>
      </c>
      <c r="E510">
        <v>31</v>
      </c>
      <c r="F510">
        <v>1012766</v>
      </c>
    </row>
    <row r="511" spans="2:6" x14ac:dyDescent="0.25">
      <c r="B511" t="s">
        <v>957</v>
      </c>
      <c r="C511">
        <v>7997</v>
      </c>
      <c r="D511">
        <v>9845</v>
      </c>
      <c r="E511">
        <v>40</v>
      </c>
      <c r="F511">
        <v>1001117</v>
      </c>
    </row>
    <row r="512" spans="2:6" x14ac:dyDescent="0.25">
      <c r="B512" t="s">
        <v>957</v>
      </c>
      <c r="C512">
        <v>7997</v>
      </c>
      <c r="D512">
        <v>9845</v>
      </c>
      <c r="E512">
        <v>42</v>
      </c>
      <c r="F512">
        <v>975109</v>
      </c>
    </row>
    <row r="513" spans="2:6" x14ac:dyDescent="0.25">
      <c r="B513" t="s">
        <v>958</v>
      </c>
      <c r="C513">
        <v>11618</v>
      </c>
      <c r="D513">
        <v>12229</v>
      </c>
      <c r="E513">
        <v>32</v>
      </c>
      <c r="F513">
        <v>1026559</v>
      </c>
    </row>
    <row r="514" spans="2:6" x14ac:dyDescent="0.25">
      <c r="B514" t="s">
        <v>958</v>
      </c>
      <c r="C514">
        <v>11618</v>
      </c>
      <c r="D514">
        <v>12229</v>
      </c>
      <c r="E514">
        <v>38</v>
      </c>
      <c r="F514">
        <v>1036199</v>
      </c>
    </row>
    <row r="515" spans="2:6" x14ac:dyDescent="0.25">
      <c r="B515" t="s">
        <v>958</v>
      </c>
      <c r="C515">
        <v>11618</v>
      </c>
      <c r="D515">
        <v>12229</v>
      </c>
      <c r="E515">
        <v>54</v>
      </c>
      <c r="F515">
        <v>1087713</v>
      </c>
    </row>
    <row r="516" spans="2:6" x14ac:dyDescent="0.25">
      <c r="B516" t="s">
        <v>958</v>
      </c>
      <c r="C516">
        <v>11618</v>
      </c>
      <c r="D516">
        <v>12230</v>
      </c>
      <c r="E516">
        <v>51</v>
      </c>
      <c r="F516">
        <v>1094222</v>
      </c>
    </row>
    <row r="517" spans="2:6" x14ac:dyDescent="0.25">
      <c r="B517" t="s">
        <v>958</v>
      </c>
      <c r="C517">
        <v>11618</v>
      </c>
      <c r="D517">
        <v>12229</v>
      </c>
      <c r="E517">
        <v>55</v>
      </c>
      <c r="F517">
        <v>1114495</v>
      </c>
    </row>
    <row r="518" spans="2:6" x14ac:dyDescent="0.25">
      <c r="B518" t="s">
        <v>959</v>
      </c>
      <c r="C518">
        <v>9724</v>
      </c>
      <c r="D518">
        <v>11129</v>
      </c>
      <c r="E518">
        <v>28</v>
      </c>
      <c r="F518">
        <v>997402</v>
      </c>
    </row>
    <row r="519" spans="2:6" x14ac:dyDescent="0.25">
      <c r="B519" t="s">
        <v>959</v>
      </c>
      <c r="C519">
        <v>9724</v>
      </c>
      <c r="D519">
        <v>11129</v>
      </c>
      <c r="E519">
        <v>33</v>
      </c>
      <c r="F519">
        <v>1028184</v>
      </c>
    </row>
    <row r="520" spans="2:6" x14ac:dyDescent="0.25">
      <c r="B520" t="s">
        <v>959</v>
      </c>
      <c r="C520">
        <v>9724</v>
      </c>
      <c r="D520">
        <v>11129</v>
      </c>
      <c r="E520">
        <v>41</v>
      </c>
      <c r="F520">
        <v>1004688</v>
      </c>
    </row>
    <row r="521" spans="2:6" x14ac:dyDescent="0.25">
      <c r="B521" t="s">
        <v>959</v>
      </c>
      <c r="C521">
        <v>9724</v>
      </c>
      <c r="D521">
        <v>11129</v>
      </c>
      <c r="E521">
        <v>29</v>
      </c>
      <c r="F521">
        <v>1053413</v>
      </c>
    </row>
    <row r="522" spans="2:6" x14ac:dyDescent="0.25">
      <c r="B522" t="s">
        <v>959</v>
      </c>
      <c r="C522">
        <v>9724</v>
      </c>
      <c r="D522">
        <v>11129</v>
      </c>
      <c r="E522">
        <v>39</v>
      </c>
      <c r="F522">
        <v>991248</v>
      </c>
    </row>
    <row r="523" spans="2:6" x14ac:dyDescent="0.25">
      <c r="B523" t="s">
        <v>960</v>
      </c>
      <c r="C523">
        <v>8704</v>
      </c>
      <c r="D523">
        <v>9735</v>
      </c>
      <c r="E523">
        <v>37</v>
      </c>
      <c r="F523">
        <v>903214</v>
      </c>
    </row>
    <row r="524" spans="2:6" x14ac:dyDescent="0.25">
      <c r="B524" t="s">
        <v>960</v>
      </c>
      <c r="C524">
        <v>8704</v>
      </c>
      <c r="D524">
        <v>9734</v>
      </c>
      <c r="E524">
        <v>55</v>
      </c>
      <c r="F524">
        <v>918442</v>
      </c>
    </row>
    <row r="525" spans="2:6" x14ac:dyDescent="0.25">
      <c r="B525" t="s">
        <v>960</v>
      </c>
      <c r="C525">
        <v>8704</v>
      </c>
      <c r="D525">
        <v>9735</v>
      </c>
      <c r="E525">
        <v>39</v>
      </c>
      <c r="F525">
        <v>912077</v>
      </c>
    </row>
    <row r="526" spans="2:6" x14ac:dyDescent="0.25">
      <c r="B526" t="s">
        <v>960</v>
      </c>
      <c r="C526">
        <v>8704</v>
      </c>
      <c r="D526">
        <v>9735</v>
      </c>
      <c r="E526">
        <v>44</v>
      </c>
      <c r="F526">
        <v>906889</v>
      </c>
    </row>
    <row r="527" spans="2:6" x14ac:dyDescent="0.25">
      <c r="B527" t="s">
        <v>960</v>
      </c>
      <c r="C527">
        <v>8704</v>
      </c>
      <c r="D527">
        <v>9734</v>
      </c>
      <c r="E527">
        <v>43</v>
      </c>
      <c r="F527">
        <v>865514</v>
      </c>
    </row>
    <row r="528" spans="2:6" x14ac:dyDescent="0.25">
      <c r="B528" t="s">
        <v>961</v>
      </c>
      <c r="C528">
        <v>8514</v>
      </c>
      <c r="D528">
        <v>10128</v>
      </c>
      <c r="E528">
        <v>25</v>
      </c>
      <c r="F528">
        <v>940796</v>
      </c>
    </row>
    <row r="529" spans="2:6" x14ac:dyDescent="0.25">
      <c r="B529" t="s">
        <v>961</v>
      </c>
      <c r="C529">
        <v>8514</v>
      </c>
      <c r="D529">
        <v>10128</v>
      </c>
      <c r="E529">
        <v>29</v>
      </c>
      <c r="F529">
        <v>917605</v>
      </c>
    </row>
    <row r="530" spans="2:6" x14ac:dyDescent="0.25">
      <c r="B530" t="s">
        <v>961</v>
      </c>
      <c r="C530">
        <v>8514</v>
      </c>
      <c r="D530">
        <v>10128</v>
      </c>
      <c r="E530">
        <v>22</v>
      </c>
      <c r="F530">
        <v>943339</v>
      </c>
    </row>
    <row r="531" spans="2:6" x14ac:dyDescent="0.25">
      <c r="B531" t="s">
        <v>961</v>
      </c>
      <c r="C531">
        <v>8514</v>
      </c>
      <c r="D531">
        <v>10128</v>
      </c>
      <c r="E531">
        <v>25</v>
      </c>
      <c r="F531">
        <v>944352</v>
      </c>
    </row>
    <row r="532" spans="2:6" x14ac:dyDescent="0.25">
      <c r="B532" t="s">
        <v>961</v>
      </c>
      <c r="C532">
        <v>8514</v>
      </c>
      <c r="D532">
        <v>10128</v>
      </c>
      <c r="E532">
        <v>23</v>
      </c>
      <c r="F532">
        <v>934011</v>
      </c>
    </row>
    <row r="533" spans="2:6" x14ac:dyDescent="0.25">
      <c r="B533" t="s">
        <v>962</v>
      </c>
      <c r="C533">
        <v>9096</v>
      </c>
      <c r="D533">
        <v>10404</v>
      </c>
      <c r="E533">
        <v>49</v>
      </c>
      <c r="F533">
        <v>817479</v>
      </c>
    </row>
    <row r="534" spans="2:6" x14ac:dyDescent="0.25">
      <c r="B534" t="s">
        <v>962</v>
      </c>
      <c r="C534">
        <v>9096</v>
      </c>
      <c r="D534">
        <v>10404</v>
      </c>
      <c r="E534">
        <v>47</v>
      </c>
      <c r="F534">
        <v>833267</v>
      </c>
    </row>
    <row r="535" spans="2:6" x14ac:dyDescent="0.25">
      <c r="B535" t="s">
        <v>962</v>
      </c>
      <c r="C535">
        <v>9096</v>
      </c>
      <c r="D535">
        <v>10403</v>
      </c>
      <c r="E535">
        <v>53</v>
      </c>
      <c r="F535">
        <v>829944</v>
      </c>
    </row>
    <row r="536" spans="2:6" x14ac:dyDescent="0.25">
      <c r="B536" t="s">
        <v>962</v>
      </c>
      <c r="C536">
        <v>9096</v>
      </c>
      <c r="D536">
        <v>10404</v>
      </c>
      <c r="E536">
        <v>56</v>
      </c>
      <c r="F536">
        <v>836489</v>
      </c>
    </row>
    <row r="537" spans="2:6" x14ac:dyDescent="0.25">
      <c r="B537" t="s">
        <v>962</v>
      </c>
      <c r="C537">
        <v>9096</v>
      </c>
      <c r="D537">
        <v>10405</v>
      </c>
      <c r="E537">
        <v>57</v>
      </c>
      <c r="F537">
        <v>829766</v>
      </c>
    </row>
    <row r="538" spans="2:6" x14ac:dyDescent="0.25">
      <c r="B538" t="s">
        <v>963</v>
      </c>
      <c r="C538">
        <v>11170</v>
      </c>
      <c r="D538">
        <v>12099</v>
      </c>
      <c r="E538">
        <v>36</v>
      </c>
      <c r="F538">
        <v>909016</v>
      </c>
    </row>
    <row r="539" spans="2:6" x14ac:dyDescent="0.25">
      <c r="B539" t="s">
        <v>963</v>
      </c>
      <c r="C539">
        <v>11170</v>
      </c>
      <c r="D539">
        <v>12098</v>
      </c>
      <c r="E539">
        <v>52</v>
      </c>
      <c r="F539">
        <v>928330</v>
      </c>
    </row>
    <row r="540" spans="2:6" x14ac:dyDescent="0.25">
      <c r="B540" t="s">
        <v>963</v>
      </c>
      <c r="C540">
        <v>11170</v>
      </c>
      <c r="D540">
        <v>12098</v>
      </c>
      <c r="E540">
        <v>53</v>
      </c>
      <c r="F540">
        <v>891849</v>
      </c>
    </row>
    <row r="541" spans="2:6" x14ac:dyDescent="0.25">
      <c r="B541" t="s">
        <v>963</v>
      </c>
      <c r="C541">
        <v>11170</v>
      </c>
      <c r="D541">
        <v>12098</v>
      </c>
      <c r="E541">
        <v>45</v>
      </c>
      <c r="F541">
        <v>897094</v>
      </c>
    </row>
    <row r="542" spans="2:6" x14ac:dyDescent="0.25">
      <c r="B542" t="s">
        <v>963</v>
      </c>
      <c r="C542">
        <v>11170</v>
      </c>
      <c r="D542">
        <v>12099</v>
      </c>
      <c r="E542">
        <v>40</v>
      </c>
      <c r="F542">
        <v>918027</v>
      </c>
    </row>
    <row r="543" spans="2:6" x14ac:dyDescent="0.25">
      <c r="B543" t="s">
        <v>964</v>
      </c>
      <c r="C543">
        <v>11940</v>
      </c>
      <c r="D543">
        <v>12987</v>
      </c>
      <c r="E543">
        <v>46</v>
      </c>
      <c r="F543">
        <v>1232038</v>
      </c>
    </row>
    <row r="544" spans="2:6" x14ac:dyDescent="0.25">
      <c r="B544" t="s">
        <v>964</v>
      </c>
      <c r="C544">
        <v>11940</v>
      </c>
      <c r="D544">
        <v>12988</v>
      </c>
      <c r="E544">
        <v>32</v>
      </c>
      <c r="F544">
        <v>1180342</v>
      </c>
    </row>
    <row r="545" spans="2:6" x14ac:dyDescent="0.25">
      <c r="B545" t="s">
        <v>964</v>
      </c>
      <c r="C545">
        <v>11940</v>
      </c>
      <c r="D545">
        <v>12988</v>
      </c>
      <c r="E545">
        <v>43</v>
      </c>
      <c r="F545">
        <v>1157176</v>
      </c>
    </row>
    <row r="546" spans="2:6" x14ac:dyDescent="0.25">
      <c r="B546" t="s">
        <v>964</v>
      </c>
      <c r="C546">
        <v>11940</v>
      </c>
      <c r="D546">
        <v>12989</v>
      </c>
      <c r="E546">
        <v>24</v>
      </c>
      <c r="F546">
        <v>1108511</v>
      </c>
    </row>
    <row r="547" spans="2:6" x14ac:dyDescent="0.25">
      <c r="B547" t="s">
        <v>964</v>
      </c>
      <c r="C547">
        <v>11940</v>
      </c>
      <c r="D547">
        <v>12989</v>
      </c>
      <c r="E547">
        <v>31</v>
      </c>
      <c r="F547">
        <v>1174887</v>
      </c>
    </row>
    <row r="548" spans="2:6" x14ac:dyDescent="0.25">
      <c r="B548" t="s">
        <v>965</v>
      </c>
      <c r="C548">
        <v>7446</v>
      </c>
      <c r="D548">
        <v>8994</v>
      </c>
      <c r="E548">
        <v>41</v>
      </c>
      <c r="F548">
        <v>985906</v>
      </c>
    </row>
    <row r="549" spans="2:6" x14ac:dyDescent="0.25">
      <c r="B549" t="s">
        <v>965</v>
      </c>
      <c r="C549">
        <v>7446</v>
      </c>
      <c r="D549">
        <v>8996</v>
      </c>
      <c r="E549">
        <v>40</v>
      </c>
      <c r="F549">
        <v>1036986</v>
      </c>
    </row>
    <row r="550" spans="2:6" x14ac:dyDescent="0.25">
      <c r="B550" t="s">
        <v>965</v>
      </c>
      <c r="C550">
        <v>7446</v>
      </c>
      <c r="D550">
        <v>8994</v>
      </c>
      <c r="E550">
        <v>60</v>
      </c>
      <c r="F550">
        <v>990571</v>
      </c>
    </row>
    <row r="551" spans="2:6" x14ac:dyDescent="0.25">
      <c r="B551" t="s">
        <v>965</v>
      </c>
      <c r="C551">
        <v>7446</v>
      </c>
      <c r="D551">
        <v>8996</v>
      </c>
      <c r="E551">
        <v>49</v>
      </c>
      <c r="F551">
        <v>1010797</v>
      </c>
    </row>
    <row r="552" spans="2:6" x14ac:dyDescent="0.25">
      <c r="B552" t="s">
        <v>965</v>
      </c>
      <c r="C552">
        <v>7446</v>
      </c>
      <c r="D552">
        <v>8996</v>
      </c>
      <c r="E552">
        <v>40</v>
      </c>
      <c r="F552">
        <v>1031263</v>
      </c>
    </row>
    <row r="553" spans="2:6" x14ac:dyDescent="0.25">
      <c r="B553" t="s">
        <v>966</v>
      </c>
      <c r="C553">
        <v>10337</v>
      </c>
      <c r="D553">
        <v>11469</v>
      </c>
      <c r="E553">
        <v>54</v>
      </c>
      <c r="F553">
        <v>834315</v>
      </c>
    </row>
    <row r="554" spans="2:6" x14ac:dyDescent="0.25">
      <c r="B554" t="s">
        <v>966</v>
      </c>
      <c r="C554">
        <v>10337</v>
      </c>
      <c r="D554">
        <v>11472</v>
      </c>
      <c r="E554">
        <v>46</v>
      </c>
      <c r="F554">
        <v>856701</v>
      </c>
    </row>
    <row r="555" spans="2:6" x14ac:dyDescent="0.25">
      <c r="B555" t="s">
        <v>966</v>
      </c>
      <c r="C555">
        <v>10337</v>
      </c>
      <c r="D555">
        <v>11469</v>
      </c>
      <c r="E555">
        <v>48</v>
      </c>
      <c r="F555">
        <v>807566</v>
      </c>
    </row>
    <row r="556" spans="2:6" x14ac:dyDescent="0.25">
      <c r="B556" t="s">
        <v>966</v>
      </c>
      <c r="C556">
        <v>10337</v>
      </c>
      <c r="D556">
        <v>11470</v>
      </c>
      <c r="E556">
        <v>49</v>
      </c>
      <c r="F556">
        <v>838095</v>
      </c>
    </row>
    <row r="557" spans="2:6" x14ac:dyDescent="0.25">
      <c r="B557" t="s">
        <v>966</v>
      </c>
      <c r="C557">
        <v>10337</v>
      </c>
      <c r="D557">
        <v>11469</v>
      </c>
      <c r="E557">
        <v>52</v>
      </c>
      <c r="F557">
        <v>806518</v>
      </c>
    </row>
    <row r="558" spans="2:6" x14ac:dyDescent="0.25">
      <c r="B558" t="s">
        <v>967</v>
      </c>
      <c r="C558">
        <v>12640</v>
      </c>
      <c r="D558">
        <v>13314</v>
      </c>
      <c r="E558">
        <v>50</v>
      </c>
      <c r="F558">
        <v>881023</v>
      </c>
    </row>
    <row r="559" spans="2:6" x14ac:dyDescent="0.25">
      <c r="B559" t="s">
        <v>967</v>
      </c>
      <c r="C559">
        <v>12640</v>
      </c>
      <c r="D559">
        <v>13313</v>
      </c>
      <c r="E559">
        <v>50</v>
      </c>
      <c r="F559">
        <v>881886</v>
      </c>
    </row>
    <row r="560" spans="2:6" x14ac:dyDescent="0.25">
      <c r="B560" t="s">
        <v>967</v>
      </c>
      <c r="C560">
        <v>12640</v>
      </c>
      <c r="D560">
        <v>13315</v>
      </c>
      <c r="E560">
        <v>54</v>
      </c>
      <c r="F560">
        <v>875357</v>
      </c>
    </row>
    <row r="561" spans="2:6" x14ac:dyDescent="0.25">
      <c r="B561" t="s">
        <v>967</v>
      </c>
      <c r="C561">
        <v>12640</v>
      </c>
      <c r="D561">
        <v>13313</v>
      </c>
      <c r="E561">
        <v>41</v>
      </c>
      <c r="F561">
        <v>868569</v>
      </c>
    </row>
    <row r="562" spans="2:6" x14ac:dyDescent="0.25">
      <c r="B562" t="s">
        <v>967</v>
      </c>
      <c r="C562">
        <v>12640</v>
      </c>
      <c r="D562">
        <v>13314</v>
      </c>
      <c r="E562">
        <v>47</v>
      </c>
      <c r="F562">
        <v>872815</v>
      </c>
    </row>
    <row r="563" spans="2:6" x14ac:dyDescent="0.25">
      <c r="B563" t="s">
        <v>968</v>
      </c>
      <c r="C563">
        <v>10274</v>
      </c>
      <c r="D563">
        <v>11344</v>
      </c>
      <c r="E563">
        <v>25</v>
      </c>
      <c r="F563">
        <v>1065748</v>
      </c>
    </row>
    <row r="564" spans="2:6" x14ac:dyDescent="0.25">
      <c r="B564" t="s">
        <v>968</v>
      </c>
      <c r="C564">
        <v>10274</v>
      </c>
      <c r="D564">
        <v>11344</v>
      </c>
      <c r="E564">
        <v>25</v>
      </c>
      <c r="F564">
        <v>1113705</v>
      </c>
    </row>
    <row r="565" spans="2:6" x14ac:dyDescent="0.25">
      <c r="B565" t="s">
        <v>968</v>
      </c>
      <c r="C565">
        <v>10274</v>
      </c>
      <c r="D565">
        <v>11344</v>
      </c>
      <c r="E565">
        <v>25</v>
      </c>
      <c r="F565">
        <v>1112816</v>
      </c>
    </row>
    <row r="566" spans="2:6" x14ac:dyDescent="0.25">
      <c r="B566" t="s">
        <v>968</v>
      </c>
      <c r="C566">
        <v>10274</v>
      </c>
      <c r="D566">
        <v>11344</v>
      </c>
      <c r="E566">
        <v>27</v>
      </c>
      <c r="F566">
        <v>1116557</v>
      </c>
    </row>
    <row r="567" spans="2:6" x14ac:dyDescent="0.25">
      <c r="B567" t="s">
        <v>968</v>
      </c>
      <c r="C567">
        <v>10274</v>
      </c>
      <c r="D567">
        <v>11344</v>
      </c>
      <c r="E567">
        <v>27</v>
      </c>
      <c r="F567">
        <v>1036026</v>
      </c>
    </row>
    <row r="568" spans="2:6" x14ac:dyDescent="0.25">
      <c r="B568" t="s">
        <v>969</v>
      </c>
      <c r="C568">
        <v>9196</v>
      </c>
      <c r="D568">
        <v>10572</v>
      </c>
      <c r="E568">
        <v>33</v>
      </c>
      <c r="F568">
        <v>838009</v>
      </c>
    </row>
    <row r="569" spans="2:6" x14ac:dyDescent="0.25">
      <c r="B569" t="s">
        <v>969</v>
      </c>
      <c r="C569">
        <v>9196</v>
      </c>
      <c r="D569">
        <v>10572</v>
      </c>
      <c r="E569">
        <v>48</v>
      </c>
      <c r="F569">
        <v>849203</v>
      </c>
    </row>
    <row r="570" spans="2:6" x14ac:dyDescent="0.25">
      <c r="B570" t="s">
        <v>969</v>
      </c>
      <c r="C570">
        <v>9196</v>
      </c>
      <c r="D570">
        <v>10572</v>
      </c>
      <c r="E570">
        <v>36</v>
      </c>
      <c r="F570">
        <v>863238</v>
      </c>
    </row>
    <row r="571" spans="2:6" x14ac:dyDescent="0.25">
      <c r="B571" t="s">
        <v>969</v>
      </c>
      <c r="C571">
        <v>9196</v>
      </c>
      <c r="D571">
        <v>10572</v>
      </c>
      <c r="E571">
        <v>43</v>
      </c>
      <c r="F571">
        <v>821792</v>
      </c>
    </row>
    <row r="572" spans="2:6" x14ac:dyDescent="0.25">
      <c r="B572" t="s">
        <v>969</v>
      </c>
      <c r="C572">
        <v>9196</v>
      </c>
      <c r="D572">
        <v>10573</v>
      </c>
      <c r="E572">
        <v>45</v>
      </c>
      <c r="F572">
        <v>820784</v>
      </c>
    </row>
    <row r="573" spans="2:6" x14ac:dyDescent="0.25">
      <c r="B573" t="s">
        <v>970</v>
      </c>
      <c r="C573">
        <v>8765</v>
      </c>
      <c r="D573">
        <v>9847</v>
      </c>
      <c r="E573">
        <v>51</v>
      </c>
      <c r="F573">
        <v>856251</v>
      </c>
    </row>
    <row r="574" spans="2:6" x14ac:dyDescent="0.25">
      <c r="B574" t="s">
        <v>970</v>
      </c>
      <c r="C574">
        <v>8765</v>
      </c>
      <c r="D574">
        <v>9847</v>
      </c>
      <c r="E574">
        <v>28</v>
      </c>
      <c r="F574">
        <v>915484</v>
      </c>
    </row>
    <row r="575" spans="2:6" x14ac:dyDescent="0.25">
      <c r="B575" t="s">
        <v>970</v>
      </c>
      <c r="C575">
        <v>8765</v>
      </c>
      <c r="D575">
        <v>9847</v>
      </c>
      <c r="E575">
        <v>35</v>
      </c>
      <c r="F575">
        <v>872891</v>
      </c>
    </row>
    <row r="576" spans="2:6" x14ac:dyDescent="0.25">
      <c r="B576" t="s">
        <v>970</v>
      </c>
      <c r="C576">
        <v>8765</v>
      </c>
      <c r="D576">
        <v>9847</v>
      </c>
      <c r="E576">
        <v>33</v>
      </c>
      <c r="F576">
        <v>897965</v>
      </c>
    </row>
    <row r="577" spans="2:6" x14ac:dyDescent="0.25">
      <c r="B577" t="s">
        <v>970</v>
      </c>
      <c r="C577">
        <v>8765</v>
      </c>
      <c r="D577">
        <v>9847</v>
      </c>
      <c r="E577">
        <v>24</v>
      </c>
      <c r="F577">
        <v>918590</v>
      </c>
    </row>
    <row r="578" spans="2:6" x14ac:dyDescent="0.25">
      <c r="B578" t="s">
        <v>971</v>
      </c>
      <c r="C578">
        <v>9552</v>
      </c>
      <c r="D578">
        <v>10713</v>
      </c>
      <c r="E578">
        <v>29</v>
      </c>
      <c r="F578">
        <v>1000523</v>
      </c>
    </row>
    <row r="579" spans="2:6" x14ac:dyDescent="0.25">
      <c r="B579" t="s">
        <v>971</v>
      </c>
      <c r="C579">
        <v>9552</v>
      </c>
      <c r="D579">
        <v>10713</v>
      </c>
      <c r="E579">
        <v>42</v>
      </c>
      <c r="F579">
        <v>964248</v>
      </c>
    </row>
    <row r="580" spans="2:6" x14ac:dyDescent="0.25">
      <c r="B580" t="s">
        <v>971</v>
      </c>
      <c r="C580">
        <v>9552</v>
      </c>
      <c r="D580">
        <v>10713</v>
      </c>
      <c r="E580">
        <v>25</v>
      </c>
      <c r="F580">
        <v>987903</v>
      </c>
    </row>
    <row r="581" spans="2:6" x14ac:dyDescent="0.25">
      <c r="B581" t="s">
        <v>971</v>
      </c>
      <c r="C581">
        <v>9552</v>
      </c>
      <c r="D581">
        <v>10713</v>
      </c>
      <c r="E581">
        <v>30</v>
      </c>
      <c r="F581">
        <v>984785</v>
      </c>
    </row>
    <row r="582" spans="2:6" x14ac:dyDescent="0.25">
      <c r="B582" t="s">
        <v>971</v>
      </c>
      <c r="C582">
        <v>9552</v>
      </c>
      <c r="D582">
        <v>10713</v>
      </c>
      <c r="E582">
        <v>23</v>
      </c>
      <c r="F582">
        <v>986769</v>
      </c>
    </row>
    <row r="583" spans="2:6" x14ac:dyDescent="0.25">
      <c r="B583" t="s">
        <v>972</v>
      </c>
      <c r="C583">
        <v>11240</v>
      </c>
      <c r="D583">
        <v>12131</v>
      </c>
      <c r="E583">
        <v>55</v>
      </c>
      <c r="F583">
        <v>891348</v>
      </c>
    </row>
    <row r="584" spans="2:6" x14ac:dyDescent="0.25">
      <c r="B584" t="s">
        <v>972</v>
      </c>
      <c r="C584">
        <v>11240</v>
      </c>
      <c r="D584">
        <v>12131</v>
      </c>
      <c r="E584">
        <v>48</v>
      </c>
      <c r="F584">
        <v>854864</v>
      </c>
    </row>
    <row r="585" spans="2:6" x14ac:dyDescent="0.25">
      <c r="B585" t="s">
        <v>972</v>
      </c>
      <c r="C585">
        <v>11240</v>
      </c>
      <c r="D585">
        <v>12132</v>
      </c>
      <c r="E585">
        <v>40</v>
      </c>
      <c r="F585">
        <v>852132</v>
      </c>
    </row>
    <row r="586" spans="2:6" x14ac:dyDescent="0.25">
      <c r="B586" t="s">
        <v>972</v>
      </c>
      <c r="C586">
        <v>11240</v>
      </c>
      <c r="D586">
        <v>12130</v>
      </c>
      <c r="E586">
        <v>55</v>
      </c>
      <c r="F586">
        <v>872088</v>
      </c>
    </row>
    <row r="587" spans="2:6" x14ac:dyDescent="0.25">
      <c r="B587" t="s">
        <v>972</v>
      </c>
      <c r="C587">
        <v>11240</v>
      </c>
      <c r="D587">
        <v>12131</v>
      </c>
      <c r="E587">
        <v>40</v>
      </c>
      <c r="F587">
        <v>847306</v>
      </c>
    </row>
    <row r="588" spans="2:6" x14ac:dyDescent="0.25">
      <c r="B588" t="s">
        <v>973</v>
      </c>
      <c r="C588">
        <v>10806</v>
      </c>
      <c r="D588">
        <v>11744</v>
      </c>
      <c r="E588">
        <v>59</v>
      </c>
      <c r="F588">
        <v>807877</v>
      </c>
    </row>
    <row r="589" spans="2:6" x14ac:dyDescent="0.25">
      <c r="B589" t="s">
        <v>973</v>
      </c>
      <c r="C589">
        <v>10806</v>
      </c>
      <c r="D589">
        <v>11745</v>
      </c>
      <c r="E589">
        <v>41</v>
      </c>
      <c r="F589">
        <v>889724</v>
      </c>
    </row>
    <row r="590" spans="2:6" x14ac:dyDescent="0.25">
      <c r="B590" t="s">
        <v>973</v>
      </c>
      <c r="C590">
        <v>10806</v>
      </c>
      <c r="D590">
        <v>11745</v>
      </c>
      <c r="E590">
        <v>34</v>
      </c>
      <c r="F590">
        <v>838037</v>
      </c>
    </row>
    <row r="591" spans="2:6" x14ac:dyDescent="0.25">
      <c r="B591" t="s">
        <v>973</v>
      </c>
      <c r="C591">
        <v>10806</v>
      </c>
      <c r="D591">
        <v>11745</v>
      </c>
      <c r="E591">
        <v>37</v>
      </c>
      <c r="F591">
        <v>860216</v>
      </c>
    </row>
    <row r="592" spans="2:6" x14ac:dyDescent="0.25">
      <c r="B592" t="s">
        <v>973</v>
      </c>
      <c r="C592">
        <v>10806</v>
      </c>
      <c r="D592">
        <v>11745</v>
      </c>
      <c r="E592">
        <v>34</v>
      </c>
      <c r="F592">
        <v>832566</v>
      </c>
    </row>
    <row r="593" spans="2:6" x14ac:dyDescent="0.25">
      <c r="B593" t="s">
        <v>974</v>
      </c>
      <c r="C593">
        <v>8522</v>
      </c>
      <c r="D593">
        <v>10258</v>
      </c>
      <c r="E593">
        <v>42</v>
      </c>
      <c r="F593">
        <v>1039798</v>
      </c>
    </row>
    <row r="594" spans="2:6" x14ac:dyDescent="0.25">
      <c r="B594" t="s">
        <v>974</v>
      </c>
      <c r="C594">
        <v>8522</v>
      </c>
      <c r="D594">
        <v>10258</v>
      </c>
      <c r="E594">
        <v>40</v>
      </c>
      <c r="F594">
        <v>1054781</v>
      </c>
    </row>
    <row r="595" spans="2:6" x14ac:dyDescent="0.25">
      <c r="B595" t="s">
        <v>974</v>
      </c>
      <c r="C595">
        <v>8522</v>
      </c>
      <c r="D595">
        <v>10258</v>
      </c>
      <c r="E595">
        <v>42</v>
      </c>
      <c r="F595">
        <v>1121325</v>
      </c>
    </row>
    <row r="596" spans="2:6" x14ac:dyDescent="0.25">
      <c r="B596" t="s">
        <v>974</v>
      </c>
      <c r="C596">
        <v>8522</v>
      </c>
      <c r="D596">
        <v>10258</v>
      </c>
      <c r="E596">
        <v>22</v>
      </c>
      <c r="F596">
        <v>1045612</v>
      </c>
    </row>
    <row r="597" spans="2:6" x14ac:dyDescent="0.25">
      <c r="B597" t="s">
        <v>974</v>
      </c>
      <c r="C597">
        <v>8522</v>
      </c>
      <c r="D597">
        <v>10258</v>
      </c>
      <c r="E597">
        <v>42</v>
      </c>
      <c r="F597">
        <v>1066998</v>
      </c>
    </row>
    <row r="598" spans="2:6" x14ac:dyDescent="0.25">
      <c r="B598" t="s">
        <v>975</v>
      </c>
      <c r="C598">
        <v>10520</v>
      </c>
      <c r="D598">
        <v>11740</v>
      </c>
      <c r="E598">
        <v>44</v>
      </c>
      <c r="F598">
        <v>852406</v>
      </c>
    </row>
    <row r="599" spans="2:6" x14ac:dyDescent="0.25">
      <c r="B599" t="s">
        <v>975</v>
      </c>
      <c r="C599">
        <v>10520</v>
      </c>
      <c r="D599">
        <v>11741</v>
      </c>
      <c r="E599">
        <v>38</v>
      </c>
      <c r="F599">
        <v>825865</v>
      </c>
    </row>
    <row r="600" spans="2:6" x14ac:dyDescent="0.25">
      <c r="B600" t="s">
        <v>975</v>
      </c>
      <c r="C600">
        <v>10520</v>
      </c>
      <c r="D600">
        <v>11741</v>
      </c>
      <c r="E600">
        <v>34</v>
      </c>
      <c r="F600">
        <v>861776</v>
      </c>
    </row>
    <row r="601" spans="2:6" x14ac:dyDescent="0.25">
      <c r="B601" t="s">
        <v>975</v>
      </c>
      <c r="C601">
        <v>10520</v>
      </c>
      <c r="D601">
        <v>11740</v>
      </c>
      <c r="E601">
        <v>48</v>
      </c>
      <c r="F601">
        <v>901064</v>
      </c>
    </row>
    <row r="602" spans="2:6" x14ac:dyDescent="0.25">
      <c r="B602" t="s">
        <v>975</v>
      </c>
      <c r="C602">
        <v>10520</v>
      </c>
      <c r="D602">
        <v>11741</v>
      </c>
      <c r="E602">
        <v>45</v>
      </c>
      <c r="F602">
        <v>863047</v>
      </c>
    </row>
    <row r="603" spans="2:6" x14ac:dyDescent="0.25">
      <c r="B603" t="s">
        <v>976</v>
      </c>
      <c r="C603">
        <v>9833</v>
      </c>
      <c r="D603">
        <v>10728</v>
      </c>
      <c r="E603">
        <v>51</v>
      </c>
      <c r="F603">
        <v>815983</v>
      </c>
    </row>
    <row r="604" spans="2:6" x14ac:dyDescent="0.25">
      <c r="B604" t="s">
        <v>976</v>
      </c>
      <c r="C604">
        <v>9833</v>
      </c>
      <c r="D604">
        <v>10728</v>
      </c>
      <c r="E604">
        <v>45</v>
      </c>
      <c r="F604">
        <v>850662</v>
      </c>
    </row>
    <row r="605" spans="2:6" x14ac:dyDescent="0.25">
      <c r="B605" t="s">
        <v>976</v>
      </c>
      <c r="C605">
        <v>9833</v>
      </c>
      <c r="D605">
        <v>10729</v>
      </c>
      <c r="E605">
        <v>58</v>
      </c>
      <c r="F605">
        <v>858037</v>
      </c>
    </row>
    <row r="606" spans="2:6" x14ac:dyDescent="0.25">
      <c r="B606" t="s">
        <v>976</v>
      </c>
      <c r="C606">
        <v>9833</v>
      </c>
      <c r="D606">
        <v>10728</v>
      </c>
      <c r="E606">
        <v>46</v>
      </c>
      <c r="F606">
        <v>843648</v>
      </c>
    </row>
    <row r="607" spans="2:6" x14ac:dyDescent="0.25">
      <c r="B607" t="s">
        <v>976</v>
      </c>
      <c r="C607">
        <v>9833</v>
      </c>
      <c r="D607">
        <v>10727</v>
      </c>
      <c r="E607">
        <v>49</v>
      </c>
      <c r="F607">
        <v>821346</v>
      </c>
    </row>
    <row r="608" spans="2:6" x14ac:dyDescent="0.25">
      <c r="B608" t="s">
        <v>977</v>
      </c>
      <c r="C608">
        <v>11779</v>
      </c>
      <c r="D608">
        <v>12565</v>
      </c>
      <c r="E608">
        <v>45</v>
      </c>
      <c r="F608">
        <v>908194</v>
      </c>
    </row>
    <row r="609" spans="2:6" x14ac:dyDescent="0.25">
      <c r="B609" t="s">
        <v>977</v>
      </c>
      <c r="C609">
        <v>11779</v>
      </c>
      <c r="D609">
        <v>12566</v>
      </c>
      <c r="E609">
        <v>37</v>
      </c>
      <c r="F609">
        <v>910417</v>
      </c>
    </row>
    <row r="610" spans="2:6" x14ac:dyDescent="0.25">
      <c r="B610" t="s">
        <v>977</v>
      </c>
      <c r="C610">
        <v>11779</v>
      </c>
      <c r="D610">
        <v>12566</v>
      </c>
      <c r="E610">
        <v>37</v>
      </c>
      <c r="F610">
        <v>871423</v>
      </c>
    </row>
    <row r="611" spans="2:6" x14ac:dyDescent="0.25">
      <c r="B611" t="s">
        <v>977</v>
      </c>
      <c r="C611">
        <v>11779</v>
      </c>
      <c r="D611">
        <v>12565</v>
      </c>
      <c r="E611">
        <v>47</v>
      </c>
      <c r="F611">
        <v>920717</v>
      </c>
    </row>
    <row r="612" spans="2:6" x14ac:dyDescent="0.25">
      <c r="B612" t="s">
        <v>977</v>
      </c>
      <c r="C612">
        <v>11779</v>
      </c>
      <c r="D612">
        <v>12566</v>
      </c>
      <c r="E612">
        <v>43</v>
      </c>
      <c r="F612">
        <v>883574</v>
      </c>
    </row>
    <row r="613" spans="2:6" x14ac:dyDescent="0.25">
      <c r="B613" t="s">
        <v>978</v>
      </c>
      <c r="C613">
        <v>10981</v>
      </c>
      <c r="D613">
        <v>11944</v>
      </c>
      <c r="E613">
        <v>41</v>
      </c>
      <c r="F613">
        <v>827158</v>
      </c>
    </row>
    <row r="614" spans="2:6" x14ac:dyDescent="0.25">
      <c r="B614" t="s">
        <v>978</v>
      </c>
      <c r="C614">
        <v>10981</v>
      </c>
      <c r="D614">
        <v>11944</v>
      </c>
      <c r="E614">
        <v>50</v>
      </c>
      <c r="F614">
        <v>846818</v>
      </c>
    </row>
    <row r="615" spans="2:6" x14ac:dyDescent="0.25">
      <c r="B615" t="s">
        <v>978</v>
      </c>
      <c r="C615">
        <v>10981</v>
      </c>
      <c r="D615">
        <v>11944</v>
      </c>
      <c r="E615">
        <v>52</v>
      </c>
      <c r="F615">
        <v>834412</v>
      </c>
    </row>
    <row r="616" spans="2:6" x14ac:dyDescent="0.25">
      <c r="B616" t="s">
        <v>978</v>
      </c>
      <c r="C616">
        <v>10981</v>
      </c>
      <c r="D616">
        <v>11944</v>
      </c>
      <c r="E616">
        <v>44</v>
      </c>
      <c r="F616">
        <v>841123</v>
      </c>
    </row>
    <row r="617" spans="2:6" x14ac:dyDescent="0.25">
      <c r="B617" t="s">
        <v>978</v>
      </c>
      <c r="C617">
        <v>10981</v>
      </c>
      <c r="D617">
        <v>11944</v>
      </c>
      <c r="E617">
        <v>42</v>
      </c>
      <c r="F617">
        <v>841676</v>
      </c>
    </row>
    <row r="618" spans="2:6" x14ac:dyDescent="0.25">
      <c r="B618" t="s">
        <v>979</v>
      </c>
      <c r="C618">
        <v>10627</v>
      </c>
      <c r="D618">
        <v>11494</v>
      </c>
      <c r="E618">
        <v>54</v>
      </c>
      <c r="F618">
        <v>1054487</v>
      </c>
    </row>
    <row r="619" spans="2:6" x14ac:dyDescent="0.25">
      <c r="B619" t="s">
        <v>979</v>
      </c>
      <c r="C619">
        <v>10627</v>
      </c>
      <c r="D619">
        <v>11494</v>
      </c>
      <c r="E619">
        <v>36</v>
      </c>
      <c r="F619">
        <v>1046374</v>
      </c>
    </row>
    <row r="620" spans="2:6" x14ac:dyDescent="0.25">
      <c r="B620" t="s">
        <v>979</v>
      </c>
      <c r="C620">
        <v>10627</v>
      </c>
      <c r="D620">
        <v>11494</v>
      </c>
      <c r="E620">
        <v>50</v>
      </c>
      <c r="F620">
        <v>1057481</v>
      </c>
    </row>
    <row r="621" spans="2:6" x14ac:dyDescent="0.25">
      <c r="B621" t="s">
        <v>979</v>
      </c>
      <c r="C621">
        <v>10627</v>
      </c>
      <c r="D621">
        <v>11494</v>
      </c>
      <c r="E621">
        <v>34</v>
      </c>
      <c r="F621">
        <v>1028695</v>
      </c>
    </row>
    <row r="622" spans="2:6" x14ac:dyDescent="0.25">
      <c r="B622" t="s">
        <v>979</v>
      </c>
      <c r="C622">
        <v>10627</v>
      </c>
      <c r="D622">
        <v>11495</v>
      </c>
      <c r="E622">
        <v>21</v>
      </c>
      <c r="F622">
        <v>1041127</v>
      </c>
    </row>
    <row r="623" spans="2:6" x14ac:dyDescent="0.25">
      <c r="B623" t="s">
        <v>980</v>
      </c>
      <c r="C623">
        <v>9478</v>
      </c>
      <c r="D623">
        <v>10954</v>
      </c>
      <c r="E623">
        <v>36</v>
      </c>
      <c r="F623">
        <v>924377</v>
      </c>
    </row>
    <row r="624" spans="2:6" x14ac:dyDescent="0.25">
      <c r="B624" t="s">
        <v>980</v>
      </c>
      <c r="C624">
        <v>9478</v>
      </c>
      <c r="D624">
        <v>10952</v>
      </c>
      <c r="E624">
        <v>40</v>
      </c>
      <c r="F624">
        <v>943139</v>
      </c>
    </row>
    <row r="625" spans="2:6" x14ac:dyDescent="0.25">
      <c r="B625" t="s">
        <v>980</v>
      </c>
      <c r="C625">
        <v>9478</v>
      </c>
      <c r="D625">
        <v>10952</v>
      </c>
      <c r="E625">
        <v>37</v>
      </c>
      <c r="F625">
        <v>918033</v>
      </c>
    </row>
    <row r="626" spans="2:6" x14ac:dyDescent="0.25">
      <c r="B626" t="s">
        <v>980</v>
      </c>
      <c r="C626">
        <v>9478</v>
      </c>
      <c r="D626">
        <v>10952</v>
      </c>
      <c r="E626">
        <v>39</v>
      </c>
      <c r="F626">
        <v>915980</v>
      </c>
    </row>
    <row r="627" spans="2:6" x14ac:dyDescent="0.25">
      <c r="B627" t="s">
        <v>980</v>
      </c>
      <c r="C627">
        <v>9478</v>
      </c>
      <c r="D627">
        <v>10952</v>
      </c>
      <c r="E627">
        <v>36</v>
      </c>
      <c r="F627">
        <v>929939</v>
      </c>
    </row>
    <row r="628" spans="2:6" x14ac:dyDescent="0.25">
      <c r="B628" t="s">
        <v>981</v>
      </c>
      <c r="C628">
        <v>10602</v>
      </c>
      <c r="D628">
        <v>11697</v>
      </c>
      <c r="E628">
        <v>36</v>
      </c>
      <c r="F628">
        <v>797156</v>
      </c>
    </row>
    <row r="629" spans="2:6" x14ac:dyDescent="0.25">
      <c r="B629" t="s">
        <v>981</v>
      </c>
      <c r="C629">
        <v>10602</v>
      </c>
      <c r="D629">
        <v>11698</v>
      </c>
      <c r="E629">
        <v>46</v>
      </c>
      <c r="F629">
        <v>811036</v>
      </c>
    </row>
    <row r="630" spans="2:6" x14ac:dyDescent="0.25">
      <c r="B630" t="s">
        <v>981</v>
      </c>
      <c r="C630">
        <v>10602</v>
      </c>
      <c r="D630">
        <v>11697</v>
      </c>
      <c r="E630">
        <v>55</v>
      </c>
      <c r="F630">
        <v>789660</v>
      </c>
    </row>
    <row r="631" spans="2:6" x14ac:dyDescent="0.25">
      <c r="B631" t="s">
        <v>981</v>
      </c>
      <c r="C631">
        <v>10602</v>
      </c>
      <c r="D631">
        <v>11697</v>
      </c>
      <c r="E631">
        <v>47</v>
      </c>
      <c r="F631">
        <v>789827</v>
      </c>
    </row>
    <row r="632" spans="2:6" x14ac:dyDescent="0.25">
      <c r="B632" t="s">
        <v>981</v>
      </c>
      <c r="C632">
        <v>10602</v>
      </c>
      <c r="D632">
        <v>11697</v>
      </c>
      <c r="E632">
        <v>56</v>
      </c>
      <c r="F632">
        <v>807269</v>
      </c>
    </row>
    <row r="633" spans="2:6" x14ac:dyDescent="0.25">
      <c r="B633" t="s">
        <v>982</v>
      </c>
      <c r="C633">
        <v>12300</v>
      </c>
      <c r="D633">
        <v>13134</v>
      </c>
      <c r="E633">
        <v>43</v>
      </c>
      <c r="F633">
        <v>997941</v>
      </c>
    </row>
    <row r="634" spans="2:6" x14ac:dyDescent="0.25">
      <c r="B634" t="s">
        <v>982</v>
      </c>
      <c r="C634">
        <v>12300</v>
      </c>
      <c r="D634">
        <v>13133</v>
      </c>
      <c r="E634">
        <v>51</v>
      </c>
      <c r="F634">
        <v>1013821</v>
      </c>
    </row>
    <row r="635" spans="2:6" x14ac:dyDescent="0.25">
      <c r="B635" t="s">
        <v>982</v>
      </c>
      <c r="C635">
        <v>12300</v>
      </c>
      <c r="D635">
        <v>13133</v>
      </c>
      <c r="E635">
        <v>59</v>
      </c>
      <c r="F635">
        <v>977237</v>
      </c>
    </row>
    <row r="636" spans="2:6" x14ac:dyDescent="0.25">
      <c r="B636" t="s">
        <v>982</v>
      </c>
      <c r="C636">
        <v>12300</v>
      </c>
      <c r="D636">
        <v>13134</v>
      </c>
      <c r="E636">
        <v>30</v>
      </c>
      <c r="F636">
        <v>1019546</v>
      </c>
    </row>
    <row r="637" spans="2:6" x14ac:dyDescent="0.25">
      <c r="B637" t="s">
        <v>982</v>
      </c>
      <c r="C637">
        <v>12300</v>
      </c>
      <c r="D637">
        <v>13134</v>
      </c>
      <c r="E637">
        <v>47</v>
      </c>
      <c r="F637">
        <v>1033301</v>
      </c>
    </row>
    <row r="638" spans="2:6" x14ac:dyDescent="0.25">
      <c r="B638" t="s">
        <v>983</v>
      </c>
      <c r="C638">
        <v>10547</v>
      </c>
      <c r="D638">
        <v>11784</v>
      </c>
      <c r="E638">
        <v>38</v>
      </c>
      <c r="F638">
        <v>920075</v>
      </c>
    </row>
    <row r="639" spans="2:6" x14ac:dyDescent="0.25">
      <c r="B639" t="s">
        <v>983</v>
      </c>
      <c r="C639">
        <v>10547</v>
      </c>
      <c r="D639">
        <v>11785</v>
      </c>
      <c r="E639">
        <v>48</v>
      </c>
      <c r="F639">
        <v>845912</v>
      </c>
    </row>
    <row r="640" spans="2:6" x14ac:dyDescent="0.25">
      <c r="B640" t="s">
        <v>983</v>
      </c>
      <c r="C640">
        <v>10547</v>
      </c>
      <c r="D640">
        <v>11784</v>
      </c>
      <c r="E640">
        <v>56</v>
      </c>
      <c r="F640">
        <v>897955</v>
      </c>
    </row>
    <row r="641" spans="2:6" x14ac:dyDescent="0.25">
      <c r="B641" t="s">
        <v>983</v>
      </c>
      <c r="C641">
        <v>10547</v>
      </c>
      <c r="D641">
        <v>11784</v>
      </c>
      <c r="E641">
        <v>59</v>
      </c>
      <c r="F641">
        <v>904385</v>
      </c>
    </row>
    <row r="642" spans="2:6" x14ac:dyDescent="0.25">
      <c r="B642" t="s">
        <v>983</v>
      </c>
      <c r="C642">
        <v>10547</v>
      </c>
      <c r="D642">
        <v>11785</v>
      </c>
      <c r="E642">
        <v>44</v>
      </c>
      <c r="F642">
        <v>845931</v>
      </c>
    </row>
    <row r="643" spans="2:6" x14ac:dyDescent="0.25">
      <c r="B643" t="s">
        <v>984</v>
      </c>
      <c r="C643">
        <v>10689</v>
      </c>
      <c r="D643">
        <v>11844</v>
      </c>
      <c r="E643">
        <v>38</v>
      </c>
      <c r="F643">
        <v>980595</v>
      </c>
    </row>
    <row r="644" spans="2:6" x14ac:dyDescent="0.25">
      <c r="B644" t="s">
        <v>984</v>
      </c>
      <c r="C644">
        <v>10689</v>
      </c>
      <c r="D644">
        <v>11844</v>
      </c>
      <c r="E644">
        <v>33</v>
      </c>
      <c r="F644">
        <v>1031004</v>
      </c>
    </row>
    <row r="645" spans="2:6" x14ac:dyDescent="0.25">
      <c r="B645" t="s">
        <v>984</v>
      </c>
      <c r="C645">
        <v>10689</v>
      </c>
      <c r="D645">
        <v>11844</v>
      </c>
      <c r="E645">
        <v>37</v>
      </c>
      <c r="F645">
        <v>1035059</v>
      </c>
    </row>
    <row r="646" spans="2:6" x14ac:dyDescent="0.25">
      <c r="B646" t="s">
        <v>984</v>
      </c>
      <c r="C646">
        <v>10689</v>
      </c>
      <c r="D646">
        <v>11844</v>
      </c>
      <c r="E646">
        <v>29</v>
      </c>
      <c r="F646">
        <v>968386</v>
      </c>
    </row>
    <row r="647" spans="2:6" x14ac:dyDescent="0.25">
      <c r="B647" t="s">
        <v>984</v>
      </c>
      <c r="C647">
        <v>10689</v>
      </c>
      <c r="D647">
        <v>11844</v>
      </c>
      <c r="E647">
        <v>35</v>
      </c>
      <c r="F647">
        <v>1021780</v>
      </c>
    </row>
    <row r="648" spans="2:6" x14ac:dyDescent="0.25">
      <c r="B648" t="s">
        <v>985</v>
      </c>
      <c r="C648">
        <v>9862</v>
      </c>
      <c r="D648">
        <v>11088</v>
      </c>
      <c r="E648">
        <v>50</v>
      </c>
      <c r="F648">
        <v>883091</v>
      </c>
    </row>
    <row r="649" spans="2:6" x14ac:dyDescent="0.25">
      <c r="B649" t="s">
        <v>985</v>
      </c>
      <c r="C649">
        <v>9862</v>
      </c>
      <c r="D649">
        <v>11088</v>
      </c>
      <c r="E649">
        <v>52</v>
      </c>
      <c r="F649">
        <v>924928</v>
      </c>
    </row>
    <row r="650" spans="2:6" x14ac:dyDescent="0.25">
      <c r="B650" t="s">
        <v>985</v>
      </c>
      <c r="C650">
        <v>9862</v>
      </c>
      <c r="D650">
        <v>11088</v>
      </c>
      <c r="E650">
        <v>54</v>
      </c>
      <c r="F650">
        <v>925760</v>
      </c>
    </row>
    <row r="651" spans="2:6" x14ac:dyDescent="0.25">
      <c r="B651" t="s">
        <v>985</v>
      </c>
      <c r="C651">
        <v>9862</v>
      </c>
      <c r="D651">
        <v>11088</v>
      </c>
      <c r="E651">
        <v>50</v>
      </c>
      <c r="F651">
        <v>890087</v>
      </c>
    </row>
    <row r="652" spans="2:6" x14ac:dyDescent="0.25">
      <c r="B652" t="s">
        <v>985</v>
      </c>
      <c r="C652">
        <v>9862</v>
      </c>
      <c r="D652">
        <v>11088</v>
      </c>
      <c r="E652">
        <v>58</v>
      </c>
      <c r="F652">
        <v>907989</v>
      </c>
    </row>
    <row r="653" spans="2:6" x14ac:dyDescent="0.25">
      <c r="B653" t="s">
        <v>986</v>
      </c>
      <c r="C653">
        <v>12057</v>
      </c>
      <c r="D653">
        <v>12685</v>
      </c>
      <c r="E653">
        <v>25</v>
      </c>
      <c r="F653">
        <v>941477</v>
      </c>
    </row>
    <row r="654" spans="2:6" x14ac:dyDescent="0.25">
      <c r="B654" t="s">
        <v>986</v>
      </c>
      <c r="C654">
        <v>12057</v>
      </c>
      <c r="D654">
        <v>12685</v>
      </c>
      <c r="E654">
        <v>26</v>
      </c>
      <c r="F654">
        <v>933377</v>
      </c>
    </row>
    <row r="655" spans="2:6" x14ac:dyDescent="0.25">
      <c r="B655" t="s">
        <v>986</v>
      </c>
      <c r="C655">
        <v>12057</v>
      </c>
      <c r="D655">
        <v>12685</v>
      </c>
      <c r="E655">
        <v>31</v>
      </c>
      <c r="F655">
        <v>907818</v>
      </c>
    </row>
    <row r="656" spans="2:6" x14ac:dyDescent="0.25">
      <c r="B656" t="s">
        <v>986</v>
      </c>
      <c r="C656">
        <v>12057</v>
      </c>
      <c r="D656">
        <v>12685</v>
      </c>
      <c r="E656">
        <v>26</v>
      </c>
      <c r="F656">
        <v>901902</v>
      </c>
    </row>
    <row r="657" spans="2:6" x14ac:dyDescent="0.25">
      <c r="B657" t="s">
        <v>986</v>
      </c>
      <c r="C657">
        <v>12057</v>
      </c>
      <c r="D657">
        <v>12685</v>
      </c>
      <c r="E657">
        <v>27</v>
      </c>
      <c r="F657">
        <v>863372</v>
      </c>
    </row>
    <row r="658" spans="2:6" x14ac:dyDescent="0.25">
      <c r="B658" t="s">
        <v>987</v>
      </c>
      <c r="C658">
        <v>12669</v>
      </c>
      <c r="D658">
        <v>13297</v>
      </c>
      <c r="E658">
        <v>26</v>
      </c>
      <c r="F658">
        <v>1057082</v>
      </c>
    </row>
    <row r="659" spans="2:6" x14ac:dyDescent="0.25">
      <c r="B659" t="s">
        <v>987</v>
      </c>
      <c r="C659">
        <v>12669</v>
      </c>
      <c r="D659">
        <v>13297</v>
      </c>
      <c r="E659">
        <v>27</v>
      </c>
      <c r="F659">
        <v>1054108</v>
      </c>
    </row>
    <row r="660" spans="2:6" x14ac:dyDescent="0.25">
      <c r="B660" t="s">
        <v>987</v>
      </c>
      <c r="C660">
        <v>12669</v>
      </c>
      <c r="D660">
        <v>13297</v>
      </c>
      <c r="E660">
        <v>37</v>
      </c>
      <c r="F660">
        <v>1028371</v>
      </c>
    </row>
    <row r="661" spans="2:6" x14ac:dyDescent="0.25">
      <c r="B661" t="s">
        <v>987</v>
      </c>
      <c r="C661">
        <v>12669</v>
      </c>
      <c r="D661">
        <v>13297</v>
      </c>
      <c r="E661">
        <v>29</v>
      </c>
      <c r="F661">
        <v>1083633</v>
      </c>
    </row>
    <row r="662" spans="2:6" x14ac:dyDescent="0.25">
      <c r="B662" t="s">
        <v>987</v>
      </c>
      <c r="C662">
        <v>12669</v>
      </c>
      <c r="D662">
        <v>13297</v>
      </c>
      <c r="E662">
        <v>24</v>
      </c>
      <c r="F662">
        <v>1097580</v>
      </c>
    </row>
    <row r="663" spans="2:6" x14ac:dyDescent="0.25">
      <c r="B663" t="s">
        <v>988</v>
      </c>
      <c r="C663">
        <v>11658</v>
      </c>
      <c r="D663">
        <v>12782</v>
      </c>
      <c r="E663">
        <v>41</v>
      </c>
      <c r="F663">
        <v>938515</v>
      </c>
    </row>
    <row r="664" spans="2:6" x14ac:dyDescent="0.25">
      <c r="B664" t="s">
        <v>988</v>
      </c>
      <c r="C664">
        <v>11658</v>
      </c>
      <c r="D664">
        <v>12783</v>
      </c>
      <c r="E664">
        <v>42</v>
      </c>
      <c r="F664">
        <v>947846</v>
      </c>
    </row>
    <row r="665" spans="2:6" x14ac:dyDescent="0.25">
      <c r="B665" t="s">
        <v>988</v>
      </c>
      <c r="C665">
        <v>11658</v>
      </c>
      <c r="D665">
        <v>12782</v>
      </c>
      <c r="E665">
        <v>54</v>
      </c>
      <c r="F665">
        <v>938084</v>
      </c>
    </row>
    <row r="666" spans="2:6" x14ac:dyDescent="0.25">
      <c r="B666" t="s">
        <v>988</v>
      </c>
      <c r="C666">
        <v>11658</v>
      </c>
      <c r="D666">
        <v>12782</v>
      </c>
      <c r="E666">
        <v>51</v>
      </c>
      <c r="F666">
        <v>921936</v>
      </c>
    </row>
    <row r="667" spans="2:6" x14ac:dyDescent="0.25">
      <c r="B667" t="s">
        <v>988</v>
      </c>
      <c r="C667">
        <v>11658</v>
      </c>
      <c r="D667">
        <v>12782</v>
      </c>
      <c r="E667">
        <v>45</v>
      </c>
      <c r="F667">
        <v>905459</v>
      </c>
    </row>
    <row r="668" spans="2:6" x14ac:dyDescent="0.25">
      <c r="B668" t="s">
        <v>989</v>
      </c>
      <c r="C668">
        <v>11642</v>
      </c>
      <c r="D668">
        <v>12318</v>
      </c>
      <c r="E668">
        <v>51</v>
      </c>
      <c r="F668">
        <v>1072592</v>
      </c>
    </row>
    <row r="669" spans="2:6" x14ac:dyDescent="0.25">
      <c r="B669" t="s">
        <v>989</v>
      </c>
      <c r="C669">
        <v>11642</v>
      </c>
      <c r="D669">
        <v>12316</v>
      </c>
      <c r="E669">
        <v>37</v>
      </c>
      <c r="F669">
        <v>1066204</v>
      </c>
    </row>
    <row r="670" spans="2:6" x14ac:dyDescent="0.25">
      <c r="B670" t="s">
        <v>989</v>
      </c>
      <c r="C670">
        <v>11642</v>
      </c>
      <c r="D670">
        <v>12315</v>
      </c>
      <c r="E670">
        <v>54</v>
      </c>
      <c r="F670">
        <v>1043495</v>
      </c>
    </row>
    <row r="671" spans="2:6" x14ac:dyDescent="0.25">
      <c r="B671" t="s">
        <v>989</v>
      </c>
      <c r="C671">
        <v>11642</v>
      </c>
      <c r="D671">
        <v>12315</v>
      </c>
      <c r="E671">
        <v>44</v>
      </c>
      <c r="F671">
        <v>1063607</v>
      </c>
    </row>
    <row r="672" spans="2:6" x14ac:dyDescent="0.25">
      <c r="B672" t="s">
        <v>989</v>
      </c>
      <c r="C672">
        <v>11642</v>
      </c>
      <c r="D672">
        <v>12316</v>
      </c>
      <c r="E672">
        <v>44</v>
      </c>
      <c r="F672">
        <v>1085849</v>
      </c>
    </row>
    <row r="673" spans="2:6" x14ac:dyDescent="0.25">
      <c r="B673" t="s">
        <v>990</v>
      </c>
      <c r="C673">
        <v>14011</v>
      </c>
      <c r="D673">
        <v>14509</v>
      </c>
      <c r="E673">
        <v>30</v>
      </c>
      <c r="F673">
        <v>1018215</v>
      </c>
    </row>
    <row r="674" spans="2:6" x14ac:dyDescent="0.25">
      <c r="B674" t="s">
        <v>990</v>
      </c>
      <c r="C674">
        <v>14011</v>
      </c>
      <c r="D674">
        <v>14509</v>
      </c>
      <c r="E674">
        <v>35</v>
      </c>
      <c r="F674">
        <v>1024080</v>
      </c>
    </row>
    <row r="675" spans="2:6" x14ac:dyDescent="0.25">
      <c r="B675" t="s">
        <v>990</v>
      </c>
      <c r="C675">
        <v>14011</v>
      </c>
      <c r="D675">
        <v>14509</v>
      </c>
      <c r="E675">
        <v>34</v>
      </c>
      <c r="F675">
        <v>1031434</v>
      </c>
    </row>
    <row r="676" spans="2:6" x14ac:dyDescent="0.25">
      <c r="B676" t="s">
        <v>990</v>
      </c>
      <c r="C676">
        <v>14011</v>
      </c>
      <c r="D676">
        <v>14509</v>
      </c>
      <c r="E676">
        <v>30</v>
      </c>
      <c r="F676">
        <v>1034455</v>
      </c>
    </row>
    <row r="677" spans="2:6" x14ac:dyDescent="0.25">
      <c r="B677" t="s">
        <v>990</v>
      </c>
      <c r="C677">
        <v>14011</v>
      </c>
      <c r="D677">
        <v>14509</v>
      </c>
      <c r="E677">
        <v>35</v>
      </c>
      <c r="F677">
        <v>975273</v>
      </c>
    </row>
    <row r="678" spans="2:6" x14ac:dyDescent="0.25">
      <c r="B678" t="s">
        <v>991</v>
      </c>
      <c r="C678">
        <v>13026</v>
      </c>
      <c r="D678">
        <v>13655</v>
      </c>
      <c r="E678">
        <v>36</v>
      </c>
      <c r="F678">
        <v>967572</v>
      </c>
    </row>
    <row r="679" spans="2:6" x14ac:dyDescent="0.25">
      <c r="B679" t="s">
        <v>991</v>
      </c>
      <c r="C679">
        <v>13026</v>
      </c>
      <c r="D679">
        <v>13654</v>
      </c>
      <c r="E679">
        <v>50</v>
      </c>
      <c r="F679">
        <v>966259</v>
      </c>
    </row>
    <row r="680" spans="2:6" x14ac:dyDescent="0.25">
      <c r="B680" t="s">
        <v>991</v>
      </c>
      <c r="C680">
        <v>13026</v>
      </c>
      <c r="D680">
        <v>13655</v>
      </c>
      <c r="E680">
        <v>41</v>
      </c>
      <c r="F680">
        <v>1002234</v>
      </c>
    </row>
    <row r="681" spans="2:6" x14ac:dyDescent="0.25">
      <c r="B681" t="s">
        <v>991</v>
      </c>
      <c r="C681">
        <v>13026</v>
      </c>
      <c r="D681">
        <v>13654</v>
      </c>
      <c r="E681">
        <v>45</v>
      </c>
      <c r="F681">
        <v>972921</v>
      </c>
    </row>
    <row r="682" spans="2:6" x14ac:dyDescent="0.25">
      <c r="B682" t="s">
        <v>991</v>
      </c>
      <c r="C682">
        <v>13026</v>
      </c>
      <c r="D682">
        <v>13654</v>
      </c>
      <c r="E682">
        <v>47</v>
      </c>
      <c r="F682">
        <v>973292</v>
      </c>
    </row>
    <row r="683" spans="2:6" x14ac:dyDescent="0.25">
      <c r="B683" t="s">
        <v>992</v>
      </c>
      <c r="C683">
        <v>13821</v>
      </c>
      <c r="D683">
        <v>14419</v>
      </c>
      <c r="E683">
        <v>45</v>
      </c>
      <c r="F683">
        <v>965052</v>
      </c>
    </row>
    <row r="684" spans="2:6" x14ac:dyDescent="0.25">
      <c r="B684" t="s">
        <v>992</v>
      </c>
      <c r="C684">
        <v>13821</v>
      </c>
      <c r="D684">
        <v>14418</v>
      </c>
      <c r="E684">
        <v>53</v>
      </c>
      <c r="F684">
        <v>925239</v>
      </c>
    </row>
    <row r="685" spans="2:6" x14ac:dyDescent="0.25">
      <c r="B685" t="s">
        <v>992</v>
      </c>
      <c r="C685">
        <v>13821</v>
      </c>
      <c r="D685">
        <v>14418</v>
      </c>
      <c r="E685">
        <v>54</v>
      </c>
      <c r="F685">
        <v>946499</v>
      </c>
    </row>
    <row r="686" spans="2:6" x14ac:dyDescent="0.25">
      <c r="B686" t="s">
        <v>992</v>
      </c>
      <c r="C686">
        <v>13821</v>
      </c>
      <c r="D686">
        <v>14419</v>
      </c>
      <c r="E686">
        <v>49</v>
      </c>
      <c r="F686">
        <v>987933</v>
      </c>
    </row>
    <row r="687" spans="2:6" x14ac:dyDescent="0.25">
      <c r="B687" t="s">
        <v>992</v>
      </c>
      <c r="C687">
        <v>13821</v>
      </c>
      <c r="D687">
        <v>14418</v>
      </c>
      <c r="E687">
        <v>46</v>
      </c>
      <c r="F687">
        <v>970609</v>
      </c>
    </row>
    <row r="688" spans="2:6" x14ac:dyDescent="0.25">
      <c r="B688" t="s">
        <v>993</v>
      </c>
      <c r="C688">
        <v>10407</v>
      </c>
      <c r="D688">
        <v>11255</v>
      </c>
      <c r="E688">
        <v>50</v>
      </c>
      <c r="F688">
        <v>885492</v>
      </c>
    </row>
    <row r="689" spans="2:6" x14ac:dyDescent="0.25">
      <c r="B689" t="s">
        <v>993</v>
      </c>
      <c r="C689">
        <v>10407</v>
      </c>
      <c r="D689">
        <v>11256</v>
      </c>
      <c r="E689">
        <v>58</v>
      </c>
      <c r="F689">
        <v>806317</v>
      </c>
    </row>
    <row r="690" spans="2:6" x14ac:dyDescent="0.25">
      <c r="B690" t="s">
        <v>993</v>
      </c>
      <c r="C690">
        <v>10407</v>
      </c>
      <c r="D690">
        <v>11256</v>
      </c>
      <c r="E690">
        <v>52</v>
      </c>
      <c r="F690">
        <v>828706</v>
      </c>
    </row>
    <row r="691" spans="2:6" x14ac:dyDescent="0.25">
      <c r="B691" t="s">
        <v>993</v>
      </c>
      <c r="C691">
        <v>10407</v>
      </c>
      <c r="D691">
        <v>11256</v>
      </c>
      <c r="E691">
        <v>46</v>
      </c>
      <c r="F691">
        <v>867080</v>
      </c>
    </row>
    <row r="692" spans="2:6" x14ac:dyDescent="0.25">
      <c r="B692" t="s">
        <v>993</v>
      </c>
      <c r="C692">
        <v>10407</v>
      </c>
      <c r="D692">
        <v>11256</v>
      </c>
      <c r="E692">
        <v>56</v>
      </c>
      <c r="F692">
        <v>851363</v>
      </c>
    </row>
    <row r="693" spans="2:6" x14ac:dyDescent="0.25">
      <c r="B693" t="s">
        <v>994</v>
      </c>
      <c r="C693">
        <v>12299</v>
      </c>
      <c r="D693">
        <v>12826</v>
      </c>
      <c r="E693">
        <v>32</v>
      </c>
      <c r="F693">
        <v>1085080</v>
      </c>
    </row>
    <row r="694" spans="2:6" x14ac:dyDescent="0.25">
      <c r="B694" t="s">
        <v>994</v>
      </c>
      <c r="C694">
        <v>12299</v>
      </c>
      <c r="D694">
        <v>12825</v>
      </c>
      <c r="E694">
        <v>35</v>
      </c>
      <c r="F694">
        <v>1036311</v>
      </c>
    </row>
    <row r="695" spans="2:6" x14ac:dyDescent="0.25">
      <c r="B695" t="s">
        <v>994</v>
      </c>
      <c r="C695">
        <v>12299</v>
      </c>
      <c r="D695">
        <v>12825</v>
      </c>
      <c r="E695">
        <v>43</v>
      </c>
      <c r="F695">
        <v>1021439</v>
      </c>
    </row>
    <row r="696" spans="2:6" x14ac:dyDescent="0.25">
      <c r="B696" t="s">
        <v>994</v>
      </c>
      <c r="C696">
        <v>12299</v>
      </c>
      <c r="D696">
        <v>12825</v>
      </c>
      <c r="E696">
        <v>41</v>
      </c>
      <c r="F696">
        <v>1015041</v>
      </c>
    </row>
    <row r="697" spans="2:6" x14ac:dyDescent="0.25">
      <c r="B697" t="s">
        <v>994</v>
      </c>
      <c r="C697">
        <v>12299</v>
      </c>
      <c r="D697">
        <v>12825</v>
      </c>
      <c r="E697">
        <v>53</v>
      </c>
      <c r="F697">
        <v>1033912</v>
      </c>
    </row>
    <row r="698" spans="2:6" x14ac:dyDescent="0.25">
      <c r="B698" t="s">
        <v>995</v>
      </c>
      <c r="C698">
        <v>11347</v>
      </c>
      <c r="D698">
        <v>12087</v>
      </c>
      <c r="E698">
        <v>36</v>
      </c>
      <c r="F698">
        <v>983010</v>
      </c>
    </row>
    <row r="699" spans="2:6" x14ac:dyDescent="0.25">
      <c r="B699" t="s">
        <v>995</v>
      </c>
      <c r="C699">
        <v>11347</v>
      </c>
      <c r="D699">
        <v>12087</v>
      </c>
      <c r="E699">
        <v>45</v>
      </c>
      <c r="F699">
        <v>965229</v>
      </c>
    </row>
    <row r="700" spans="2:6" x14ac:dyDescent="0.25">
      <c r="B700" t="s">
        <v>995</v>
      </c>
      <c r="C700">
        <v>11347</v>
      </c>
      <c r="D700">
        <v>12087</v>
      </c>
      <c r="E700">
        <v>42</v>
      </c>
      <c r="F700">
        <v>1013625</v>
      </c>
    </row>
    <row r="701" spans="2:6" x14ac:dyDescent="0.25">
      <c r="B701" t="s">
        <v>995</v>
      </c>
      <c r="C701">
        <v>11347</v>
      </c>
      <c r="D701">
        <v>12086</v>
      </c>
      <c r="E701">
        <v>50</v>
      </c>
      <c r="F701">
        <v>967115</v>
      </c>
    </row>
    <row r="702" spans="2:6" x14ac:dyDescent="0.25">
      <c r="B702" t="s">
        <v>995</v>
      </c>
      <c r="C702">
        <v>11347</v>
      </c>
      <c r="D702">
        <v>12086</v>
      </c>
      <c r="E702">
        <v>58</v>
      </c>
      <c r="F702">
        <v>951808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H4" sqref="H4"/>
    </sheetView>
  </sheetViews>
  <sheetFormatPr defaultRowHeight="15" x14ac:dyDescent="0.25"/>
  <sheetData>
    <row r="3" spans="2:15" x14ac:dyDescent="0.25">
      <c r="B3" t="s">
        <v>856</v>
      </c>
      <c r="C3">
        <v>4362</v>
      </c>
      <c r="D3">
        <v>8789</v>
      </c>
      <c r="E3">
        <v>59</v>
      </c>
      <c r="F3">
        <v>2170249</v>
      </c>
      <c r="G3" t="s">
        <v>70</v>
      </c>
      <c r="J3" t="s">
        <v>70</v>
      </c>
    </row>
    <row r="4" spans="2:15" x14ac:dyDescent="0.25">
      <c r="B4" t="s">
        <v>856</v>
      </c>
      <c r="C4">
        <v>4362</v>
      </c>
      <c r="D4">
        <v>8936</v>
      </c>
      <c r="E4">
        <v>59</v>
      </c>
      <c r="F4">
        <v>2275692</v>
      </c>
      <c r="G4" t="s">
        <v>71</v>
      </c>
      <c r="J4" t="s">
        <v>71</v>
      </c>
    </row>
    <row r="5" spans="2:15" x14ac:dyDescent="0.25">
      <c r="B5" t="s">
        <v>856</v>
      </c>
      <c r="C5">
        <v>4362</v>
      </c>
      <c r="D5">
        <v>8760</v>
      </c>
      <c r="E5">
        <v>59</v>
      </c>
      <c r="F5">
        <v>2283069</v>
      </c>
      <c r="G5" t="s">
        <v>72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8803</v>
      </c>
      <c r="E6">
        <v>59</v>
      </c>
      <c r="F6">
        <v>2284374</v>
      </c>
      <c r="G6" t="s">
        <v>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8987</v>
      </c>
      <c r="E7">
        <v>58</v>
      </c>
      <c r="F7">
        <v>2228209</v>
      </c>
      <c r="G7" t="s">
        <v>74</v>
      </c>
      <c r="J7" t="s">
        <v>74</v>
      </c>
      <c r="L7">
        <f>MIN(B3:B7)</f>
        <v>0</v>
      </c>
      <c r="M7">
        <f>MAX(C3:C7)</f>
        <v>4362</v>
      </c>
      <c r="N7">
        <f>MIN(D3:D7)</f>
        <v>8760</v>
      </c>
      <c r="O7">
        <f>MAX(D3:D7)</f>
        <v>8987</v>
      </c>
    </row>
    <row r="8" spans="2:15" x14ac:dyDescent="0.25">
      <c r="B8" t="s">
        <v>857</v>
      </c>
      <c r="C8">
        <v>3878</v>
      </c>
      <c r="D8">
        <v>6772</v>
      </c>
      <c r="E8">
        <v>56</v>
      </c>
      <c r="F8">
        <v>2269322</v>
      </c>
      <c r="G8" t="s">
        <v>75</v>
      </c>
      <c r="J8" t="s">
        <v>75</v>
      </c>
    </row>
    <row r="9" spans="2:15" x14ac:dyDescent="0.25">
      <c r="B9" t="s">
        <v>857</v>
      </c>
      <c r="C9">
        <v>3878</v>
      </c>
      <c r="D9">
        <v>6730</v>
      </c>
      <c r="E9">
        <v>59</v>
      </c>
      <c r="F9">
        <v>2255124</v>
      </c>
      <c r="G9" t="s">
        <v>76</v>
      </c>
      <c r="J9" t="s">
        <v>76</v>
      </c>
    </row>
    <row r="10" spans="2:15" x14ac:dyDescent="0.25">
      <c r="B10" t="s">
        <v>857</v>
      </c>
      <c r="C10">
        <v>3878</v>
      </c>
      <c r="D10">
        <v>6762</v>
      </c>
      <c r="E10">
        <v>60</v>
      </c>
      <c r="F10">
        <v>2123603</v>
      </c>
      <c r="G10" t="s">
        <v>77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6778</v>
      </c>
      <c r="E11">
        <v>59</v>
      </c>
      <c r="F11">
        <v>2276879</v>
      </c>
      <c r="G11" t="s">
        <v>78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6732</v>
      </c>
      <c r="E12">
        <v>59</v>
      </c>
      <c r="F12">
        <v>2230287</v>
      </c>
      <c r="G12" t="s">
        <v>79</v>
      </c>
      <c r="J12" t="s">
        <v>79</v>
      </c>
      <c r="L12">
        <f>MIN(B8:B12)</f>
        <v>0</v>
      </c>
      <c r="M12">
        <f>MAX(C8:C12)</f>
        <v>3878</v>
      </c>
      <c r="N12">
        <f>MIN(D8:D12)</f>
        <v>6730</v>
      </c>
      <c r="O12">
        <f>MAX(D8:D12)</f>
        <v>6778</v>
      </c>
    </row>
    <row r="13" spans="2:15" x14ac:dyDescent="0.25">
      <c r="B13" t="s">
        <v>858</v>
      </c>
      <c r="C13">
        <v>4551</v>
      </c>
      <c r="D13">
        <v>6479</v>
      </c>
      <c r="E13">
        <v>58</v>
      </c>
      <c r="F13">
        <v>2097602</v>
      </c>
      <c r="G13" t="s">
        <v>80</v>
      </c>
      <c r="J13" t="s">
        <v>80</v>
      </c>
    </row>
    <row r="14" spans="2:15" x14ac:dyDescent="0.25">
      <c r="B14" t="s">
        <v>858</v>
      </c>
      <c r="C14">
        <v>4551</v>
      </c>
      <c r="D14">
        <v>6470</v>
      </c>
      <c r="E14">
        <v>59</v>
      </c>
      <c r="F14">
        <v>2013480</v>
      </c>
      <c r="G14" t="s">
        <v>81</v>
      </c>
      <c r="J14" t="s">
        <v>81</v>
      </c>
    </row>
    <row r="15" spans="2:15" x14ac:dyDescent="0.25">
      <c r="B15" t="s">
        <v>858</v>
      </c>
      <c r="C15">
        <v>4551</v>
      </c>
      <c r="D15">
        <v>6497</v>
      </c>
      <c r="E15">
        <v>60</v>
      </c>
      <c r="F15">
        <v>2128556</v>
      </c>
      <c r="G15" t="s">
        <v>82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6483</v>
      </c>
      <c r="E16">
        <v>58</v>
      </c>
      <c r="F16">
        <v>1958526</v>
      </c>
      <c r="G16" t="s">
        <v>83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6481</v>
      </c>
      <c r="E17">
        <v>58</v>
      </c>
      <c r="F17">
        <v>2138431</v>
      </c>
      <c r="G17" t="s">
        <v>84</v>
      </c>
      <c r="J17" t="s">
        <v>84</v>
      </c>
      <c r="L17">
        <f>MIN(B13:B17)</f>
        <v>0</v>
      </c>
      <c r="M17">
        <f>MAX(C13:C17)</f>
        <v>4551</v>
      </c>
      <c r="N17">
        <f>MIN(D13:D17)</f>
        <v>6470</v>
      </c>
      <c r="O17">
        <f>MAX(D13:D17)</f>
        <v>6497</v>
      </c>
    </row>
    <row r="18" spans="2:15" x14ac:dyDescent="0.25">
      <c r="B18" t="s">
        <v>859</v>
      </c>
      <c r="C18">
        <v>6959</v>
      </c>
      <c r="D18">
        <v>9093</v>
      </c>
      <c r="E18">
        <v>58</v>
      </c>
      <c r="F18">
        <v>2112853</v>
      </c>
      <c r="G18" t="s">
        <v>85</v>
      </c>
      <c r="J18" t="s">
        <v>85</v>
      </c>
    </row>
    <row r="19" spans="2:15" x14ac:dyDescent="0.25">
      <c r="B19" t="s">
        <v>859</v>
      </c>
      <c r="C19">
        <v>6959</v>
      </c>
      <c r="D19">
        <v>9095</v>
      </c>
      <c r="E19">
        <v>55</v>
      </c>
      <c r="F19">
        <v>2158023</v>
      </c>
      <c r="G19" t="s">
        <v>86</v>
      </c>
      <c r="J19" t="s">
        <v>86</v>
      </c>
    </row>
    <row r="20" spans="2:15" x14ac:dyDescent="0.25">
      <c r="B20" t="s">
        <v>859</v>
      </c>
      <c r="C20">
        <v>6959</v>
      </c>
      <c r="D20">
        <v>9095</v>
      </c>
      <c r="E20">
        <v>58</v>
      </c>
      <c r="F20">
        <v>2148693</v>
      </c>
      <c r="G20" t="s">
        <v>87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9089</v>
      </c>
      <c r="E21">
        <v>59</v>
      </c>
      <c r="F21">
        <v>2119029</v>
      </c>
      <c r="G21" t="s">
        <v>88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9085</v>
      </c>
      <c r="E22">
        <v>57</v>
      </c>
      <c r="F22">
        <v>2208819</v>
      </c>
      <c r="G22" t="s">
        <v>89</v>
      </c>
      <c r="J22" t="s">
        <v>89</v>
      </c>
      <c r="L22">
        <f>MIN(B18:B22)</f>
        <v>0</v>
      </c>
      <c r="M22">
        <f>MAX(C18:C22)</f>
        <v>6959</v>
      </c>
      <c r="N22">
        <f>MIN(D18:D22)</f>
        <v>9085</v>
      </c>
      <c r="O22">
        <f>MAX(D18:D22)</f>
        <v>9095</v>
      </c>
    </row>
    <row r="23" spans="2:15" x14ac:dyDescent="0.25">
      <c r="B23" t="s">
        <v>860</v>
      </c>
      <c r="C23">
        <v>4359</v>
      </c>
      <c r="D23">
        <v>7357</v>
      </c>
      <c r="E23">
        <v>58</v>
      </c>
      <c r="F23">
        <v>2184007</v>
      </c>
      <c r="G23" t="s">
        <v>90</v>
      </c>
      <c r="J23" t="s">
        <v>90</v>
      </c>
    </row>
    <row r="24" spans="2:15" x14ac:dyDescent="0.25">
      <c r="B24" t="s">
        <v>860</v>
      </c>
      <c r="C24">
        <v>4359</v>
      </c>
      <c r="D24">
        <v>7358</v>
      </c>
      <c r="E24">
        <v>59</v>
      </c>
      <c r="F24">
        <v>2408462</v>
      </c>
      <c r="G24" t="s">
        <v>91</v>
      </c>
      <c r="J24" t="s">
        <v>91</v>
      </c>
    </row>
    <row r="25" spans="2:15" x14ac:dyDescent="0.25">
      <c r="B25" t="s">
        <v>860</v>
      </c>
      <c r="C25">
        <v>4359</v>
      </c>
      <c r="D25">
        <v>7335</v>
      </c>
      <c r="E25">
        <v>59</v>
      </c>
      <c r="F25">
        <v>2181628</v>
      </c>
      <c r="G25" t="s">
        <v>92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7341</v>
      </c>
      <c r="E26">
        <v>59</v>
      </c>
      <c r="F26">
        <v>2155662</v>
      </c>
      <c r="G26" t="s">
        <v>93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7377</v>
      </c>
      <c r="E27">
        <v>58</v>
      </c>
      <c r="F27">
        <v>2131514</v>
      </c>
      <c r="G27" t="s">
        <v>94</v>
      </c>
      <c r="J27" t="s">
        <v>94</v>
      </c>
      <c r="L27">
        <f>MIN(B23:B27)</f>
        <v>0</v>
      </c>
      <c r="M27">
        <f>MAX(C23:C27)</f>
        <v>4359</v>
      </c>
      <c r="N27">
        <f>MIN(D23:D27)</f>
        <v>7335</v>
      </c>
      <c r="O27">
        <f>MAX(D23:D27)</f>
        <v>7377</v>
      </c>
    </row>
    <row r="28" spans="2:15" x14ac:dyDescent="0.25">
      <c r="B28" t="s">
        <v>861</v>
      </c>
      <c r="C28">
        <v>6338</v>
      </c>
      <c r="D28">
        <v>7985</v>
      </c>
      <c r="E28">
        <v>59</v>
      </c>
      <c r="F28">
        <v>1799218</v>
      </c>
      <c r="G28" t="s">
        <v>95</v>
      </c>
      <c r="J28" t="s">
        <v>95</v>
      </c>
    </row>
    <row r="29" spans="2:15" x14ac:dyDescent="0.25">
      <c r="B29" t="s">
        <v>861</v>
      </c>
      <c r="C29">
        <v>6338</v>
      </c>
      <c r="D29">
        <v>7990</v>
      </c>
      <c r="E29">
        <v>58</v>
      </c>
      <c r="F29">
        <v>1834790</v>
      </c>
      <c r="G29" t="s">
        <v>96</v>
      </c>
      <c r="J29" t="s">
        <v>96</v>
      </c>
    </row>
    <row r="30" spans="2:15" x14ac:dyDescent="0.25">
      <c r="B30" t="s">
        <v>861</v>
      </c>
      <c r="C30">
        <v>6338</v>
      </c>
      <c r="D30">
        <v>7982</v>
      </c>
      <c r="E30">
        <v>58</v>
      </c>
      <c r="F30">
        <v>1855686</v>
      </c>
      <c r="G30" t="s">
        <v>97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7995</v>
      </c>
      <c r="E31">
        <v>56</v>
      </c>
      <c r="F31">
        <v>1823463</v>
      </c>
      <c r="G31" t="s">
        <v>98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7994</v>
      </c>
      <c r="E32">
        <v>59</v>
      </c>
      <c r="F32">
        <v>1890089</v>
      </c>
      <c r="G32" t="s">
        <v>99</v>
      </c>
      <c r="J32" t="s">
        <v>99</v>
      </c>
      <c r="L32">
        <f>MIN(B28:B32)</f>
        <v>0</v>
      </c>
      <c r="M32">
        <f>MAX(C28:C32)</f>
        <v>6338</v>
      </c>
      <c r="N32">
        <f>MIN(D28:D32)</f>
        <v>7982</v>
      </c>
      <c r="O32">
        <f>MAX(D28:D32)</f>
        <v>7995</v>
      </c>
    </row>
    <row r="33" spans="2:15" x14ac:dyDescent="0.25">
      <c r="B33" t="s">
        <v>862</v>
      </c>
      <c r="C33">
        <v>5312</v>
      </c>
      <c r="D33">
        <v>7490</v>
      </c>
      <c r="E33">
        <v>58</v>
      </c>
      <c r="F33">
        <v>2036112</v>
      </c>
      <c r="G33" t="s">
        <v>100</v>
      </c>
      <c r="J33" t="s">
        <v>100</v>
      </c>
    </row>
    <row r="34" spans="2:15" x14ac:dyDescent="0.25">
      <c r="B34" t="s">
        <v>862</v>
      </c>
      <c r="C34">
        <v>5312</v>
      </c>
      <c r="D34">
        <v>7527</v>
      </c>
      <c r="E34">
        <v>59</v>
      </c>
      <c r="F34">
        <v>2062901</v>
      </c>
      <c r="G34" t="s">
        <v>101</v>
      </c>
      <c r="J34" t="s">
        <v>101</v>
      </c>
    </row>
    <row r="35" spans="2:15" x14ac:dyDescent="0.25">
      <c r="B35" t="s">
        <v>862</v>
      </c>
      <c r="C35">
        <v>5312</v>
      </c>
      <c r="D35">
        <v>7499</v>
      </c>
      <c r="E35">
        <v>59</v>
      </c>
      <c r="F35">
        <v>2068078</v>
      </c>
      <c r="G35" t="s">
        <v>102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7499</v>
      </c>
      <c r="E36">
        <v>59</v>
      </c>
      <c r="F36">
        <v>2059636</v>
      </c>
      <c r="G36" t="s">
        <v>103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7507</v>
      </c>
      <c r="E37">
        <v>59</v>
      </c>
      <c r="F37">
        <v>2065564</v>
      </c>
      <c r="G37" t="s">
        <v>104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7490</v>
      </c>
      <c r="O37">
        <f>MAX(D33:D37)</f>
        <v>7527</v>
      </c>
    </row>
    <row r="38" spans="2:15" x14ac:dyDescent="0.25">
      <c r="B38" t="s">
        <v>863</v>
      </c>
      <c r="C38">
        <v>5201</v>
      </c>
      <c r="D38">
        <v>8048</v>
      </c>
      <c r="E38">
        <v>59</v>
      </c>
      <c r="F38">
        <v>1984431</v>
      </c>
      <c r="G38" t="s">
        <v>105</v>
      </c>
      <c r="J38" t="s">
        <v>105</v>
      </c>
    </row>
    <row r="39" spans="2:15" x14ac:dyDescent="0.25">
      <c r="B39" t="s">
        <v>863</v>
      </c>
      <c r="C39">
        <v>5201</v>
      </c>
      <c r="D39">
        <v>8032</v>
      </c>
      <c r="E39">
        <v>58</v>
      </c>
      <c r="F39">
        <v>1952737</v>
      </c>
      <c r="G39" t="s">
        <v>106</v>
      </c>
      <c r="J39" t="s">
        <v>106</v>
      </c>
    </row>
    <row r="40" spans="2:15" x14ac:dyDescent="0.25">
      <c r="B40" t="s">
        <v>863</v>
      </c>
      <c r="C40">
        <v>5201</v>
      </c>
      <c r="D40">
        <v>8048</v>
      </c>
      <c r="E40">
        <v>59</v>
      </c>
      <c r="F40">
        <v>2026848</v>
      </c>
      <c r="G40" t="s">
        <v>107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8035</v>
      </c>
      <c r="E41">
        <v>59</v>
      </c>
      <c r="F41">
        <v>1996612</v>
      </c>
      <c r="G41" t="s">
        <v>108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8016</v>
      </c>
      <c r="E42">
        <v>59</v>
      </c>
      <c r="F42">
        <v>1995605</v>
      </c>
      <c r="G42" t="s">
        <v>109</v>
      </c>
      <c r="J42" t="s">
        <v>109</v>
      </c>
      <c r="L42">
        <f>MIN(B38:B42)</f>
        <v>0</v>
      </c>
      <c r="M42">
        <f>MAX(C38:C42)</f>
        <v>5201</v>
      </c>
      <c r="N42">
        <f>MIN(D38:D42)</f>
        <v>8016</v>
      </c>
      <c r="O42">
        <f>MAX(D38:D42)</f>
        <v>8048</v>
      </c>
    </row>
    <row r="43" spans="2:15" x14ac:dyDescent="0.25">
      <c r="B43" t="s">
        <v>864</v>
      </c>
      <c r="C43">
        <v>4860</v>
      </c>
      <c r="D43">
        <v>10330</v>
      </c>
      <c r="E43">
        <v>59</v>
      </c>
      <c r="F43">
        <v>1890467</v>
      </c>
      <c r="G43" t="s">
        <v>110</v>
      </c>
      <c r="J43" t="s">
        <v>110</v>
      </c>
    </row>
    <row r="44" spans="2:15" x14ac:dyDescent="0.25">
      <c r="B44" t="s">
        <v>864</v>
      </c>
      <c r="C44">
        <v>4860</v>
      </c>
      <c r="D44">
        <v>10327</v>
      </c>
      <c r="E44">
        <v>59</v>
      </c>
      <c r="F44">
        <v>1894630</v>
      </c>
      <c r="G44" t="s">
        <v>111</v>
      </c>
      <c r="J44" t="s">
        <v>111</v>
      </c>
    </row>
    <row r="45" spans="2:15" x14ac:dyDescent="0.25">
      <c r="B45" t="s">
        <v>864</v>
      </c>
      <c r="C45">
        <v>4860</v>
      </c>
      <c r="D45">
        <v>10501</v>
      </c>
      <c r="E45">
        <v>59</v>
      </c>
      <c r="F45">
        <v>1944692</v>
      </c>
      <c r="G45" t="s">
        <v>112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10424</v>
      </c>
      <c r="E46">
        <v>59</v>
      </c>
      <c r="F46">
        <v>1941048</v>
      </c>
      <c r="G46" t="s">
        <v>113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10555</v>
      </c>
      <c r="E47">
        <v>59</v>
      </c>
      <c r="F47">
        <v>1910631</v>
      </c>
      <c r="G47" t="s">
        <v>114</v>
      </c>
      <c r="J47" t="s">
        <v>114</v>
      </c>
      <c r="L47">
        <f>MIN(B43:B47)</f>
        <v>0</v>
      </c>
      <c r="M47">
        <f>MAX(C43:C47)</f>
        <v>4860</v>
      </c>
      <c r="N47">
        <f>MIN(D43:D47)</f>
        <v>10327</v>
      </c>
      <c r="O47">
        <f>MAX(D43:D47)</f>
        <v>10555</v>
      </c>
    </row>
    <row r="48" spans="2:15" x14ac:dyDescent="0.25">
      <c r="B48" t="s">
        <v>865</v>
      </c>
      <c r="C48">
        <v>5118</v>
      </c>
      <c r="D48">
        <v>8446</v>
      </c>
      <c r="E48">
        <v>59</v>
      </c>
      <c r="F48">
        <v>1879148</v>
      </c>
      <c r="G48" t="s">
        <v>115</v>
      </c>
      <c r="J48" t="s">
        <v>115</v>
      </c>
    </row>
    <row r="49" spans="2:15" x14ac:dyDescent="0.25">
      <c r="B49" t="s">
        <v>865</v>
      </c>
      <c r="C49">
        <v>5118</v>
      </c>
      <c r="D49">
        <v>8426</v>
      </c>
      <c r="E49">
        <v>58</v>
      </c>
      <c r="F49">
        <v>1882851</v>
      </c>
      <c r="G49" t="s">
        <v>116</v>
      </c>
      <c r="J49" t="s">
        <v>116</v>
      </c>
    </row>
    <row r="50" spans="2:15" x14ac:dyDescent="0.25">
      <c r="B50" t="s">
        <v>865</v>
      </c>
      <c r="C50">
        <v>5118</v>
      </c>
      <c r="D50">
        <v>8424</v>
      </c>
      <c r="E50">
        <v>59</v>
      </c>
      <c r="F50">
        <v>1880221</v>
      </c>
      <c r="G50" t="s">
        <v>117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8433</v>
      </c>
      <c r="E51">
        <v>56</v>
      </c>
      <c r="F51">
        <v>1868726</v>
      </c>
      <c r="G51" t="s">
        <v>118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8435</v>
      </c>
      <c r="E52">
        <v>59</v>
      </c>
      <c r="F52">
        <v>1881365</v>
      </c>
      <c r="G52" t="s">
        <v>119</v>
      </c>
      <c r="J52" t="s">
        <v>119</v>
      </c>
      <c r="L52">
        <f>MIN(B48:B52)</f>
        <v>0</v>
      </c>
      <c r="M52">
        <f>MAX(C48:C52)</f>
        <v>5118</v>
      </c>
      <c r="N52">
        <f>MIN(D48:D52)</f>
        <v>8424</v>
      </c>
      <c r="O52">
        <f>MAX(D48:D52)</f>
        <v>8446</v>
      </c>
    </row>
    <row r="53" spans="2:15" x14ac:dyDescent="0.25">
      <c r="B53" t="s">
        <v>866</v>
      </c>
      <c r="C53">
        <v>8354</v>
      </c>
      <c r="D53">
        <v>9683</v>
      </c>
      <c r="E53">
        <v>59</v>
      </c>
      <c r="F53">
        <v>1845859</v>
      </c>
      <c r="G53" t="s">
        <v>120</v>
      </c>
      <c r="J53" t="s">
        <v>120</v>
      </c>
    </row>
    <row r="54" spans="2:15" x14ac:dyDescent="0.25">
      <c r="B54" t="s">
        <v>866</v>
      </c>
      <c r="C54">
        <v>8354</v>
      </c>
      <c r="D54">
        <v>9703</v>
      </c>
      <c r="E54">
        <v>59</v>
      </c>
      <c r="F54">
        <v>1857566</v>
      </c>
      <c r="G54" t="s">
        <v>121</v>
      </c>
      <c r="J54" t="s">
        <v>121</v>
      </c>
    </row>
    <row r="55" spans="2:15" x14ac:dyDescent="0.25">
      <c r="B55" t="s">
        <v>866</v>
      </c>
      <c r="C55">
        <v>8354</v>
      </c>
      <c r="D55">
        <v>9694</v>
      </c>
      <c r="E55">
        <v>59</v>
      </c>
      <c r="F55">
        <v>1857289</v>
      </c>
      <c r="G55" t="s">
        <v>122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9694</v>
      </c>
      <c r="E56">
        <v>58</v>
      </c>
      <c r="F56">
        <v>1856523</v>
      </c>
      <c r="G56" t="s">
        <v>123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9695</v>
      </c>
      <c r="E57">
        <v>59</v>
      </c>
      <c r="F57">
        <v>1857693</v>
      </c>
      <c r="G57" t="s">
        <v>124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9683</v>
      </c>
      <c r="O57">
        <f>MAX(D53:D57)</f>
        <v>9703</v>
      </c>
    </row>
    <row r="58" spans="2:15" x14ac:dyDescent="0.25">
      <c r="B58" t="s">
        <v>867</v>
      </c>
      <c r="C58">
        <v>6897</v>
      </c>
      <c r="D58">
        <v>8843</v>
      </c>
      <c r="E58">
        <v>57</v>
      </c>
      <c r="F58">
        <v>2070192</v>
      </c>
      <c r="G58" t="s">
        <v>125</v>
      </c>
      <c r="J58" t="s">
        <v>125</v>
      </c>
    </row>
    <row r="59" spans="2:15" x14ac:dyDescent="0.25">
      <c r="B59" t="s">
        <v>867</v>
      </c>
      <c r="C59">
        <v>6897</v>
      </c>
      <c r="D59">
        <v>8840</v>
      </c>
      <c r="E59">
        <v>57</v>
      </c>
      <c r="F59">
        <v>2051676</v>
      </c>
      <c r="G59" t="s">
        <v>126</v>
      </c>
      <c r="J59" t="s">
        <v>126</v>
      </c>
    </row>
    <row r="60" spans="2:15" x14ac:dyDescent="0.25">
      <c r="B60" t="s">
        <v>867</v>
      </c>
      <c r="C60">
        <v>6897</v>
      </c>
      <c r="D60">
        <v>8844</v>
      </c>
      <c r="E60">
        <v>58</v>
      </c>
      <c r="F60">
        <v>2042584</v>
      </c>
      <c r="G60" t="s">
        <v>127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8841</v>
      </c>
      <c r="E61">
        <v>57</v>
      </c>
      <c r="F61">
        <v>2055528</v>
      </c>
      <c r="G61" t="s">
        <v>128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8841</v>
      </c>
      <c r="E62">
        <v>59</v>
      </c>
      <c r="F62">
        <v>2059009</v>
      </c>
      <c r="G62" t="s">
        <v>129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8840</v>
      </c>
      <c r="O62">
        <f>MAX(D58:D62)</f>
        <v>8844</v>
      </c>
    </row>
    <row r="63" spans="2:15" x14ac:dyDescent="0.25">
      <c r="B63" t="s">
        <v>868</v>
      </c>
      <c r="C63">
        <v>7800</v>
      </c>
      <c r="D63">
        <v>8781</v>
      </c>
      <c r="E63">
        <v>54</v>
      </c>
      <c r="F63">
        <v>1705529</v>
      </c>
      <c r="G63" t="s">
        <v>130</v>
      </c>
      <c r="J63" t="s">
        <v>130</v>
      </c>
    </row>
    <row r="64" spans="2:15" x14ac:dyDescent="0.25">
      <c r="B64" t="s">
        <v>868</v>
      </c>
      <c r="C64">
        <v>7800</v>
      </c>
      <c r="D64">
        <v>8779</v>
      </c>
      <c r="E64">
        <v>59</v>
      </c>
      <c r="F64">
        <v>1706376</v>
      </c>
      <c r="G64" t="s">
        <v>131</v>
      </c>
      <c r="J64" t="s">
        <v>131</v>
      </c>
    </row>
    <row r="65" spans="2:15" x14ac:dyDescent="0.25">
      <c r="B65" t="s">
        <v>868</v>
      </c>
      <c r="C65">
        <v>7800</v>
      </c>
      <c r="D65">
        <v>8781</v>
      </c>
      <c r="E65">
        <v>59</v>
      </c>
      <c r="F65">
        <v>1737607</v>
      </c>
      <c r="G65" t="s">
        <v>132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8777</v>
      </c>
      <c r="E66">
        <v>59</v>
      </c>
      <c r="F66">
        <v>1701136</v>
      </c>
      <c r="G66" t="s">
        <v>133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8776</v>
      </c>
      <c r="E67">
        <v>59</v>
      </c>
      <c r="F67">
        <v>1710831</v>
      </c>
      <c r="G67" t="s">
        <v>134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8776</v>
      </c>
      <c r="O67">
        <f>MAX(D63:D67)</f>
        <v>8781</v>
      </c>
    </row>
    <row r="68" spans="2:15" x14ac:dyDescent="0.25">
      <c r="B68" t="s">
        <v>869</v>
      </c>
      <c r="C68">
        <v>6935</v>
      </c>
      <c r="D68">
        <v>8631</v>
      </c>
      <c r="E68">
        <v>55</v>
      </c>
      <c r="F68">
        <v>1862206</v>
      </c>
      <c r="G68" t="s">
        <v>135</v>
      </c>
      <c r="J68" t="s">
        <v>135</v>
      </c>
    </row>
    <row r="69" spans="2:15" x14ac:dyDescent="0.25">
      <c r="B69" t="s">
        <v>869</v>
      </c>
      <c r="C69">
        <v>6935</v>
      </c>
      <c r="D69">
        <v>8631</v>
      </c>
      <c r="E69">
        <v>59</v>
      </c>
      <c r="F69">
        <v>1851604</v>
      </c>
      <c r="G69" t="s">
        <v>136</v>
      </c>
      <c r="J69" t="s">
        <v>136</v>
      </c>
    </row>
    <row r="70" spans="2:15" x14ac:dyDescent="0.25">
      <c r="B70" t="s">
        <v>869</v>
      </c>
      <c r="C70">
        <v>6935</v>
      </c>
      <c r="D70">
        <v>8631</v>
      </c>
      <c r="E70">
        <v>59</v>
      </c>
      <c r="F70">
        <v>1875686</v>
      </c>
      <c r="G70" t="s">
        <v>137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8636</v>
      </c>
      <c r="E71">
        <v>59</v>
      </c>
      <c r="F71">
        <v>1851541</v>
      </c>
      <c r="G71" t="s">
        <v>138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8639</v>
      </c>
      <c r="E72">
        <v>59</v>
      </c>
      <c r="F72">
        <v>1848728</v>
      </c>
      <c r="G72" t="s">
        <v>139</v>
      </c>
      <c r="J72" t="s">
        <v>139</v>
      </c>
      <c r="L72">
        <f>MIN(B68:B72)</f>
        <v>0</v>
      </c>
      <c r="M72">
        <f>MAX(C68:C72)</f>
        <v>6935</v>
      </c>
      <c r="N72">
        <f>MIN(D68:D72)</f>
        <v>8631</v>
      </c>
      <c r="O72">
        <f>MAX(D68:D72)</f>
        <v>8639</v>
      </c>
    </row>
    <row r="73" spans="2:15" x14ac:dyDescent="0.25">
      <c r="B73" t="s">
        <v>870</v>
      </c>
      <c r="C73">
        <v>4899</v>
      </c>
      <c r="D73">
        <v>7766</v>
      </c>
      <c r="E73">
        <v>59</v>
      </c>
      <c r="F73">
        <v>2006102</v>
      </c>
      <c r="G73" t="s">
        <v>140</v>
      </c>
      <c r="J73" t="s">
        <v>140</v>
      </c>
    </row>
    <row r="74" spans="2:15" x14ac:dyDescent="0.25">
      <c r="B74" t="s">
        <v>870</v>
      </c>
      <c r="C74">
        <v>4899</v>
      </c>
      <c r="D74">
        <v>7773</v>
      </c>
      <c r="E74">
        <v>59</v>
      </c>
      <c r="F74">
        <v>2070000</v>
      </c>
      <c r="G74" t="s">
        <v>141</v>
      </c>
      <c r="J74" t="s">
        <v>141</v>
      </c>
    </row>
    <row r="75" spans="2:15" x14ac:dyDescent="0.25">
      <c r="B75" t="s">
        <v>870</v>
      </c>
      <c r="C75">
        <v>4899</v>
      </c>
      <c r="D75">
        <v>7764</v>
      </c>
      <c r="E75">
        <v>59</v>
      </c>
      <c r="F75">
        <v>2047810</v>
      </c>
      <c r="G75" t="s">
        <v>142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7777</v>
      </c>
      <c r="E76">
        <v>58</v>
      </c>
      <c r="F76">
        <v>2080200</v>
      </c>
      <c r="G76" t="s">
        <v>143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7759</v>
      </c>
      <c r="E77">
        <v>59</v>
      </c>
      <c r="F77">
        <v>2043389</v>
      </c>
      <c r="G77" t="s">
        <v>144</v>
      </c>
      <c r="J77" t="s">
        <v>144</v>
      </c>
      <c r="L77">
        <f>MIN(B73:B77)</f>
        <v>0</v>
      </c>
      <c r="M77">
        <f>MAX(C73:C77)</f>
        <v>4899</v>
      </c>
      <c r="N77">
        <f>MIN(D73:D77)</f>
        <v>7759</v>
      </c>
      <c r="O77">
        <f>MAX(D73:D77)</f>
        <v>7777</v>
      </c>
    </row>
    <row r="78" spans="2:15" x14ac:dyDescent="0.25">
      <c r="B78" t="s">
        <v>871</v>
      </c>
      <c r="C78">
        <v>7243</v>
      </c>
      <c r="D78">
        <v>8460</v>
      </c>
      <c r="E78">
        <v>60</v>
      </c>
      <c r="F78">
        <v>1969648</v>
      </c>
      <c r="G78" t="s">
        <v>145</v>
      </c>
      <c r="J78" t="s">
        <v>145</v>
      </c>
    </row>
    <row r="79" spans="2:15" x14ac:dyDescent="0.25">
      <c r="B79" t="s">
        <v>871</v>
      </c>
      <c r="C79">
        <v>7243</v>
      </c>
      <c r="D79">
        <v>8449</v>
      </c>
      <c r="E79">
        <v>59</v>
      </c>
      <c r="F79">
        <v>2022858</v>
      </c>
      <c r="G79" t="s">
        <v>146</v>
      </c>
      <c r="J79" t="s">
        <v>146</v>
      </c>
    </row>
    <row r="80" spans="2:15" x14ac:dyDescent="0.25">
      <c r="B80" t="s">
        <v>871</v>
      </c>
      <c r="C80">
        <v>7243</v>
      </c>
      <c r="D80">
        <v>8469</v>
      </c>
      <c r="E80">
        <v>59</v>
      </c>
      <c r="F80">
        <v>1978595</v>
      </c>
      <c r="G80" t="s">
        <v>147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8469</v>
      </c>
      <c r="E81">
        <v>59</v>
      </c>
      <c r="F81">
        <v>1882046</v>
      </c>
      <c r="G81" t="s">
        <v>148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8451</v>
      </c>
      <c r="E82">
        <v>59</v>
      </c>
      <c r="F82">
        <v>2017427</v>
      </c>
      <c r="G82" t="s">
        <v>149</v>
      </c>
      <c r="J82" t="s">
        <v>149</v>
      </c>
      <c r="L82">
        <f>MIN(B78:B82)</f>
        <v>0</v>
      </c>
      <c r="M82">
        <f>MAX(C78:C82)</f>
        <v>7243</v>
      </c>
      <c r="N82">
        <f>MIN(D78:D82)</f>
        <v>8449</v>
      </c>
      <c r="O82">
        <f>MAX(D78:D82)</f>
        <v>8469</v>
      </c>
    </row>
    <row r="83" spans="2:15" x14ac:dyDescent="0.25">
      <c r="B83" t="s">
        <v>872</v>
      </c>
      <c r="C83">
        <v>5639</v>
      </c>
      <c r="D83">
        <v>7122</v>
      </c>
      <c r="E83">
        <v>52</v>
      </c>
      <c r="F83">
        <v>1929176</v>
      </c>
      <c r="G83" t="s">
        <v>150</v>
      </c>
      <c r="J83" t="s">
        <v>150</v>
      </c>
    </row>
    <row r="84" spans="2:15" x14ac:dyDescent="0.25">
      <c r="B84" t="s">
        <v>872</v>
      </c>
      <c r="C84">
        <v>5639</v>
      </c>
      <c r="D84">
        <v>7122</v>
      </c>
      <c r="E84">
        <v>58</v>
      </c>
      <c r="F84">
        <v>1935265</v>
      </c>
      <c r="G84" t="s">
        <v>151</v>
      </c>
      <c r="J84" t="s">
        <v>151</v>
      </c>
    </row>
    <row r="85" spans="2:15" x14ac:dyDescent="0.25">
      <c r="B85" t="s">
        <v>872</v>
      </c>
      <c r="C85">
        <v>5639</v>
      </c>
      <c r="D85">
        <v>7123</v>
      </c>
      <c r="E85">
        <v>57</v>
      </c>
      <c r="F85">
        <v>1935743</v>
      </c>
      <c r="G85" t="s">
        <v>152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7125</v>
      </c>
      <c r="E86">
        <v>58</v>
      </c>
      <c r="F86">
        <v>1830841</v>
      </c>
      <c r="G86" t="s">
        <v>153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7120</v>
      </c>
      <c r="E87">
        <v>59</v>
      </c>
      <c r="F87">
        <v>1949655</v>
      </c>
      <c r="G87" t="s">
        <v>154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7120</v>
      </c>
      <c r="O87">
        <f>MAX(D83:D87)</f>
        <v>7125</v>
      </c>
    </row>
    <row r="88" spans="2:15" x14ac:dyDescent="0.25">
      <c r="B88" t="s">
        <v>873</v>
      </c>
      <c r="C88">
        <v>8880</v>
      </c>
      <c r="D88">
        <v>10585</v>
      </c>
      <c r="E88">
        <v>58</v>
      </c>
      <c r="F88">
        <v>1722946</v>
      </c>
      <c r="G88" t="s">
        <v>155</v>
      </c>
      <c r="J88" t="s">
        <v>155</v>
      </c>
    </row>
    <row r="89" spans="2:15" x14ac:dyDescent="0.25">
      <c r="B89" t="s">
        <v>873</v>
      </c>
      <c r="C89">
        <v>8880</v>
      </c>
      <c r="D89">
        <v>10587</v>
      </c>
      <c r="E89">
        <v>59</v>
      </c>
      <c r="F89">
        <v>1671034</v>
      </c>
      <c r="G89" t="s">
        <v>156</v>
      </c>
      <c r="J89" t="s">
        <v>156</v>
      </c>
    </row>
    <row r="90" spans="2:15" x14ac:dyDescent="0.25">
      <c r="B90" t="s">
        <v>873</v>
      </c>
      <c r="C90">
        <v>8880</v>
      </c>
      <c r="D90">
        <v>10586</v>
      </c>
      <c r="E90">
        <v>59</v>
      </c>
      <c r="F90">
        <v>1728191</v>
      </c>
      <c r="G90" t="s">
        <v>157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10587</v>
      </c>
      <c r="E91">
        <v>54</v>
      </c>
      <c r="F91">
        <v>1725059</v>
      </c>
      <c r="G91" t="s">
        <v>158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10591</v>
      </c>
      <c r="E92">
        <v>58</v>
      </c>
      <c r="F92">
        <v>1742035</v>
      </c>
      <c r="G92" t="s">
        <v>159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10585</v>
      </c>
      <c r="O92">
        <f>MAX(D88:D92)</f>
        <v>10591</v>
      </c>
    </row>
    <row r="93" spans="2:15" x14ac:dyDescent="0.25">
      <c r="B93" t="s">
        <v>874</v>
      </c>
      <c r="C93">
        <v>3267</v>
      </c>
      <c r="D93">
        <v>6277</v>
      </c>
      <c r="E93">
        <v>57</v>
      </c>
      <c r="F93">
        <v>2229631</v>
      </c>
      <c r="G93" t="s">
        <v>160</v>
      </c>
      <c r="J93" t="s">
        <v>160</v>
      </c>
    </row>
    <row r="94" spans="2:15" x14ac:dyDescent="0.25">
      <c r="B94" t="s">
        <v>874</v>
      </c>
      <c r="C94">
        <v>3267</v>
      </c>
      <c r="D94">
        <v>6288</v>
      </c>
      <c r="E94">
        <v>59</v>
      </c>
      <c r="F94">
        <v>2140411</v>
      </c>
      <c r="G94" t="s">
        <v>161</v>
      </c>
      <c r="J94" t="s">
        <v>161</v>
      </c>
    </row>
    <row r="95" spans="2:15" x14ac:dyDescent="0.25">
      <c r="B95" t="s">
        <v>874</v>
      </c>
      <c r="C95">
        <v>3267</v>
      </c>
      <c r="D95">
        <v>6233</v>
      </c>
      <c r="E95">
        <v>59</v>
      </c>
      <c r="F95">
        <v>2364321</v>
      </c>
      <c r="G95" t="s">
        <v>162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6255</v>
      </c>
      <c r="E96">
        <v>59</v>
      </c>
      <c r="F96">
        <v>2200689</v>
      </c>
      <c r="G96" t="s">
        <v>163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6267</v>
      </c>
      <c r="E97">
        <v>58</v>
      </c>
      <c r="F97">
        <v>2187518</v>
      </c>
      <c r="G97" t="s">
        <v>164</v>
      </c>
      <c r="J97" t="s">
        <v>164</v>
      </c>
      <c r="L97">
        <f>MIN(B93:B97)</f>
        <v>0</v>
      </c>
      <c r="M97">
        <f>MAX(C93:C97)</f>
        <v>3267</v>
      </c>
      <c r="N97">
        <f>MIN(D93:D97)</f>
        <v>6233</v>
      </c>
      <c r="O97">
        <f>MAX(D93:D97)</f>
        <v>6288</v>
      </c>
    </row>
    <row r="98" spans="2:15" x14ac:dyDescent="0.25">
      <c r="B98" t="s">
        <v>875</v>
      </c>
      <c r="C98">
        <v>6425</v>
      </c>
      <c r="D98">
        <v>8106</v>
      </c>
      <c r="E98">
        <v>54</v>
      </c>
      <c r="F98">
        <v>1811475</v>
      </c>
      <c r="G98" t="s">
        <v>165</v>
      </c>
      <c r="J98" t="s">
        <v>165</v>
      </c>
    </row>
    <row r="99" spans="2:15" x14ac:dyDescent="0.25">
      <c r="B99" t="s">
        <v>875</v>
      </c>
      <c r="C99">
        <v>6425</v>
      </c>
      <c r="D99">
        <v>8112</v>
      </c>
      <c r="E99">
        <v>56</v>
      </c>
      <c r="F99">
        <v>1751982</v>
      </c>
      <c r="G99" t="s">
        <v>166</v>
      </c>
      <c r="J99" t="s">
        <v>166</v>
      </c>
    </row>
    <row r="100" spans="2:15" x14ac:dyDescent="0.25">
      <c r="B100" t="s">
        <v>875</v>
      </c>
      <c r="C100">
        <v>6425</v>
      </c>
      <c r="D100">
        <v>8117</v>
      </c>
      <c r="E100">
        <v>58</v>
      </c>
      <c r="F100">
        <v>1905152</v>
      </c>
      <c r="G100" t="s">
        <v>167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8112</v>
      </c>
      <c r="E101">
        <v>58</v>
      </c>
      <c r="F101">
        <v>1798057</v>
      </c>
      <c r="G101" t="s">
        <v>168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8109</v>
      </c>
      <c r="E102">
        <v>59</v>
      </c>
      <c r="F102">
        <v>1798450</v>
      </c>
      <c r="G102" t="s">
        <v>169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8106</v>
      </c>
      <c r="O102">
        <f>MAX(D98:D102)</f>
        <v>8117</v>
      </c>
    </row>
    <row r="103" spans="2:15" x14ac:dyDescent="0.25">
      <c r="B103" t="s">
        <v>876</v>
      </c>
      <c r="C103">
        <v>7166</v>
      </c>
      <c r="D103">
        <v>8491</v>
      </c>
      <c r="E103">
        <v>59</v>
      </c>
      <c r="F103">
        <v>2033451</v>
      </c>
      <c r="G103" t="s">
        <v>170</v>
      </c>
      <c r="J103" t="s">
        <v>170</v>
      </c>
    </row>
    <row r="104" spans="2:15" x14ac:dyDescent="0.25">
      <c r="B104" t="s">
        <v>876</v>
      </c>
      <c r="C104">
        <v>7166</v>
      </c>
      <c r="D104">
        <v>8494</v>
      </c>
      <c r="E104">
        <v>57</v>
      </c>
      <c r="F104">
        <v>1987504</v>
      </c>
      <c r="G104" t="s">
        <v>171</v>
      </c>
      <c r="J104" t="s">
        <v>171</v>
      </c>
    </row>
    <row r="105" spans="2:15" x14ac:dyDescent="0.25">
      <c r="B105" t="s">
        <v>876</v>
      </c>
      <c r="C105">
        <v>7166</v>
      </c>
      <c r="D105">
        <v>8486</v>
      </c>
      <c r="E105">
        <v>59</v>
      </c>
      <c r="F105">
        <v>1985038</v>
      </c>
      <c r="G105" t="s">
        <v>172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8491</v>
      </c>
      <c r="E106">
        <v>58</v>
      </c>
      <c r="F106">
        <v>1919681</v>
      </c>
      <c r="G106" t="s">
        <v>173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8496</v>
      </c>
      <c r="E107">
        <v>58</v>
      </c>
      <c r="F107">
        <v>1972646</v>
      </c>
      <c r="G107" t="s">
        <v>174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8486</v>
      </c>
      <c r="O107">
        <f>MAX(D103:D107)</f>
        <v>8496</v>
      </c>
    </row>
    <row r="108" spans="2:15" x14ac:dyDescent="0.25">
      <c r="B108" t="s">
        <v>877</v>
      </c>
      <c r="C108">
        <v>7234</v>
      </c>
      <c r="D108">
        <v>8943</v>
      </c>
      <c r="E108">
        <v>54</v>
      </c>
      <c r="F108">
        <v>2009393</v>
      </c>
      <c r="G108" t="s">
        <v>175</v>
      </c>
      <c r="J108" t="s">
        <v>175</v>
      </c>
    </row>
    <row r="109" spans="2:15" x14ac:dyDescent="0.25">
      <c r="B109" t="s">
        <v>877</v>
      </c>
      <c r="C109">
        <v>7234</v>
      </c>
      <c r="D109">
        <v>8946</v>
      </c>
      <c r="E109">
        <v>56</v>
      </c>
      <c r="F109">
        <v>1932344</v>
      </c>
      <c r="G109" t="s">
        <v>176</v>
      </c>
      <c r="J109" t="s">
        <v>176</v>
      </c>
    </row>
    <row r="110" spans="2:15" x14ac:dyDescent="0.25">
      <c r="B110" t="s">
        <v>877</v>
      </c>
      <c r="C110">
        <v>7234</v>
      </c>
      <c r="D110">
        <v>8943</v>
      </c>
      <c r="E110">
        <v>58</v>
      </c>
      <c r="F110">
        <v>1957801</v>
      </c>
      <c r="G110" t="s">
        <v>177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8946</v>
      </c>
      <c r="E111">
        <v>57</v>
      </c>
      <c r="F111">
        <v>1909729</v>
      </c>
      <c r="G111" t="s">
        <v>178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8944</v>
      </c>
      <c r="E112">
        <v>55</v>
      </c>
      <c r="F112">
        <v>1880598</v>
      </c>
      <c r="G112" t="s">
        <v>179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8943</v>
      </c>
      <c r="O112">
        <f>MAX(D108:D112)</f>
        <v>8946</v>
      </c>
    </row>
    <row r="113" spans="2:15" x14ac:dyDescent="0.25">
      <c r="B113" t="s">
        <v>878</v>
      </c>
      <c r="C113">
        <v>7073</v>
      </c>
      <c r="D113">
        <v>8597</v>
      </c>
      <c r="E113">
        <v>58</v>
      </c>
      <c r="F113">
        <v>1907315</v>
      </c>
      <c r="G113" t="s">
        <v>180</v>
      </c>
      <c r="J113" t="s">
        <v>180</v>
      </c>
    </row>
    <row r="114" spans="2:15" x14ac:dyDescent="0.25">
      <c r="B114" t="s">
        <v>878</v>
      </c>
      <c r="C114">
        <v>7073</v>
      </c>
      <c r="D114">
        <v>8605</v>
      </c>
      <c r="E114">
        <v>57</v>
      </c>
      <c r="F114">
        <v>1952716</v>
      </c>
      <c r="G114" t="s">
        <v>181</v>
      </c>
      <c r="J114" t="s">
        <v>181</v>
      </c>
    </row>
    <row r="115" spans="2:15" x14ac:dyDescent="0.25">
      <c r="B115" t="s">
        <v>878</v>
      </c>
      <c r="C115">
        <v>7073</v>
      </c>
      <c r="D115">
        <v>8587</v>
      </c>
      <c r="E115">
        <v>59</v>
      </c>
      <c r="F115">
        <v>1900823</v>
      </c>
      <c r="G115" t="s">
        <v>182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8598</v>
      </c>
      <c r="E116">
        <v>57</v>
      </c>
      <c r="F116">
        <v>1906545</v>
      </c>
      <c r="G116" t="s">
        <v>183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8594</v>
      </c>
      <c r="E117">
        <v>55</v>
      </c>
      <c r="F117">
        <v>1937384</v>
      </c>
      <c r="G117" t="s">
        <v>184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8587</v>
      </c>
      <c r="O117">
        <f>MAX(D113:D117)</f>
        <v>8605</v>
      </c>
    </row>
    <row r="118" spans="2:15" x14ac:dyDescent="0.25">
      <c r="B118" t="s">
        <v>879</v>
      </c>
      <c r="C118">
        <v>5377</v>
      </c>
      <c r="D118">
        <v>7509</v>
      </c>
      <c r="E118">
        <v>60</v>
      </c>
      <c r="F118">
        <v>1813709</v>
      </c>
      <c r="G118" t="s">
        <v>185</v>
      </c>
      <c r="J118" t="s">
        <v>185</v>
      </c>
    </row>
    <row r="119" spans="2:15" x14ac:dyDescent="0.25">
      <c r="B119" t="s">
        <v>879</v>
      </c>
      <c r="C119">
        <v>5377</v>
      </c>
      <c r="D119">
        <v>7507</v>
      </c>
      <c r="E119">
        <v>59</v>
      </c>
      <c r="F119">
        <v>1761952</v>
      </c>
      <c r="G119" t="s">
        <v>186</v>
      </c>
      <c r="J119" t="s">
        <v>186</v>
      </c>
    </row>
    <row r="120" spans="2:15" x14ac:dyDescent="0.25">
      <c r="B120" t="s">
        <v>879</v>
      </c>
      <c r="C120">
        <v>5377</v>
      </c>
      <c r="D120">
        <v>7509</v>
      </c>
      <c r="E120">
        <v>59</v>
      </c>
      <c r="F120">
        <v>1844285</v>
      </c>
      <c r="G120" t="s">
        <v>187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7503</v>
      </c>
      <c r="E121">
        <v>57</v>
      </c>
      <c r="F121">
        <v>1835934</v>
      </c>
      <c r="G121" t="s">
        <v>188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7504</v>
      </c>
      <c r="E122">
        <v>57</v>
      </c>
      <c r="F122">
        <v>1822932</v>
      </c>
      <c r="G122" t="s">
        <v>189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7503</v>
      </c>
      <c r="O122">
        <f>MAX(D118:D122)</f>
        <v>7509</v>
      </c>
    </row>
    <row r="123" spans="2:15" x14ac:dyDescent="0.25">
      <c r="B123" t="s">
        <v>880</v>
      </c>
      <c r="C123">
        <v>7086</v>
      </c>
      <c r="D123">
        <v>9430</v>
      </c>
      <c r="E123">
        <v>59</v>
      </c>
      <c r="F123">
        <v>1938485</v>
      </c>
      <c r="G123" t="s">
        <v>190</v>
      </c>
      <c r="J123" t="s">
        <v>190</v>
      </c>
    </row>
    <row r="124" spans="2:15" x14ac:dyDescent="0.25">
      <c r="B124" t="s">
        <v>880</v>
      </c>
      <c r="C124">
        <v>7086</v>
      </c>
      <c r="D124">
        <v>9406</v>
      </c>
      <c r="E124">
        <v>58</v>
      </c>
      <c r="F124">
        <v>1928639</v>
      </c>
      <c r="G124" t="s">
        <v>191</v>
      </c>
      <c r="J124" t="s">
        <v>191</v>
      </c>
    </row>
    <row r="125" spans="2:15" x14ac:dyDescent="0.25">
      <c r="B125" t="s">
        <v>880</v>
      </c>
      <c r="C125">
        <v>7086</v>
      </c>
      <c r="D125">
        <v>9427</v>
      </c>
      <c r="E125">
        <v>59</v>
      </c>
      <c r="F125">
        <v>1977820</v>
      </c>
      <c r="G125" t="s">
        <v>192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9432</v>
      </c>
      <c r="E126">
        <v>59</v>
      </c>
      <c r="F126">
        <v>1967911</v>
      </c>
      <c r="G126" t="s">
        <v>193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9436</v>
      </c>
      <c r="E127">
        <v>59</v>
      </c>
      <c r="F127">
        <v>1882769</v>
      </c>
      <c r="G127" t="s">
        <v>194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9406</v>
      </c>
      <c r="O127">
        <f>MAX(D123:D127)</f>
        <v>9436</v>
      </c>
    </row>
    <row r="128" spans="2:15" x14ac:dyDescent="0.25">
      <c r="B128" t="s">
        <v>881</v>
      </c>
      <c r="C128">
        <v>7458</v>
      </c>
      <c r="D128">
        <v>8809</v>
      </c>
      <c r="E128">
        <v>56</v>
      </c>
      <c r="F128">
        <v>1668908</v>
      </c>
      <c r="G128" t="s">
        <v>195</v>
      </c>
      <c r="J128" t="s">
        <v>195</v>
      </c>
    </row>
    <row r="129" spans="2:15" x14ac:dyDescent="0.25">
      <c r="B129" t="s">
        <v>881</v>
      </c>
      <c r="C129">
        <v>7458</v>
      </c>
      <c r="D129">
        <v>8805</v>
      </c>
      <c r="E129">
        <v>59</v>
      </c>
      <c r="F129">
        <v>1704264</v>
      </c>
      <c r="G129" t="s">
        <v>196</v>
      </c>
      <c r="J129" t="s">
        <v>196</v>
      </c>
    </row>
    <row r="130" spans="2:15" x14ac:dyDescent="0.25">
      <c r="B130" t="s">
        <v>881</v>
      </c>
      <c r="C130">
        <v>7458</v>
      </c>
      <c r="D130">
        <v>8805</v>
      </c>
      <c r="E130">
        <v>59</v>
      </c>
      <c r="F130">
        <v>1694938</v>
      </c>
      <c r="G130" t="s">
        <v>197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8803</v>
      </c>
      <c r="E131">
        <v>59</v>
      </c>
      <c r="F131">
        <v>1689955</v>
      </c>
      <c r="G131" t="s">
        <v>198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8805</v>
      </c>
      <c r="E132">
        <v>58</v>
      </c>
      <c r="F132">
        <v>1679464</v>
      </c>
      <c r="G132" t="s">
        <v>199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8803</v>
      </c>
      <c r="O132">
        <f>MAX(D128:D132)</f>
        <v>8809</v>
      </c>
    </row>
    <row r="133" spans="2:15" x14ac:dyDescent="0.25">
      <c r="B133" t="s">
        <v>882</v>
      </c>
      <c r="C133">
        <v>9139</v>
      </c>
      <c r="D133">
        <v>10440</v>
      </c>
      <c r="E133">
        <v>54</v>
      </c>
      <c r="F133">
        <v>1823054</v>
      </c>
      <c r="G133" t="s">
        <v>200</v>
      </c>
      <c r="J133" t="s">
        <v>200</v>
      </c>
    </row>
    <row r="134" spans="2:15" x14ac:dyDescent="0.25">
      <c r="B134" t="s">
        <v>882</v>
      </c>
      <c r="C134">
        <v>9139</v>
      </c>
      <c r="D134">
        <v>10435</v>
      </c>
      <c r="E134">
        <v>59</v>
      </c>
      <c r="F134">
        <v>1795048</v>
      </c>
      <c r="G134" t="s">
        <v>201</v>
      </c>
      <c r="J134" t="s">
        <v>201</v>
      </c>
    </row>
    <row r="135" spans="2:15" x14ac:dyDescent="0.25">
      <c r="B135" t="s">
        <v>882</v>
      </c>
      <c r="C135">
        <v>9139</v>
      </c>
      <c r="D135">
        <v>10440</v>
      </c>
      <c r="E135">
        <v>59</v>
      </c>
      <c r="F135">
        <v>1750132</v>
      </c>
      <c r="G135" t="s">
        <v>202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10441</v>
      </c>
      <c r="E136">
        <v>54</v>
      </c>
      <c r="F136">
        <v>1783888</v>
      </c>
      <c r="G136" t="s">
        <v>203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10437</v>
      </c>
      <c r="E137">
        <v>59</v>
      </c>
      <c r="F137">
        <v>1783907</v>
      </c>
      <c r="G137" t="s">
        <v>204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10435</v>
      </c>
      <c r="O137">
        <f>MAX(D133:D137)</f>
        <v>10441</v>
      </c>
    </row>
    <row r="138" spans="2:15" x14ac:dyDescent="0.25">
      <c r="B138" t="s">
        <v>883</v>
      </c>
      <c r="C138">
        <v>7664</v>
      </c>
      <c r="D138">
        <v>10162</v>
      </c>
      <c r="E138">
        <v>59</v>
      </c>
      <c r="F138">
        <v>1819455</v>
      </c>
      <c r="G138" t="s">
        <v>205</v>
      </c>
      <c r="J138" t="s">
        <v>205</v>
      </c>
    </row>
    <row r="139" spans="2:15" x14ac:dyDescent="0.25">
      <c r="B139" t="s">
        <v>883</v>
      </c>
      <c r="C139">
        <v>7664</v>
      </c>
      <c r="D139">
        <v>10158</v>
      </c>
      <c r="E139">
        <v>58</v>
      </c>
      <c r="F139">
        <v>1811207</v>
      </c>
      <c r="G139" t="s">
        <v>206</v>
      </c>
      <c r="J139" t="s">
        <v>206</v>
      </c>
    </row>
    <row r="140" spans="2:15" x14ac:dyDescent="0.25">
      <c r="B140" t="s">
        <v>883</v>
      </c>
      <c r="C140">
        <v>7664</v>
      </c>
      <c r="D140">
        <v>10156</v>
      </c>
      <c r="E140">
        <v>59</v>
      </c>
      <c r="F140">
        <v>1790540</v>
      </c>
      <c r="G140" t="s">
        <v>207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10156</v>
      </c>
      <c r="E141">
        <v>59</v>
      </c>
      <c r="F141">
        <v>1819766</v>
      </c>
      <c r="G141" t="s">
        <v>208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10173</v>
      </c>
      <c r="E142">
        <v>59</v>
      </c>
      <c r="F142">
        <v>1810535</v>
      </c>
      <c r="G142" t="s">
        <v>209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10156</v>
      </c>
      <c r="O142">
        <f>MAX(D138:D142)</f>
        <v>10173</v>
      </c>
    </row>
    <row r="143" spans="2:15" x14ac:dyDescent="0.25">
      <c r="B143" t="s">
        <v>884</v>
      </c>
      <c r="C143">
        <v>6014</v>
      </c>
      <c r="D143">
        <v>8312</v>
      </c>
      <c r="E143">
        <v>59</v>
      </c>
      <c r="F143">
        <v>1618966</v>
      </c>
      <c r="G143" t="s">
        <v>210</v>
      </c>
      <c r="J143" t="s">
        <v>210</v>
      </c>
    </row>
    <row r="144" spans="2:15" x14ac:dyDescent="0.25">
      <c r="B144" t="s">
        <v>884</v>
      </c>
      <c r="C144">
        <v>6014</v>
      </c>
      <c r="D144">
        <v>8315</v>
      </c>
      <c r="E144">
        <v>59</v>
      </c>
      <c r="F144">
        <v>1728123</v>
      </c>
      <c r="G144" t="s">
        <v>211</v>
      </c>
      <c r="J144" t="s">
        <v>211</v>
      </c>
    </row>
    <row r="145" spans="2:15" x14ac:dyDescent="0.25">
      <c r="B145" t="s">
        <v>884</v>
      </c>
      <c r="C145">
        <v>6014</v>
      </c>
      <c r="D145">
        <v>8316</v>
      </c>
      <c r="E145">
        <v>58</v>
      </c>
      <c r="F145">
        <v>1679863</v>
      </c>
      <c r="G145" t="s">
        <v>212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8314</v>
      </c>
      <c r="E146">
        <v>57</v>
      </c>
      <c r="F146">
        <v>1672676</v>
      </c>
      <c r="G146" t="s">
        <v>213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8316</v>
      </c>
      <c r="E147">
        <v>59</v>
      </c>
      <c r="F147">
        <v>1651278</v>
      </c>
      <c r="G147" t="s">
        <v>214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8312</v>
      </c>
      <c r="O147">
        <f>MAX(D143:D147)</f>
        <v>8316</v>
      </c>
    </row>
    <row r="148" spans="2:15" x14ac:dyDescent="0.25">
      <c r="B148" t="s">
        <v>885</v>
      </c>
      <c r="C148">
        <v>5339</v>
      </c>
      <c r="D148">
        <v>7973</v>
      </c>
      <c r="E148">
        <v>55</v>
      </c>
      <c r="F148">
        <v>2230559</v>
      </c>
      <c r="G148" t="s">
        <v>215</v>
      </c>
      <c r="J148" t="s">
        <v>215</v>
      </c>
    </row>
    <row r="149" spans="2:15" x14ac:dyDescent="0.25">
      <c r="B149" t="s">
        <v>885</v>
      </c>
      <c r="C149">
        <v>5339</v>
      </c>
      <c r="D149">
        <v>7982</v>
      </c>
      <c r="E149">
        <v>58</v>
      </c>
      <c r="F149">
        <v>2225911</v>
      </c>
      <c r="G149" t="s">
        <v>216</v>
      </c>
      <c r="J149" t="s">
        <v>216</v>
      </c>
    </row>
    <row r="150" spans="2:15" x14ac:dyDescent="0.25">
      <c r="B150" t="s">
        <v>885</v>
      </c>
      <c r="C150">
        <v>5339</v>
      </c>
      <c r="D150">
        <v>7971</v>
      </c>
      <c r="E150">
        <v>59</v>
      </c>
      <c r="F150">
        <v>2191152</v>
      </c>
      <c r="G150" t="s">
        <v>217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7982</v>
      </c>
      <c r="E151">
        <v>58</v>
      </c>
      <c r="F151">
        <v>2228265</v>
      </c>
      <c r="G151" t="s">
        <v>218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7979</v>
      </c>
      <c r="E152">
        <v>58</v>
      </c>
      <c r="F152">
        <v>2231226</v>
      </c>
      <c r="G152" t="s">
        <v>219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7971</v>
      </c>
      <c r="O152">
        <f>MAX(D148:D152)</f>
        <v>7982</v>
      </c>
    </row>
    <row r="153" spans="2:15" x14ac:dyDescent="0.25">
      <c r="B153" t="s">
        <v>886</v>
      </c>
      <c r="C153">
        <v>6601</v>
      </c>
      <c r="D153">
        <v>7848</v>
      </c>
      <c r="E153">
        <v>59</v>
      </c>
      <c r="F153">
        <v>2103046</v>
      </c>
      <c r="G153" t="s">
        <v>220</v>
      </c>
      <c r="J153" t="s">
        <v>220</v>
      </c>
    </row>
    <row r="154" spans="2:15" x14ac:dyDescent="0.25">
      <c r="B154" t="s">
        <v>886</v>
      </c>
      <c r="C154">
        <v>6601</v>
      </c>
      <c r="D154">
        <v>7850</v>
      </c>
      <c r="E154">
        <v>58</v>
      </c>
      <c r="F154">
        <v>2170200</v>
      </c>
      <c r="G154" t="s">
        <v>221</v>
      </c>
      <c r="J154" t="s">
        <v>221</v>
      </c>
    </row>
    <row r="155" spans="2:15" x14ac:dyDescent="0.25">
      <c r="B155" t="s">
        <v>886</v>
      </c>
      <c r="C155">
        <v>6601</v>
      </c>
      <c r="D155">
        <v>7850</v>
      </c>
      <c r="E155">
        <v>55</v>
      </c>
      <c r="F155">
        <v>1982336</v>
      </c>
      <c r="G155" t="s">
        <v>222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7844</v>
      </c>
      <c r="E156">
        <v>58</v>
      </c>
      <c r="F156">
        <v>2096564</v>
      </c>
      <c r="G156" t="s">
        <v>223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7847</v>
      </c>
      <c r="E157">
        <v>57</v>
      </c>
      <c r="F157">
        <v>2318422</v>
      </c>
      <c r="G157" t="s">
        <v>224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7844</v>
      </c>
      <c r="O157">
        <f>MAX(D153:D157)</f>
        <v>7850</v>
      </c>
    </row>
    <row r="158" spans="2:15" x14ac:dyDescent="0.25">
      <c r="B158" t="s">
        <v>887</v>
      </c>
      <c r="C158">
        <v>9879</v>
      </c>
      <c r="D158">
        <v>11134</v>
      </c>
      <c r="E158">
        <v>55</v>
      </c>
      <c r="F158">
        <v>1795287</v>
      </c>
      <c r="G158" t="s">
        <v>225</v>
      </c>
      <c r="J158" t="s">
        <v>225</v>
      </c>
    </row>
    <row r="159" spans="2:15" x14ac:dyDescent="0.25">
      <c r="B159" t="s">
        <v>887</v>
      </c>
      <c r="C159">
        <v>9879</v>
      </c>
      <c r="D159">
        <v>11136</v>
      </c>
      <c r="E159">
        <v>57</v>
      </c>
      <c r="F159">
        <v>1804279</v>
      </c>
      <c r="G159" t="s">
        <v>226</v>
      </c>
      <c r="J159" t="s">
        <v>226</v>
      </c>
    </row>
    <row r="160" spans="2:15" x14ac:dyDescent="0.25">
      <c r="B160" t="s">
        <v>887</v>
      </c>
      <c r="C160">
        <v>9879</v>
      </c>
      <c r="D160">
        <v>11135</v>
      </c>
      <c r="E160">
        <v>57</v>
      </c>
      <c r="F160">
        <v>1784943</v>
      </c>
      <c r="G160" t="s">
        <v>227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11132</v>
      </c>
      <c r="E161">
        <v>58</v>
      </c>
      <c r="F161">
        <v>1809527</v>
      </c>
      <c r="G161" t="s">
        <v>228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11136</v>
      </c>
      <c r="E162">
        <v>57</v>
      </c>
      <c r="F162">
        <v>1790862</v>
      </c>
      <c r="G162" t="s">
        <v>229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11132</v>
      </c>
      <c r="O162">
        <f>MAX(D158:D162)</f>
        <v>11136</v>
      </c>
    </row>
    <row r="163" spans="2:15" x14ac:dyDescent="0.25">
      <c r="B163" t="s">
        <v>888</v>
      </c>
      <c r="C163">
        <v>8490</v>
      </c>
      <c r="D163">
        <v>9836</v>
      </c>
      <c r="E163">
        <v>56</v>
      </c>
      <c r="F163">
        <v>1805596</v>
      </c>
      <c r="G163" t="s">
        <v>230</v>
      </c>
      <c r="J163" t="s">
        <v>230</v>
      </c>
    </row>
    <row r="164" spans="2:15" x14ac:dyDescent="0.25">
      <c r="B164" t="s">
        <v>888</v>
      </c>
      <c r="C164">
        <v>8490</v>
      </c>
      <c r="D164">
        <v>9831</v>
      </c>
      <c r="E164">
        <v>59</v>
      </c>
      <c r="F164">
        <v>1857321</v>
      </c>
      <c r="G164" t="s">
        <v>231</v>
      </c>
      <c r="J164" t="s">
        <v>231</v>
      </c>
    </row>
    <row r="165" spans="2:15" x14ac:dyDescent="0.25">
      <c r="B165" t="s">
        <v>888</v>
      </c>
      <c r="C165">
        <v>8490</v>
      </c>
      <c r="D165">
        <v>9838</v>
      </c>
      <c r="E165">
        <v>58</v>
      </c>
      <c r="F165">
        <v>1820366</v>
      </c>
      <c r="G165" t="s">
        <v>232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9836</v>
      </c>
      <c r="E166">
        <v>59</v>
      </c>
      <c r="F166">
        <v>1828167</v>
      </c>
      <c r="G166" t="s">
        <v>233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9839</v>
      </c>
      <c r="E167">
        <v>59</v>
      </c>
      <c r="F167">
        <v>1871465</v>
      </c>
      <c r="G167" t="s">
        <v>234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9831</v>
      </c>
      <c r="O167">
        <f>MAX(D163:D167)</f>
        <v>9839</v>
      </c>
    </row>
    <row r="168" spans="2:15" x14ac:dyDescent="0.25">
      <c r="B168" t="s">
        <v>889</v>
      </c>
      <c r="C168">
        <v>7065</v>
      </c>
      <c r="D168">
        <v>8506</v>
      </c>
      <c r="E168">
        <v>49</v>
      </c>
      <c r="F168">
        <v>1660529</v>
      </c>
      <c r="G168" t="s">
        <v>235</v>
      </c>
      <c r="J168" t="s">
        <v>235</v>
      </c>
    </row>
    <row r="169" spans="2:15" x14ac:dyDescent="0.25">
      <c r="B169" t="s">
        <v>889</v>
      </c>
      <c r="C169">
        <v>7065</v>
      </c>
      <c r="D169">
        <v>8498</v>
      </c>
      <c r="E169">
        <v>59</v>
      </c>
      <c r="F169">
        <v>1670091</v>
      </c>
      <c r="G169" t="s">
        <v>236</v>
      </c>
      <c r="J169" t="s">
        <v>236</v>
      </c>
    </row>
    <row r="170" spans="2:15" x14ac:dyDescent="0.25">
      <c r="B170" t="s">
        <v>889</v>
      </c>
      <c r="C170">
        <v>7065</v>
      </c>
      <c r="D170">
        <v>8502</v>
      </c>
      <c r="E170">
        <v>55</v>
      </c>
      <c r="F170">
        <v>1654681</v>
      </c>
      <c r="G170" t="s">
        <v>237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8502</v>
      </c>
      <c r="E171">
        <v>58</v>
      </c>
      <c r="F171">
        <v>1664164</v>
      </c>
      <c r="G171" t="s">
        <v>238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8500</v>
      </c>
      <c r="E172">
        <v>58</v>
      </c>
      <c r="F172">
        <v>1662409</v>
      </c>
      <c r="G172" t="s">
        <v>239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8498</v>
      </c>
      <c r="O172">
        <f>MAX(D168:D172)</f>
        <v>8506</v>
      </c>
    </row>
    <row r="173" spans="2:15" x14ac:dyDescent="0.25">
      <c r="B173" t="s">
        <v>890</v>
      </c>
      <c r="C173">
        <v>8503</v>
      </c>
      <c r="D173">
        <v>9521</v>
      </c>
      <c r="E173">
        <v>56</v>
      </c>
      <c r="F173">
        <v>1970179</v>
      </c>
      <c r="G173" t="s">
        <v>240</v>
      </c>
      <c r="J173" t="s">
        <v>240</v>
      </c>
    </row>
    <row r="174" spans="2:15" x14ac:dyDescent="0.25">
      <c r="B174" t="s">
        <v>890</v>
      </c>
      <c r="C174">
        <v>8503</v>
      </c>
      <c r="D174">
        <v>9516</v>
      </c>
      <c r="E174">
        <v>59</v>
      </c>
      <c r="F174">
        <v>1962525</v>
      </c>
      <c r="G174" t="s">
        <v>241</v>
      </c>
      <c r="J174" t="s">
        <v>241</v>
      </c>
    </row>
    <row r="175" spans="2:15" x14ac:dyDescent="0.25">
      <c r="B175" t="s">
        <v>890</v>
      </c>
      <c r="C175">
        <v>8503</v>
      </c>
      <c r="D175">
        <v>9514</v>
      </c>
      <c r="E175">
        <v>59</v>
      </c>
      <c r="F175">
        <v>1903900</v>
      </c>
      <c r="G175" t="s">
        <v>242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9518</v>
      </c>
      <c r="E176">
        <v>59</v>
      </c>
      <c r="F176">
        <v>2065285</v>
      </c>
      <c r="G176" t="s">
        <v>243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9519</v>
      </c>
      <c r="E177">
        <v>59</v>
      </c>
      <c r="F177">
        <v>1814829</v>
      </c>
      <c r="G177" t="s">
        <v>244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9514</v>
      </c>
      <c r="O177">
        <f>MAX(D173:D177)</f>
        <v>9521</v>
      </c>
    </row>
    <row r="178" spans="2:15" x14ac:dyDescent="0.25">
      <c r="B178" t="s">
        <v>891</v>
      </c>
      <c r="C178">
        <v>6700</v>
      </c>
      <c r="D178">
        <v>8219</v>
      </c>
      <c r="E178">
        <v>59</v>
      </c>
      <c r="F178">
        <v>2020509</v>
      </c>
      <c r="G178" t="s">
        <v>245</v>
      </c>
      <c r="J178" t="s">
        <v>245</v>
      </c>
    </row>
    <row r="179" spans="2:15" x14ac:dyDescent="0.25">
      <c r="B179" t="s">
        <v>891</v>
      </c>
      <c r="C179">
        <v>6700</v>
      </c>
      <c r="D179">
        <v>8215</v>
      </c>
      <c r="E179">
        <v>58</v>
      </c>
      <c r="F179">
        <v>1994775</v>
      </c>
      <c r="G179" t="s">
        <v>246</v>
      </c>
      <c r="J179" t="s">
        <v>246</v>
      </c>
    </row>
    <row r="180" spans="2:15" x14ac:dyDescent="0.25">
      <c r="B180" t="s">
        <v>891</v>
      </c>
      <c r="C180">
        <v>6700</v>
      </c>
      <c r="D180">
        <v>8224</v>
      </c>
      <c r="E180">
        <v>59</v>
      </c>
      <c r="F180">
        <v>1968627</v>
      </c>
      <c r="G180" t="s">
        <v>247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8212</v>
      </c>
      <c r="E181">
        <v>59</v>
      </c>
      <c r="F181">
        <v>2114662</v>
      </c>
      <c r="G181" t="s">
        <v>248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8219</v>
      </c>
      <c r="E182">
        <v>59</v>
      </c>
      <c r="F182">
        <v>1971805</v>
      </c>
      <c r="G182" t="s">
        <v>249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8212</v>
      </c>
      <c r="O182">
        <f>MAX(D178:D182)</f>
        <v>8224</v>
      </c>
    </row>
    <row r="183" spans="2:15" x14ac:dyDescent="0.25">
      <c r="B183" t="s">
        <v>892</v>
      </c>
      <c r="C183">
        <v>7944</v>
      </c>
      <c r="D183">
        <v>9179</v>
      </c>
      <c r="E183">
        <v>58</v>
      </c>
      <c r="F183">
        <v>1821328</v>
      </c>
      <c r="G183" t="s">
        <v>250</v>
      </c>
      <c r="J183" t="s">
        <v>250</v>
      </c>
    </row>
    <row r="184" spans="2:15" x14ac:dyDescent="0.25">
      <c r="B184" t="s">
        <v>892</v>
      </c>
      <c r="C184">
        <v>7944</v>
      </c>
      <c r="D184">
        <v>9175</v>
      </c>
      <c r="E184">
        <v>59</v>
      </c>
      <c r="F184">
        <v>1837282</v>
      </c>
      <c r="G184" t="s">
        <v>251</v>
      </c>
      <c r="J184" t="s">
        <v>251</v>
      </c>
    </row>
    <row r="185" spans="2:15" x14ac:dyDescent="0.25">
      <c r="B185" t="s">
        <v>892</v>
      </c>
      <c r="C185">
        <v>7944</v>
      </c>
      <c r="D185">
        <v>9179</v>
      </c>
      <c r="E185">
        <v>59</v>
      </c>
      <c r="F185">
        <v>1835874</v>
      </c>
      <c r="G185" t="s">
        <v>252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9172</v>
      </c>
      <c r="E186">
        <v>57</v>
      </c>
      <c r="F186">
        <v>1829225</v>
      </c>
      <c r="G186" t="s">
        <v>253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9181</v>
      </c>
      <c r="E187">
        <v>59</v>
      </c>
      <c r="F187">
        <v>1846976</v>
      </c>
      <c r="G187" t="s">
        <v>254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9172</v>
      </c>
      <c r="O187">
        <f>MAX(D183:D187)</f>
        <v>9181</v>
      </c>
    </row>
    <row r="188" spans="2:15" x14ac:dyDescent="0.25">
      <c r="B188" t="s">
        <v>893</v>
      </c>
      <c r="C188">
        <v>10330</v>
      </c>
      <c r="D188">
        <v>10947</v>
      </c>
      <c r="E188">
        <v>59</v>
      </c>
      <c r="F188">
        <v>1858525</v>
      </c>
      <c r="G188" t="s">
        <v>255</v>
      </c>
      <c r="J188" t="s">
        <v>255</v>
      </c>
    </row>
    <row r="189" spans="2:15" x14ac:dyDescent="0.25">
      <c r="B189" t="s">
        <v>893</v>
      </c>
      <c r="C189">
        <v>10330</v>
      </c>
      <c r="D189">
        <v>10943</v>
      </c>
      <c r="E189">
        <v>57</v>
      </c>
      <c r="F189">
        <v>1838241</v>
      </c>
      <c r="G189" t="s">
        <v>256</v>
      </c>
      <c r="J189" t="s">
        <v>256</v>
      </c>
    </row>
    <row r="190" spans="2:15" x14ac:dyDescent="0.25">
      <c r="B190" t="s">
        <v>893</v>
      </c>
      <c r="C190">
        <v>10330</v>
      </c>
      <c r="D190">
        <v>10943</v>
      </c>
      <c r="E190">
        <v>56</v>
      </c>
      <c r="F190">
        <v>1808840</v>
      </c>
      <c r="G190" t="s">
        <v>257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10943</v>
      </c>
      <c r="E191">
        <v>54</v>
      </c>
      <c r="F191">
        <v>1853040</v>
      </c>
      <c r="G191" t="s">
        <v>258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10942</v>
      </c>
      <c r="E192">
        <v>58</v>
      </c>
      <c r="F192">
        <v>1803920</v>
      </c>
      <c r="G192" t="s">
        <v>259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10942</v>
      </c>
      <c r="O192">
        <f>MAX(D188:D192)</f>
        <v>10947</v>
      </c>
    </row>
    <row r="193" spans="2:15" x14ac:dyDescent="0.25">
      <c r="B193" t="s">
        <v>894</v>
      </c>
      <c r="C193">
        <v>8942</v>
      </c>
      <c r="D193">
        <v>10176</v>
      </c>
      <c r="E193">
        <v>56</v>
      </c>
      <c r="F193">
        <v>1879850</v>
      </c>
      <c r="G193" t="s">
        <v>260</v>
      </c>
      <c r="J193" t="s">
        <v>260</v>
      </c>
    </row>
    <row r="194" spans="2:15" x14ac:dyDescent="0.25">
      <c r="B194" t="s">
        <v>894</v>
      </c>
      <c r="C194">
        <v>8942</v>
      </c>
      <c r="D194">
        <v>10180</v>
      </c>
      <c r="E194">
        <v>56</v>
      </c>
      <c r="F194">
        <v>1889886</v>
      </c>
      <c r="G194" t="s">
        <v>261</v>
      </c>
      <c r="J194" t="s">
        <v>261</v>
      </c>
    </row>
    <row r="195" spans="2:15" x14ac:dyDescent="0.25">
      <c r="B195" t="s">
        <v>894</v>
      </c>
      <c r="C195">
        <v>8942</v>
      </c>
      <c r="D195">
        <v>10182</v>
      </c>
      <c r="E195">
        <v>58</v>
      </c>
      <c r="F195">
        <v>1892024</v>
      </c>
      <c r="G195" t="s">
        <v>262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10187</v>
      </c>
      <c r="E196">
        <v>57</v>
      </c>
      <c r="F196">
        <v>1969834</v>
      </c>
      <c r="G196" t="s">
        <v>263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10182</v>
      </c>
      <c r="E197">
        <v>54</v>
      </c>
      <c r="F197">
        <v>1927458</v>
      </c>
      <c r="G197" t="s">
        <v>264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10176</v>
      </c>
      <c r="O197">
        <f>MAX(D193:D197)</f>
        <v>10187</v>
      </c>
    </row>
    <row r="198" spans="2:15" x14ac:dyDescent="0.25">
      <c r="B198" t="s">
        <v>895</v>
      </c>
      <c r="C198">
        <v>7763</v>
      </c>
      <c r="D198">
        <v>8844</v>
      </c>
      <c r="E198">
        <v>59</v>
      </c>
      <c r="F198">
        <v>1947503</v>
      </c>
      <c r="G198" t="s">
        <v>265</v>
      </c>
      <c r="J198" t="s">
        <v>265</v>
      </c>
    </row>
    <row r="199" spans="2:15" x14ac:dyDescent="0.25">
      <c r="B199" t="s">
        <v>895</v>
      </c>
      <c r="C199">
        <v>7763</v>
      </c>
      <c r="D199">
        <v>8842</v>
      </c>
      <c r="E199">
        <v>58</v>
      </c>
      <c r="F199">
        <v>1956643</v>
      </c>
      <c r="G199" t="s">
        <v>266</v>
      </c>
      <c r="J199" t="s">
        <v>266</v>
      </c>
    </row>
    <row r="200" spans="2:15" x14ac:dyDescent="0.25">
      <c r="B200" t="s">
        <v>895</v>
      </c>
      <c r="C200">
        <v>7763</v>
      </c>
      <c r="D200">
        <v>8838</v>
      </c>
      <c r="E200">
        <v>59</v>
      </c>
      <c r="F200">
        <v>1932580</v>
      </c>
      <c r="G200" t="s">
        <v>267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8839</v>
      </c>
      <c r="E201">
        <v>58</v>
      </c>
      <c r="F201">
        <v>1971293</v>
      </c>
      <c r="G201" t="s">
        <v>268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8838</v>
      </c>
      <c r="E202">
        <v>59</v>
      </c>
      <c r="F202">
        <v>1918464</v>
      </c>
      <c r="G202" t="s">
        <v>269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8838</v>
      </c>
      <c r="O202">
        <f>MAX(D198:D202)</f>
        <v>8844</v>
      </c>
    </row>
    <row r="203" spans="2:15" x14ac:dyDescent="0.25">
      <c r="B203" t="s">
        <v>896</v>
      </c>
      <c r="C203">
        <v>7461</v>
      </c>
      <c r="D203">
        <v>8434</v>
      </c>
      <c r="E203">
        <v>53</v>
      </c>
      <c r="F203">
        <v>1716879</v>
      </c>
      <c r="G203" t="s">
        <v>270</v>
      </c>
      <c r="J203" t="s">
        <v>270</v>
      </c>
    </row>
    <row r="204" spans="2:15" x14ac:dyDescent="0.25">
      <c r="B204" t="s">
        <v>896</v>
      </c>
      <c r="C204">
        <v>7461</v>
      </c>
      <c r="D204">
        <v>8433</v>
      </c>
      <c r="E204">
        <v>57</v>
      </c>
      <c r="F204">
        <v>1608562</v>
      </c>
      <c r="G204" t="s">
        <v>271</v>
      </c>
      <c r="J204" t="s">
        <v>271</v>
      </c>
    </row>
    <row r="205" spans="2:15" x14ac:dyDescent="0.25">
      <c r="B205" t="s">
        <v>896</v>
      </c>
      <c r="C205">
        <v>7461</v>
      </c>
      <c r="D205">
        <v>8431</v>
      </c>
      <c r="E205">
        <v>59</v>
      </c>
      <c r="F205">
        <v>1722340</v>
      </c>
      <c r="G205" t="s">
        <v>272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8430</v>
      </c>
      <c r="E206">
        <v>58</v>
      </c>
      <c r="F206">
        <v>1712818</v>
      </c>
      <c r="G206" t="s">
        <v>273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8429</v>
      </c>
      <c r="E207">
        <v>55</v>
      </c>
      <c r="F207">
        <v>1701117</v>
      </c>
      <c r="G207" t="s">
        <v>274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8429</v>
      </c>
      <c r="O207">
        <f>MAX(D203:D207)</f>
        <v>8434</v>
      </c>
    </row>
    <row r="208" spans="2:15" x14ac:dyDescent="0.25">
      <c r="B208" t="s">
        <v>897</v>
      </c>
      <c r="C208">
        <v>7208</v>
      </c>
      <c r="D208">
        <v>8244</v>
      </c>
      <c r="E208">
        <v>59</v>
      </c>
      <c r="F208">
        <v>1822206</v>
      </c>
      <c r="G208" t="s">
        <v>275</v>
      </c>
      <c r="J208" t="s">
        <v>275</v>
      </c>
    </row>
    <row r="209" spans="2:15" x14ac:dyDescent="0.25">
      <c r="B209" t="s">
        <v>897</v>
      </c>
      <c r="C209">
        <v>7208</v>
      </c>
      <c r="D209">
        <v>8245</v>
      </c>
      <c r="E209">
        <v>57</v>
      </c>
      <c r="F209">
        <v>1861378</v>
      </c>
      <c r="G209" t="s">
        <v>276</v>
      </c>
      <c r="J209" t="s">
        <v>276</v>
      </c>
    </row>
    <row r="210" spans="2:15" x14ac:dyDescent="0.25">
      <c r="B210" t="s">
        <v>897</v>
      </c>
      <c r="C210">
        <v>7208</v>
      </c>
      <c r="D210">
        <v>8243</v>
      </c>
      <c r="E210">
        <v>55</v>
      </c>
      <c r="F210">
        <v>1854917</v>
      </c>
      <c r="G210" t="s">
        <v>277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8243</v>
      </c>
      <c r="E211">
        <v>59</v>
      </c>
      <c r="F211">
        <v>1837203</v>
      </c>
      <c r="G211" t="s">
        <v>278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8244</v>
      </c>
      <c r="E212">
        <v>53</v>
      </c>
      <c r="F212">
        <v>1843606</v>
      </c>
      <c r="G212" t="s">
        <v>279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8243</v>
      </c>
      <c r="O212">
        <f>MAX(D208:D212)</f>
        <v>8245</v>
      </c>
    </row>
    <row r="213" spans="2:15" x14ac:dyDescent="0.25">
      <c r="B213" t="s">
        <v>898</v>
      </c>
      <c r="C213">
        <v>10473</v>
      </c>
      <c r="D213">
        <v>11377</v>
      </c>
      <c r="E213">
        <v>59</v>
      </c>
      <c r="F213">
        <v>1715199</v>
      </c>
      <c r="G213" t="s">
        <v>280</v>
      </c>
      <c r="J213" t="s">
        <v>280</v>
      </c>
    </row>
    <row r="214" spans="2:15" x14ac:dyDescent="0.25">
      <c r="B214" t="s">
        <v>898</v>
      </c>
      <c r="C214">
        <v>10473</v>
      </c>
      <c r="D214">
        <v>11380</v>
      </c>
      <c r="E214">
        <v>57</v>
      </c>
      <c r="F214">
        <v>1716852</v>
      </c>
      <c r="G214" t="s">
        <v>281</v>
      </c>
      <c r="J214" t="s">
        <v>281</v>
      </c>
    </row>
    <row r="215" spans="2:15" x14ac:dyDescent="0.25">
      <c r="B215" t="s">
        <v>898</v>
      </c>
      <c r="C215">
        <v>10473</v>
      </c>
      <c r="D215">
        <v>11381</v>
      </c>
      <c r="E215">
        <v>58</v>
      </c>
      <c r="F215">
        <v>1709911</v>
      </c>
      <c r="G215" t="s">
        <v>282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11380</v>
      </c>
      <c r="E216">
        <v>58</v>
      </c>
      <c r="F216">
        <v>1724468</v>
      </c>
      <c r="G216" t="s">
        <v>283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11382</v>
      </c>
      <c r="E217">
        <v>59</v>
      </c>
      <c r="F217">
        <v>1738213</v>
      </c>
      <c r="G217" t="s">
        <v>284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11377</v>
      </c>
      <c r="O217">
        <f>MAX(D213:D217)</f>
        <v>11382</v>
      </c>
    </row>
    <row r="218" spans="2:15" x14ac:dyDescent="0.25">
      <c r="B218" t="s">
        <v>899</v>
      </c>
      <c r="C218">
        <v>9681</v>
      </c>
      <c r="D218">
        <v>10419</v>
      </c>
      <c r="E218">
        <v>59</v>
      </c>
      <c r="F218">
        <v>1561034</v>
      </c>
      <c r="G218" t="s">
        <v>285</v>
      </c>
      <c r="J218" t="s">
        <v>285</v>
      </c>
    </row>
    <row r="219" spans="2:15" x14ac:dyDescent="0.25">
      <c r="B219" t="s">
        <v>899</v>
      </c>
      <c r="C219">
        <v>9681</v>
      </c>
      <c r="D219">
        <v>10415</v>
      </c>
      <c r="E219">
        <v>59</v>
      </c>
      <c r="F219">
        <v>1545324</v>
      </c>
      <c r="G219" t="s">
        <v>286</v>
      </c>
      <c r="J219" t="s">
        <v>286</v>
      </c>
    </row>
    <row r="220" spans="2:15" x14ac:dyDescent="0.25">
      <c r="B220" t="s">
        <v>899</v>
      </c>
      <c r="C220">
        <v>9681</v>
      </c>
      <c r="D220">
        <v>10419</v>
      </c>
      <c r="E220">
        <v>59</v>
      </c>
      <c r="F220">
        <v>1472118</v>
      </c>
      <c r="G220" t="s">
        <v>287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10421</v>
      </c>
      <c r="E221">
        <v>57</v>
      </c>
      <c r="F221">
        <v>1558144</v>
      </c>
      <c r="G221" t="s">
        <v>288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10417</v>
      </c>
      <c r="E222">
        <v>56</v>
      </c>
      <c r="F222">
        <v>1556381</v>
      </c>
      <c r="G222" t="s">
        <v>289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10415</v>
      </c>
      <c r="O222">
        <f>MAX(D218:D222)</f>
        <v>10421</v>
      </c>
    </row>
    <row r="223" spans="2:15" x14ac:dyDescent="0.25">
      <c r="B223" t="s">
        <v>900</v>
      </c>
      <c r="C223">
        <v>7785</v>
      </c>
      <c r="D223">
        <v>9296</v>
      </c>
      <c r="E223">
        <v>59</v>
      </c>
      <c r="F223">
        <v>2034616</v>
      </c>
      <c r="G223" t="s">
        <v>290</v>
      </c>
      <c r="J223" t="s">
        <v>290</v>
      </c>
    </row>
    <row r="224" spans="2:15" x14ac:dyDescent="0.25">
      <c r="B224" t="s">
        <v>900</v>
      </c>
      <c r="C224">
        <v>7785</v>
      </c>
      <c r="D224">
        <v>9297</v>
      </c>
      <c r="E224">
        <v>58</v>
      </c>
      <c r="F224">
        <v>2050895</v>
      </c>
      <c r="G224" t="s">
        <v>291</v>
      </c>
      <c r="J224" t="s">
        <v>291</v>
      </c>
    </row>
    <row r="225" spans="2:15" x14ac:dyDescent="0.25">
      <c r="B225" t="s">
        <v>900</v>
      </c>
      <c r="C225">
        <v>7785</v>
      </c>
      <c r="D225">
        <v>9296</v>
      </c>
      <c r="E225">
        <v>56</v>
      </c>
      <c r="F225">
        <v>1963021</v>
      </c>
      <c r="G225" t="s">
        <v>292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9296</v>
      </c>
      <c r="E226">
        <v>59</v>
      </c>
      <c r="F226">
        <v>1956801</v>
      </c>
      <c r="G226" t="s">
        <v>293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9297</v>
      </c>
      <c r="E227">
        <v>58</v>
      </c>
      <c r="F227">
        <v>2062355</v>
      </c>
      <c r="G227" t="s">
        <v>294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9296</v>
      </c>
      <c r="O227">
        <f>MAX(D223:D227)</f>
        <v>9297</v>
      </c>
    </row>
    <row r="228" spans="2:15" x14ac:dyDescent="0.25">
      <c r="B228" t="s">
        <v>901</v>
      </c>
      <c r="C228">
        <v>8654</v>
      </c>
      <c r="D228">
        <v>9566</v>
      </c>
      <c r="E228">
        <v>56</v>
      </c>
      <c r="F228">
        <v>1761336</v>
      </c>
      <c r="G228" t="s">
        <v>295</v>
      </c>
      <c r="J228" t="s">
        <v>295</v>
      </c>
    </row>
    <row r="229" spans="2:15" x14ac:dyDescent="0.25">
      <c r="B229" t="s">
        <v>901</v>
      </c>
      <c r="C229">
        <v>8654</v>
      </c>
      <c r="D229">
        <v>9565</v>
      </c>
      <c r="E229">
        <v>59</v>
      </c>
      <c r="F229">
        <v>1963313</v>
      </c>
      <c r="G229" t="s">
        <v>296</v>
      </c>
      <c r="J229" t="s">
        <v>296</v>
      </c>
    </row>
    <row r="230" spans="2:15" x14ac:dyDescent="0.25">
      <c r="B230" t="s">
        <v>901</v>
      </c>
      <c r="C230">
        <v>8654</v>
      </c>
      <c r="D230">
        <v>9564</v>
      </c>
      <c r="E230">
        <v>58</v>
      </c>
      <c r="F230">
        <v>2010036</v>
      </c>
      <c r="G230" t="s">
        <v>297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9569</v>
      </c>
      <c r="E231">
        <v>57</v>
      </c>
      <c r="F231">
        <v>1779918</v>
      </c>
      <c r="G231" t="s">
        <v>298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9562</v>
      </c>
      <c r="E232">
        <v>59</v>
      </c>
      <c r="F232">
        <v>1964729</v>
      </c>
      <c r="G232" t="s">
        <v>299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9562</v>
      </c>
      <c r="O232">
        <f>MAX(D228:D232)</f>
        <v>9569</v>
      </c>
    </row>
    <row r="233" spans="2:15" x14ac:dyDescent="0.25">
      <c r="B233" t="s">
        <v>902</v>
      </c>
      <c r="C233">
        <v>9990</v>
      </c>
      <c r="D233">
        <v>11151</v>
      </c>
      <c r="E233">
        <v>53</v>
      </c>
      <c r="F233">
        <v>1771655</v>
      </c>
      <c r="G233" t="s">
        <v>300</v>
      </c>
      <c r="J233" t="s">
        <v>300</v>
      </c>
    </row>
    <row r="234" spans="2:15" x14ac:dyDescent="0.25">
      <c r="B234" t="s">
        <v>902</v>
      </c>
      <c r="C234">
        <v>9990</v>
      </c>
      <c r="D234">
        <v>11146</v>
      </c>
      <c r="E234">
        <v>56</v>
      </c>
      <c r="F234">
        <v>1749487</v>
      </c>
      <c r="G234" t="s">
        <v>301</v>
      </c>
      <c r="J234" t="s">
        <v>301</v>
      </c>
    </row>
    <row r="235" spans="2:15" x14ac:dyDescent="0.25">
      <c r="B235" t="s">
        <v>902</v>
      </c>
      <c r="C235">
        <v>9990</v>
      </c>
      <c r="D235">
        <v>11147</v>
      </c>
      <c r="E235">
        <v>59</v>
      </c>
      <c r="F235">
        <v>1801143</v>
      </c>
      <c r="G235" t="s">
        <v>302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11148</v>
      </c>
      <c r="E236">
        <v>57</v>
      </c>
      <c r="F236">
        <v>1805246</v>
      </c>
      <c r="G236" t="s">
        <v>303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11148</v>
      </c>
      <c r="E237">
        <v>57</v>
      </c>
      <c r="F237">
        <v>1729051</v>
      </c>
      <c r="G237" t="s">
        <v>304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11146</v>
      </c>
      <c r="O237">
        <f>MAX(D233:D237)</f>
        <v>11151</v>
      </c>
    </row>
    <row r="238" spans="2:15" x14ac:dyDescent="0.25">
      <c r="B238" t="s">
        <v>903</v>
      </c>
      <c r="C238">
        <v>10068</v>
      </c>
      <c r="D238">
        <v>10765</v>
      </c>
      <c r="E238">
        <v>60</v>
      </c>
      <c r="F238">
        <v>1853803</v>
      </c>
      <c r="G238" t="s">
        <v>305</v>
      </c>
      <c r="J238" t="s">
        <v>305</v>
      </c>
    </row>
    <row r="239" spans="2:15" x14ac:dyDescent="0.25">
      <c r="B239" t="s">
        <v>903</v>
      </c>
      <c r="C239">
        <v>10068</v>
      </c>
      <c r="D239">
        <v>10761</v>
      </c>
      <c r="E239">
        <v>59</v>
      </c>
      <c r="F239">
        <v>1864710</v>
      </c>
      <c r="G239" t="s">
        <v>306</v>
      </c>
      <c r="J239" t="s">
        <v>306</v>
      </c>
    </row>
    <row r="240" spans="2:15" x14ac:dyDescent="0.25">
      <c r="B240" t="s">
        <v>903</v>
      </c>
      <c r="C240">
        <v>10068</v>
      </c>
      <c r="D240">
        <v>10768</v>
      </c>
      <c r="E240">
        <v>58</v>
      </c>
      <c r="F240">
        <v>1734278</v>
      </c>
      <c r="G240" t="s">
        <v>307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10759</v>
      </c>
      <c r="E241">
        <v>59</v>
      </c>
      <c r="F241">
        <v>1871658</v>
      </c>
      <c r="G241" t="s">
        <v>308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10763</v>
      </c>
      <c r="E242">
        <v>59</v>
      </c>
      <c r="F242">
        <v>1875537</v>
      </c>
      <c r="G242" t="s">
        <v>309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10759</v>
      </c>
      <c r="O242">
        <f>MAX(D238:D242)</f>
        <v>10768</v>
      </c>
    </row>
    <row r="243" spans="2:15" x14ac:dyDescent="0.25">
      <c r="B243" t="s">
        <v>904</v>
      </c>
      <c r="C243">
        <v>11713</v>
      </c>
      <c r="D243">
        <v>12184</v>
      </c>
      <c r="E243">
        <v>56</v>
      </c>
      <c r="F243">
        <v>1837211</v>
      </c>
      <c r="G243" t="s">
        <v>310</v>
      </c>
      <c r="J243" t="s">
        <v>310</v>
      </c>
    </row>
    <row r="244" spans="2:15" x14ac:dyDescent="0.25">
      <c r="B244" t="s">
        <v>904</v>
      </c>
      <c r="C244">
        <v>11713</v>
      </c>
      <c r="D244">
        <v>12179</v>
      </c>
      <c r="E244">
        <v>57</v>
      </c>
      <c r="F244">
        <v>1822048</v>
      </c>
      <c r="G244" t="s">
        <v>311</v>
      </c>
      <c r="J244" t="s">
        <v>311</v>
      </c>
    </row>
    <row r="245" spans="2:15" x14ac:dyDescent="0.25">
      <c r="B245" t="s">
        <v>904</v>
      </c>
      <c r="C245">
        <v>11713</v>
      </c>
      <c r="D245">
        <v>12185</v>
      </c>
      <c r="E245">
        <v>57</v>
      </c>
      <c r="F245">
        <v>1745324</v>
      </c>
      <c r="G245" t="s">
        <v>312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12181</v>
      </c>
      <c r="E246">
        <v>57</v>
      </c>
      <c r="F246">
        <v>1831831</v>
      </c>
      <c r="G246" t="s">
        <v>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12180</v>
      </c>
      <c r="E247">
        <v>59</v>
      </c>
      <c r="F247">
        <v>1847811</v>
      </c>
      <c r="G247" t="s">
        <v>314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12179</v>
      </c>
      <c r="O247">
        <f>MAX(D243:D247)</f>
        <v>12185</v>
      </c>
    </row>
    <row r="248" spans="2:15" x14ac:dyDescent="0.25">
      <c r="B248" t="s">
        <v>905</v>
      </c>
      <c r="C248">
        <v>8504</v>
      </c>
      <c r="D248">
        <v>10151</v>
      </c>
      <c r="E248">
        <v>53</v>
      </c>
      <c r="F248">
        <v>1980293</v>
      </c>
      <c r="G248" t="s">
        <v>315</v>
      </c>
      <c r="J248" t="s">
        <v>315</v>
      </c>
    </row>
    <row r="249" spans="2:15" x14ac:dyDescent="0.25">
      <c r="B249" t="s">
        <v>905</v>
      </c>
      <c r="C249">
        <v>8504</v>
      </c>
      <c r="D249">
        <v>10153</v>
      </c>
      <c r="E249">
        <v>58</v>
      </c>
      <c r="F249">
        <v>1951731</v>
      </c>
      <c r="G249" t="s">
        <v>316</v>
      </c>
      <c r="J249" t="s">
        <v>316</v>
      </c>
    </row>
    <row r="250" spans="2:15" x14ac:dyDescent="0.25">
      <c r="B250" t="s">
        <v>905</v>
      </c>
      <c r="C250">
        <v>8504</v>
      </c>
      <c r="D250">
        <v>10155</v>
      </c>
      <c r="E250">
        <v>59</v>
      </c>
      <c r="F250">
        <v>1914002</v>
      </c>
      <c r="G250" t="s">
        <v>317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10150</v>
      </c>
      <c r="E251">
        <v>54</v>
      </c>
      <c r="F251">
        <v>1922126</v>
      </c>
      <c r="G251" t="s">
        <v>318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10153</v>
      </c>
      <c r="E252">
        <v>57</v>
      </c>
      <c r="F252">
        <v>1976181</v>
      </c>
      <c r="G252" t="s">
        <v>319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10150</v>
      </c>
      <c r="O252">
        <f>MAX(D248:D252)</f>
        <v>10155</v>
      </c>
    </row>
    <row r="253" spans="2:15" x14ac:dyDescent="0.25">
      <c r="B253" t="s">
        <v>906</v>
      </c>
      <c r="C253">
        <v>8159</v>
      </c>
      <c r="D253">
        <v>9012</v>
      </c>
      <c r="E253">
        <v>58</v>
      </c>
      <c r="F253">
        <v>2163761</v>
      </c>
      <c r="G253" t="s">
        <v>320</v>
      </c>
      <c r="J253" t="s">
        <v>320</v>
      </c>
    </row>
    <row r="254" spans="2:15" x14ac:dyDescent="0.25">
      <c r="B254" t="s">
        <v>906</v>
      </c>
      <c r="C254">
        <v>8159</v>
      </c>
      <c r="D254">
        <v>9012</v>
      </c>
      <c r="E254">
        <v>58</v>
      </c>
      <c r="F254">
        <v>2117401</v>
      </c>
      <c r="G254" t="s">
        <v>321</v>
      </c>
      <c r="J254" t="s">
        <v>321</v>
      </c>
    </row>
    <row r="255" spans="2:15" x14ac:dyDescent="0.25">
      <c r="B255" t="s">
        <v>906</v>
      </c>
      <c r="C255">
        <v>8159</v>
      </c>
      <c r="D255">
        <v>9013</v>
      </c>
      <c r="E255">
        <v>55</v>
      </c>
      <c r="F255">
        <v>2025548</v>
      </c>
      <c r="G255" t="s">
        <v>322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9013</v>
      </c>
      <c r="E256">
        <v>54</v>
      </c>
      <c r="F256">
        <v>2122095</v>
      </c>
      <c r="G256" t="s">
        <v>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9010</v>
      </c>
      <c r="E257">
        <v>58</v>
      </c>
      <c r="F257">
        <v>2147983</v>
      </c>
      <c r="G257" t="s">
        <v>324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9010</v>
      </c>
      <c r="O257">
        <f>MAX(D253:D257)</f>
        <v>9013</v>
      </c>
    </row>
    <row r="258" spans="2:15" x14ac:dyDescent="0.25">
      <c r="B258" t="s">
        <v>907</v>
      </c>
      <c r="C258">
        <v>9464</v>
      </c>
      <c r="D258">
        <v>10391</v>
      </c>
      <c r="E258">
        <v>57</v>
      </c>
      <c r="F258">
        <v>1741858</v>
      </c>
      <c r="G258" t="s">
        <v>325</v>
      </c>
      <c r="J258" t="s">
        <v>325</v>
      </c>
    </row>
    <row r="259" spans="2:15" x14ac:dyDescent="0.25">
      <c r="B259" t="s">
        <v>907</v>
      </c>
      <c r="C259">
        <v>9464</v>
      </c>
      <c r="D259">
        <v>10395</v>
      </c>
      <c r="E259">
        <v>57</v>
      </c>
      <c r="F259">
        <v>1721763</v>
      </c>
      <c r="G259" t="s">
        <v>326</v>
      </c>
      <c r="J259" t="s">
        <v>326</v>
      </c>
    </row>
    <row r="260" spans="2:15" x14ac:dyDescent="0.25">
      <c r="B260" t="s">
        <v>907</v>
      </c>
      <c r="C260">
        <v>9464</v>
      </c>
      <c r="D260">
        <v>10396</v>
      </c>
      <c r="E260">
        <v>56</v>
      </c>
      <c r="F260">
        <v>1732729</v>
      </c>
      <c r="G260" t="s">
        <v>327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10398</v>
      </c>
      <c r="E261">
        <v>54</v>
      </c>
      <c r="F261">
        <v>1746954</v>
      </c>
      <c r="G261" t="s">
        <v>328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10396</v>
      </c>
      <c r="E262">
        <v>57</v>
      </c>
      <c r="F262">
        <v>1746468</v>
      </c>
      <c r="G262" t="s">
        <v>329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10391</v>
      </c>
      <c r="O262">
        <f>MAX(D258:D262)</f>
        <v>10398</v>
      </c>
    </row>
    <row r="263" spans="2:15" x14ac:dyDescent="0.25">
      <c r="B263" t="s">
        <v>908</v>
      </c>
      <c r="C263">
        <v>9177</v>
      </c>
      <c r="D263">
        <v>10327</v>
      </c>
      <c r="E263">
        <v>59</v>
      </c>
      <c r="F263">
        <v>1784539</v>
      </c>
      <c r="G263" t="s">
        <v>330</v>
      </c>
      <c r="J263" t="s">
        <v>330</v>
      </c>
    </row>
    <row r="264" spans="2:15" x14ac:dyDescent="0.25">
      <c r="B264" t="s">
        <v>908</v>
      </c>
      <c r="C264">
        <v>9177</v>
      </c>
      <c r="D264">
        <v>10324</v>
      </c>
      <c r="E264">
        <v>57</v>
      </c>
      <c r="F264">
        <v>1866920</v>
      </c>
      <c r="G264" t="s">
        <v>331</v>
      </c>
      <c r="J264" t="s">
        <v>331</v>
      </c>
    </row>
    <row r="265" spans="2:15" x14ac:dyDescent="0.25">
      <c r="B265" t="s">
        <v>908</v>
      </c>
      <c r="C265">
        <v>9177</v>
      </c>
      <c r="D265">
        <v>10323</v>
      </c>
      <c r="E265">
        <v>59</v>
      </c>
      <c r="F265">
        <v>1820009</v>
      </c>
      <c r="G265" t="s">
        <v>332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10325</v>
      </c>
      <c r="E266">
        <v>57</v>
      </c>
      <c r="F266">
        <v>1840372</v>
      </c>
      <c r="G266" t="s">
        <v>333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10321</v>
      </c>
      <c r="E267">
        <v>56</v>
      </c>
      <c r="F267">
        <v>1794598</v>
      </c>
      <c r="G267" t="s">
        <v>334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10321</v>
      </c>
      <c r="O267">
        <f>MAX(D263:D267)</f>
        <v>10327</v>
      </c>
    </row>
    <row r="268" spans="2:15" x14ac:dyDescent="0.25">
      <c r="B268" t="s">
        <v>909</v>
      </c>
      <c r="C268">
        <v>8980</v>
      </c>
      <c r="D268">
        <v>10069</v>
      </c>
      <c r="E268">
        <v>58</v>
      </c>
      <c r="F268">
        <v>1660728</v>
      </c>
      <c r="G268" t="s">
        <v>335</v>
      </c>
      <c r="J268" t="s">
        <v>335</v>
      </c>
    </row>
    <row r="269" spans="2:15" x14ac:dyDescent="0.25">
      <c r="B269" t="s">
        <v>909</v>
      </c>
      <c r="C269">
        <v>8980</v>
      </c>
      <c r="D269">
        <v>10074</v>
      </c>
      <c r="E269">
        <v>59</v>
      </c>
      <c r="F269">
        <v>1668944</v>
      </c>
      <c r="G269" t="s">
        <v>336</v>
      </c>
      <c r="J269" t="s">
        <v>336</v>
      </c>
    </row>
    <row r="270" spans="2:15" x14ac:dyDescent="0.25">
      <c r="B270" t="s">
        <v>909</v>
      </c>
      <c r="C270">
        <v>8980</v>
      </c>
      <c r="D270">
        <v>10074</v>
      </c>
      <c r="E270">
        <v>57</v>
      </c>
      <c r="F270">
        <v>1699364</v>
      </c>
      <c r="G270" t="s">
        <v>337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10073</v>
      </c>
      <c r="E271">
        <v>54</v>
      </c>
      <c r="F271">
        <v>1621641</v>
      </c>
      <c r="G271" t="s">
        <v>338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10071</v>
      </c>
      <c r="E272">
        <v>55</v>
      </c>
      <c r="F272">
        <v>1667727</v>
      </c>
      <c r="G272" t="s">
        <v>339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10069</v>
      </c>
      <c r="O272">
        <f>MAX(D268:D272)</f>
        <v>10074</v>
      </c>
    </row>
    <row r="273" spans="2:15" x14ac:dyDescent="0.25">
      <c r="B273" t="s">
        <v>910</v>
      </c>
      <c r="C273">
        <v>8687</v>
      </c>
      <c r="D273">
        <v>9367</v>
      </c>
      <c r="E273">
        <v>59</v>
      </c>
      <c r="F273">
        <v>1577337</v>
      </c>
      <c r="G273" t="s">
        <v>340</v>
      </c>
      <c r="J273" t="s">
        <v>340</v>
      </c>
    </row>
    <row r="274" spans="2:15" x14ac:dyDescent="0.25">
      <c r="B274" t="s">
        <v>910</v>
      </c>
      <c r="C274">
        <v>8687</v>
      </c>
      <c r="D274">
        <v>9372</v>
      </c>
      <c r="E274">
        <v>59</v>
      </c>
      <c r="F274">
        <v>1590084</v>
      </c>
      <c r="G274" t="s">
        <v>341</v>
      </c>
      <c r="J274" t="s">
        <v>341</v>
      </c>
    </row>
    <row r="275" spans="2:15" x14ac:dyDescent="0.25">
      <c r="B275" t="s">
        <v>910</v>
      </c>
      <c r="C275">
        <v>8687</v>
      </c>
      <c r="D275">
        <v>9371</v>
      </c>
      <c r="E275">
        <v>59</v>
      </c>
      <c r="F275">
        <v>1615442</v>
      </c>
      <c r="G275" t="s">
        <v>342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9370</v>
      </c>
      <c r="E276">
        <v>59</v>
      </c>
      <c r="F276">
        <v>1619828</v>
      </c>
      <c r="G276" t="s">
        <v>343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9370</v>
      </c>
      <c r="E277">
        <v>58</v>
      </c>
      <c r="F277">
        <v>1624483</v>
      </c>
      <c r="G277" t="s">
        <v>344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9367</v>
      </c>
      <c r="O277">
        <f>MAX(D273:D277)</f>
        <v>9372</v>
      </c>
    </row>
    <row r="278" spans="2:15" x14ac:dyDescent="0.25">
      <c r="B278" t="s">
        <v>911</v>
      </c>
      <c r="C278">
        <v>10861</v>
      </c>
      <c r="D278">
        <v>11527</v>
      </c>
      <c r="E278">
        <v>54</v>
      </c>
      <c r="F278">
        <v>1620651</v>
      </c>
      <c r="G278" t="s">
        <v>345</v>
      </c>
      <c r="J278" t="s">
        <v>345</v>
      </c>
    </row>
    <row r="279" spans="2:15" x14ac:dyDescent="0.25">
      <c r="B279" t="s">
        <v>911</v>
      </c>
      <c r="C279">
        <v>10861</v>
      </c>
      <c r="D279">
        <v>11527</v>
      </c>
      <c r="E279">
        <v>56</v>
      </c>
      <c r="F279">
        <v>1594196</v>
      </c>
      <c r="G279" t="s">
        <v>346</v>
      </c>
      <c r="J279" t="s">
        <v>346</v>
      </c>
    </row>
    <row r="280" spans="2:15" x14ac:dyDescent="0.25">
      <c r="B280" t="s">
        <v>911</v>
      </c>
      <c r="C280">
        <v>10861</v>
      </c>
      <c r="D280">
        <v>11527</v>
      </c>
      <c r="E280">
        <v>59</v>
      </c>
      <c r="F280">
        <v>1595290</v>
      </c>
      <c r="G280" t="s">
        <v>347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11527</v>
      </c>
      <c r="E281">
        <v>56</v>
      </c>
      <c r="F281">
        <v>1587676</v>
      </c>
      <c r="G281" t="s">
        <v>348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11529</v>
      </c>
      <c r="E282">
        <v>59</v>
      </c>
      <c r="F282">
        <v>1624017</v>
      </c>
      <c r="G282" t="s">
        <v>349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11527</v>
      </c>
      <c r="O282">
        <f>MAX(D278:D282)</f>
        <v>11529</v>
      </c>
    </row>
    <row r="283" spans="2:15" x14ac:dyDescent="0.25">
      <c r="B283" t="s">
        <v>912</v>
      </c>
      <c r="C283">
        <v>10292</v>
      </c>
      <c r="D283">
        <v>10992</v>
      </c>
      <c r="E283">
        <v>56</v>
      </c>
      <c r="F283">
        <v>1621947</v>
      </c>
      <c r="G283" t="s">
        <v>350</v>
      </c>
      <c r="J283" t="s">
        <v>350</v>
      </c>
    </row>
    <row r="284" spans="2:15" x14ac:dyDescent="0.25">
      <c r="B284" t="s">
        <v>912</v>
      </c>
      <c r="C284">
        <v>10292</v>
      </c>
      <c r="D284">
        <v>10988</v>
      </c>
      <c r="E284">
        <v>58</v>
      </c>
      <c r="F284">
        <v>1641909</v>
      </c>
      <c r="G284" t="s">
        <v>351</v>
      </c>
      <c r="J284" t="s">
        <v>351</v>
      </c>
    </row>
    <row r="285" spans="2:15" x14ac:dyDescent="0.25">
      <c r="B285" t="s">
        <v>912</v>
      </c>
      <c r="C285">
        <v>10292</v>
      </c>
      <c r="D285">
        <v>10991</v>
      </c>
      <c r="E285">
        <v>54</v>
      </c>
      <c r="F285">
        <v>1643189</v>
      </c>
      <c r="G285" t="s">
        <v>352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10991</v>
      </c>
      <c r="E286">
        <v>58</v>
      </c>
      <c r="F286">
        <v>1642903</v>
      </c>
      <c r="G286" t="s">
        <v>353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10988</v>
      </c>
      <c r="E287">
        <v>53</v>
      </c>
      <c r="F287">
        <v>1631209</v>
      </c>
      <c r="G287" t="s">
        <v>354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10988</v>
      </c>
      <c r="O287">
        <f>MAX(D283:D287)</f>
        <v>10992</v>
      </c>
    </row>
    <row r="288" spans="2:15" x14ac:dyDescent="0.25">
      <c r="B288" t="s">
        <v>913</v>
      </c>
      <c r="C288">
        <v>7841</v>
      </c>
      <c r="D288">
        <v>9157</v>
      </c>
      <c r="E288">
        <v>59</v>
      </c>
      <c r="F288">
        <v>1924144</v>
      </c>
      <c r="G288" t="s">
        <v>355</v>
      </c>
      <c r="J288" t="s">
        <v>355</v>
      </c>
    </row>
    <row r="289" spans="2:15" x14ac:dyDescent="0.25">
      <c r="B289" t="s">
        <v>913</v>
      </c>
      <c r="C289">
        <v>7841</v>
      </c>
      <c r="D289">
        <v>9161</v>
      </c>
      <c r="E289">
        <v>59</v>
      </c>
      <c r="F289">
        <v>1993658</v>
      </c>
      <c r="G289" t="s">
        <v>356</v>
      </c>
      <c r="J289" t="s">
        <v>356</v>
      </c>
    </row>
    <row r="290" spans="2:15" x14ac:dyDescent="0.25">
      <c r="B290" t="s">
        <v>913</v>
      </c>
      <c r="C290">
        <v>7841</v>
      </c>
      <c r="D290">
        <v>9162</v>
      </c>
      <c r="E290">
        <v>57</v>
      </c>
      <c r="F290">
        <v>1963259</v>
      </c>
      <c r="G290" t="s">
        <v>357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9164</v>
      </c>
      <c r="E291">
        <v>58</v>
      </c>
      <c r="F291">
        <v>1911662</v>
      </c>
      <c r="G291" t="s">
        <v>358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9155</v>
      </c>
      <c r="E292">
        <v>59</v>
      </c>
      <c r="F292">
        <v>1966864</v>
      </c>
      <c r="G292" t="s">
        <v>359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9155</v>
      </c>
      <c r="O292">
        <f>MAX(D288:D292)</f>
        <v>9164</v>
      </c>
    </row>
    <row r="293" spans="2:15" x14ac:dyDescent="0.25">
      <c r="B293" t="s">
        <v>914</v>
      </c>
      <c r="C293">
        <v>10600</v>
      </c>
      <c r="D293">
        <v>11940</v>
      </c>
      <c r="E293">
        <v>58</v>
      </c>
      <c r="F293">
        <v>1896113</v>
      </c>
      <c r="G293" t="s">
        <v>360</v>
      </c>
      <c r="J293" t="s">
        <v>360</v>
      </c>
    </row>
    <row r="294" spans="2:15" x14ac:dyDescent="0.25">
      <c r="B294" t="s">
        <v>914</v>
      </c>
      <c r="C294">
        <v>10600</v>
      </c>
      <c r="D294">
        <v>11942</v>
      </c>
      <c r="E294">
        <v>58</v>
      </c>
      <c r="F294">
        <v>1886251</v>
      </c>
      <c r="G294" t="s">
        <v>361</v>
      </c>
      <c r="J294" t="s">
        <v>361</v>
      </c>
    </row>
    <row r="295" spans="2:15" x14ac:dyDescent="0.25">
      <c r="B295" t="s">
        <v>914</v>
      </c>
      <c r="C295">
        <v>10600</v>
      </c>
      <c r="D295">
        <v>11942</v>
      </c>
      <c r="E295">
        <v>59</v>
      </c>
      <c r="F295">
        <v>1897267</v>
      </c>
      <c r="G295" t="s">
        <v>362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11935</v>
      </c>
      <c r="E296">
        <v>58</v>
      </c>
      <c r="F296">
        <v>1828502</v>
      </c>
      <c r="G296" t="s">
        <v>363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11936</v>
      </c>
      <c r="E297">
        <v>57</v>
      </c>
      <c r="F297">
        <v>1851580</v>
      </c>
      <c r="G297" t="s">
        <v>364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11935</v>
      </c>
      <c r="O297">
        <f>MAX(D293:D297)</f>
        <v>11942</v>
      </c>
    </row>
    <row r="298" spans="2:15" x14ac:dyDescent="0.25">
      <c r="B298" t="s">
        <v>915</v>
      </c>
      <c r="C298">
        <v>8733</v>
      </c>
      <c r="D298">
        <v>9763</v>
      </c>
      <c r="E298">
        <v>50</v>
      </c>
      <c r="F298">
        <v>1522489</v>
      </c>
      <c r="G298" t="s">
        <v>365</v>
      </c>
      <c r="J298" t="s">
        <v>365</v>
      </c>
    </row>
    <row r="299" spans="2:15" x14ac:dyDescent="0.25">
      <c r="B299" t="s">
        <v>915</v>
      </c>
      <c r="C299">
        <v>8733</v>
      </c>
      <c r="D299">
        <v>9763</v>
      </c>
      <c r="E299">
        <v>56</v>
      </c>
      <c r="F299">
        <v>1551208</v>
      </c>
      <c r="G299" t="s">
        <v>366</v>
      </c>
      <c r="J299" t="s">
        <v>366</v>
      </c>
    </row>
    <row r="300" spans="2:15" x14ac:dyDescent="0.25">
      <c r="B300" t="s">
        <v>915</v>
      </c>
      <c r="C300">
        <v>8733</v>
      </c>
      <c r="D300">
        <v>9765</v>
      </c>
      <c r="E300">
        <v>58</v>
      </c>
      <c r="F300">
        <v>1585264</v>
      </c>
      <c r="G300" t="s">
        <v>367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9761</v>
      </c>
      <c r="E301">
        <v>56</v>
      </c>
      <c r="F301">
        <v>1569314</v>
      </c>
      <c r="G301" t="s">
        <v>368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9762</v>
      </c>
      <c r="E302">
        <v>57</v>
      </c>
      <c r="F302">
        <v>1561282</v>
      </c>
      <c r="G302" t="s">
        <v>369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9761</v>
      </c>
      <c r="O302">
        <f>MAX(D298:D302)</f>
        <v>9765</v>
      </c>
    </row>
    <row r="303" spans="2:15" x14ac:dyDescent="0.25">
      <c r="B303" t="s">
        <v>916</v>
      </c>
      <c r="C303">
        <v>10316</v>
      </c>
      <c r="D303">
        <v>11416</v>
      </c>
      <c r="E303">
        <v>58</v>
      </c>
      <c r="F303">
        <v>1945252</v>
      </c>
      <c r="G303" t="s">
        <v>370</v>
      </c>
      <c r="J303" t="s">
        <v>370</v>
      </c>
    </row>
    <row r="304" spans="2:15" x14ac:dyDescent="0.25">
      <c r="B304" t="s">
        <v>916</v>
      </c>
      <c r="C304">
        <v>10316</v>
      </c>
      <c r="D304">
        <v>11418</v>
      </c>
      <c r="E304">
        <v>52</v>
      </c>
      <c r="F304">
        <v>1868495</v>
      </c>
      <c r="G304" t="s">
        <v>371</v>
      </c>
      <c r="J304" t="s">
        <v>371</v>
      </c>
    </row>
    <row r="305" spans="2:15" x14ac:dyDescent="0.25">
      <c r="B305" t="s">
        <v>916</v>
      </c>
      <c r="C305">
        <v>10316</v>
      </c>
      <c r="D305">
        <v>11416</v>
      </c>
      <c r="E305">
        <v>51</v>
      </c>
      <c r="F305">
        <v>1889708</v>
      </c>
      <c r="G305" t="s">
        <v>372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11418</v>
      </c>
      <c r="E306">
        <v>59</v>
      </c>
      <c r="F306">
        <v>1928895</v>
      </c>
      <c r="G306" t="s">
        <v>373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11418</v>
      </c>
      <c r="E307">
        <v>55</v>
      </c>
      <c r="F307">
        <v>1941502</v>
      </c>
      <c r="G307" t="s">
        <v>374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11416</v>
      </c>
      <c r="O307">
        <f>MAX(D303:D307)</f>
        <v>11418</v>
      </c>
    </row>
    <row r="308" spans="2:15" x14ac:dyDescent="0.25">
      <c r="B308" t="s">
        <v>917</v>
      </c>
      <c r="C308">
        <v>11657</v>
      </c>
      <c r="D308">
        <v>12483</v>
      </c>
      <c r="E308">
        <v>55</v>
      </c>
      <c r="F308">
        <v>1808429</v>
      </c>
      <c r="G308" t="s">
        <v>375</v>
      </c>
      <c r="J308" t="s">
        <v>375</v>
      </c>
    </row>
    <row r="309" spans="2:15" x14ac:dyDescent="0.25">
      <c r="B309" t="s">
        <v>917</v>
      </c>
      <c r="C309">
        <v>11657</v>
      </c>
      <c r="D309">
        <v>12483</v>
      </c>
      <c r="E309">
        <v>57</v>
      </c>
      <c r="F309">
        <v>1643556</v>
      </c>
      <c r="G309" t="s">
        <v>376</v>
      </c>
      <c r="J309" t="s">
        <v>376</v>
      </c>
    </row>
    <row r="310" spans="2:15" x14ac:dyDescent="0.25">
      <c r="B310" t="s">
        <v>917</v>
      </c>
      <c r="C310">
        <v>11657</v>
      </c>
      <c r="D310">
        <v>12484</v>
      </c>
      <c r="E310">
        <v>53</v>
      </c>
      <c r="F310">
        <v>1754685</v>
      </c>
      <c r="G310" t="s">
        <v>377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12484</v>
      </c>
      <c r="E311">
        <v>58</v>
      </c>
      <c r="F311">
        <v>1730911</v>
      </c>
      <c r="G311" t="s">
        <v>378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12486</v>
      </c>
      <c r="E312">
        <v>56</v>
      </c>
      <c r="F312">
        <v>1685493</v>
      </c>
      <c r="G312" t="s">
        <v>379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12483</v>
      </c>
      <c r="O312">
        <f>MAX(D308:D312)</f>
        <v>12486</v>
      </c>
    </row>
    <row r="313" spans="2:15" x14ac:dyDescent="0.25">
      <c r="B313" t="s">
        <v>918</v>
      </c>
      <c r="C313">
        <v>9945</v>
      </c>
      <c r="D313">
        <v>10791</v>
      </c>
      <c r="E313">
        <v>58</v>
      </c>
      <c r="F313">
        <v>1916752</v>
      </c>
      <c r="G313" t="s">
        <v>380</v>
      </c>
      <c r="J313" t="s">
        <v>380</v>
      </c>
    </row>
    <row r="314" spans="2:15" x14ac:dyDescent="0.25">
      <c r="B314" t="s">
        <v>918</v>
      </c>
      <c r="C314">
        <v>9945</v>
      </c>
      <c r="D314">
        <v>10795</v>
      </c>
      <c r="E314">
        <v>58</v>
      </c>
      <c r="F314">
        <v>1938339</v>
      </c>
      <c r="G314" t="s">
        <v>381</v>
      </c>
      <c r="J314" t="s">
        <v>381</v>
      </c>
    </row>
    <row r="315" spans="2:15" x14ac:dyDescent="0.25">
      <c r="B315" t="s">
        <v>918</v>
      </c>
      <c r="C315">
        <v>9945</v>
      </c>
      <c r="D315">
        <v>10792</v>
      </c>
      <c r="E315">
        <v>56</v>
      </c>
      <c r="F315">
        <v>1891532</v>
      </c>
      <c r="G315" t="s">
        <v>382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10788</v>
      </c>
      <c r="E316">
        <v>58</v>
      </c>
      <c r="F316">
        <v>1955415</v>
      </c>
      <c r="G316" t="s">
        <v>383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10792</v>
      </c>
      <c r="E317">
        <v>58</v>
      </c>
      <c r="F317">
        <v>1941794</v>
      </c>
      <c r="G317" t="s">
        <v>384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10788</v>
      </c>
      <c r="O317">
        <f>MAX(D313:D317)</f>
        <v>10795</v>
      </c>
    </row>
    <row r="318" spans="2:15" x14ac:dyDescent="0.25">
      <c r="B318" t="s">
        <v>919</v>
      </c>
      <c r="C318">
        <v>10021</v>
      </c>
      <c r="D318">
        <v>10911</v>
      </c>
      <c r="E318">
        <v>54</v>
      </c>
      <c r="F318">
        <v>1865237</v>
      </c>
      <c r="G318" t="s">
        <v>385</v>
      </c>
      <c r="J318" t="s">
        <v>385</v>
      </c>
    </row>
    <row r="319" spans="2:15" x14ac:dyDescent="0.25">
      <c r="B319" t="s">
        <v>919</v>
      </c>
      <c r="C319">
        <v>10021</v>
      </c>
      <c r="D319">
        <v>10915</v>
      </c>
      <c r="E319">
        <v>58</v>
      </c>
      <c r="F319">
        <v>1727538</v>
      </c>
      <c r="G319" t="s">
        <v>386</v>
      </c>
      <c r="J319" t="s">
        <v>386</v>
      </c>
    </row>
    <row r="320" spans="2:15" x14ac:dyDescent="0.25">
      <c r="B320" t="s">
        <v>919</v>
      </c>
      <c r="C320">
        <v>10021</v>
      </c>
      <c r="D320">
        <v>10913</v>
      </c>
      <c r="E320">
        <v>57</v>
      </c>
      <c r="F320">
        <v>1821154</v>
      </c>
      <c r="G320" t="s">
        <v>387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10912</v>
      </c>
      <c r="E321">
        <v>59</v>
      </c>
      <c r="F321">
        <v>1841585</v>
      </c>
      <c r="G321" t="s">
        <v>388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10913</v>
      </c>
      <c r="E322">
        <v>53</v>
      </c>
      <c r="F322">
        <v>1877545</v>
      </c>
      <c r="G322" t="s">
        <v>389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10911</v>
      </c>
      <c r="O322">
        <f>MAX(D318:D322)</f>
        <v>10915</v>
      </c>
    </row>
    <row r="323" spans="2:15" x14ac:dyDescent="0.25">
      <c r="B323" t="s">
        <v>920</v>
      </c>
      <c r="C323">
        <v>10642</v>
      </c>
      <c r="D323">
        <v>11522</v>
      </c>
      <c r="E323">
        <v>57</v>
      </c>
      <c r="F323">
        <v>1550727</v>
      </c>
      <c r="G323" t="s">
        <v>390</v>
      </c>
      <c r="J323" t="s">
        <v>390</v>
      </c>
    </row>
    <row r="324" spans="2:15" x14ac:dyDescent="0.25">
      <c r="B324" t="s">
        <v>920</v>
      </c>
      <c r="C324">
        <v>10642</v>
      </c>
      <c r="D324">
        <v>11522</v>
      </c>
      <c r="E324">
        <v>57</v>
      </c>
      <c r="F324">
        <v>1476467</v>
      </c>
      <c r="G324" t="s">
        <v>391</v>
      </c>
      <c r="J324" t="s">
        <v>391</v>
      </c>
    </row>
    <row r="325" spans="2:15" x14ac:dyDescent="0.25">
      <c r="B325" t="s">
        <v>920</v>
      </c>
      <c r="C325">
        <v>10642</v>
      </c>
      <c r="D325">
        <v>11522</v>
      </c>
      <c r="E325">
        <v>55</v>
      </c>
      <c r="F325">
        <v>1535025</v>
      </c>
      <c r="G325" t="s">
        <v>392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11523</v>
      </c>
      <c r="E326">
        <v>55</v>
      </c>
      <c r="F326">
        <v>1532240</v>
      </c>
      <c r="G326" t="s">
        <v>393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11522</v>
      </c>
      <c r="E327">
        <v>56</v>
      </c>
      <c r="F327">
        <v>1527880</v>
      </c>
      <c r="G327" t="s">
        <v>394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11522</v>
      </c>
      <c r="O327">
        <f>MAX(D323:D327)</f>
        <v>11523</v>
      </c>
    </row>
    <row r="328" spans="2:15" x14ac:dyDescent="0.25">
      <c r="B328" t="s">
        <v>921</v>
      </c>
      <c r="C328">
        <v>9631</v>
      </c>
      <c r="D328">
        <v>10804</v>
      </c>
      <c r="E328">
        <v>52</v>
      </c>
      <c r="F328">
        <v>1633042</v>
      </c>
      <c r="G328" t="s">
        <v>395</v>
      </c>
      <c r="J328" t="s">
        <v>395</v>
      </c>
    </row>
    <row r="329" spans="2:15" x14ac:dyDescent="0.25">
      <c r="B329" t="s">
        <v>921</v>
      </c>
      <c r="C329">
        <v>9631</v>
      </c>
      <c r="D329">
        <v>10804</v>
      </c>
      <c r="E329">
        <v>54</v>
      </c>
      <c r="F329">
        <v>1663929</v>
      </c>
      <c r="G329" t="s">
        <v>396</v>
      </c>
      <c r="J329" t="s">
        <v>396</v>
      </c>
    </row>
    <row r="330" spans="2:15" x14ac:dyDescent="0.25">
      <c r="B330" t="s">
        <v>921</v>
      </c>
      <c r="C330">
        <v>9631</v>
      </c>
      <c r="D330">
        <v>10804</v>
      </c>
      <c r="E330">
        <v>51</v>
      </c>
      <c r="F330">
        <v>1651477</v>
      </c>
      <c r="G330" t="s">
        <v>397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10803</v>
      </c>
      <c r="E331">
        <v>56</v>
      </c>
      <c r="F331">
        <v>1648739</v>
      </c>
      <c r="G331" t="s">
        <v>398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10803</v>
      </c>
      <c r="E332">
        <v>55</v>
      </c>
      <c r="F332">
        <v>1641202</v>
      </c>
      <c r="G332" t="s">
        <v>399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10803</v>
      </c>
      <c r="O332">
        <f>MAX(D328:D332)</f>
        <v>10804</v>
      </c>
    </row>
    <row r="333" spans="2:15" x14ac:dyDescent="0.25">
      <c r="B333" t="s">
        <v>922</v>
      </c>
      <c r="C333">
        <v>12005</v>
      </c>
      <c r="D333">
        <v>12694</v>
      </c>
      <c r="E333">
        <v>59</v>
      </c>
      <c r="F333">
        <v>1675265</v>
      </c>
      <c r="G333" t="s">
        <v>400</v>
      </c>
      <c r="J333" t="s">
        <v>400</v>
      </c>
    </row>
    <row r="334" spans="2:15" x14ac:dyDescent="0.25">
      <c r="B334" t="s">
        <v>922</v>
      </c>
      <c r="C334">
        <v>12005</v>
      </c>
      <c r="D334">
        <v>12690</v>
      </c>
      <c r="E334">
        <v>59</v>
      </c>
      <c r="F334">
        <v>1737161</v>
      </c>
      <c r="G334" t="s">
        <v>401</v>
      </c>
      <c r="J334" t="s">
        <v>401</v>
      </c>
    </row>
    <row r="335" spans="2:15" x14ac:dyDescent="0.25">
      <c r="B335" t="s">
        <v>922</v>
      </c>
      <c r="C335">
        <v>12005</v>
      </c>
      <c r="D335">
        <v>12694</v>
      </c>
      <c r="E335">
        <v>58</v>
      </c>
      <c r="F335">
        <v>1655162</v>
      </c>
      <c r="G335" t="s">
        <v>402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12698</v>
      </c>
      <c r="E336">
        <v>55</v>
      </c>
      <c r="F336">
        <v>1727064</v>
      </c>
      <c r="G336" t="s">
        <v>403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12696</v>
      </c>
      <c r="E337">
        <v>59</v>
      </c>
      <c r="F337">
        <v>1731528</v>
      </c>
      <c r="G337" t="s">
        <v>404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12690</v>
      </c>
      <c r="O337">
        <f>MAX(D333:D337)</f>
        <v>12698</v>
      </c>
    </row>
    <row r="338" spans="2:15" x14ac:dyDescent="0.25">
      <c r="B338" t="s">
        <v>923</v>
      </c>
      <c r="C338">
        <v>10571</v>
      </c>
      <c r="D338">
        <v>11047</v>
      </c>
      <c r="E338">
        <v>59</v>
      </c>
      <c r="F338">
        <v>1642154</v>
      </c>
      <c r="G338" t="s">
        <v>405</v>
      </c>
      <c r="J338" t="s">
        <v>405</v>
      </c>
    </row>
    <row r="339" spans="2:15" x14ac:dyDescent="0.25">
      <c r="B339" t="s">
        <v>923</v>
      </c>
      <c r="C339">
        <v>10571</v>
      </c>
      <c r="D339">
        <v>11044</v>
      </c>
      <c r="E339">
        <v>59</v>
      </c>
      <c r="F339">
        <v>1631922</v>
      </c>
      <c r="G339" t="s">
        <v>406</v>
      </c>
      <c r="J339" t="s">
        <v>406</v>
      </c>
    </row>
    <row r="340" spans="2:15" x14ac:dyDescent="0.25">
      <c r="B340" t="s">
        <v>923</v>
      </c>
      <c r="C340">
        <v>10571</v>
      </c>
      <c r="D340">
        <v>11048</v>
      </c>
      <c r="E340">
        <v>58</v>
      </c>
      <c r="F340">
        <v>1654329</v>
      </c>
      <c r="G340" t="s">
        <v>407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11045</v>
      </c>
      <c r="E341">
        <v>58</v>
      </c>
      <c r="F341">
        <v>1626456</v>
      </c>
      <c r="G341" t="s">
        <v>408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11045</v>
      </c>
      <c r="E342">
        <v>59</v>
      </c>
      <c r="F342">
        <v>1646201</v>
      </c>
      <c r="G342" t="s">
        <v>409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11044</v>
      </c>
      <c r="O342">
        <f>MAX(D338:D342)</f>
        <v>11048</v>
      </c>
    </row>
    <row r="343" spans="2:15" x14ac:dyDescent="0.25">
      <c r="B343" t="s">
        <v>924</v>
      </c>
      <c r="C343">
        <v>11996</v>
      </c>
      <c r="D343">
        <v>12868</v>
      </c>
      <c r="E343">
        <v>55</v>
      </c>
      <c r="F343">
        <v>1651968</v>
      </c>
      <c r="G343" t="s">
        <v>410</v>
      </c>
      <c r="J343" t="s">
        <v>410</v>
      </c>
    </row>
    <row r="344" spans="2:15" x14ac:dyDescent="0.25">
      <c r="B344" t="s">
        <v>924</v>
      </c>
      <c r="C344">
        <v>11996</v>
      </c>
      <c r="D344">
        <v>12868</v>
      </c>
      <c r="E344">
        <v>59</v>
      </c>
      <c r="F344">
        <v>1717966</v>
      </c>
      <c r="G344" t="s">
        <v>411</v>
      </c>
      <c r="J344" t="s">
        <v>411</v>
      </c>
    </row>
    <row r="345" spans="2:15" x14ac:dyDescent="0.25">
      <c r="B345" t="s">
        <v>924</v>
      </c>
      <c r="C345">
        <v>11996</v>
      </c>
      <c r="D345">
        <v>12864</v>
      </c>
      <c r="E345">
        <v>59</v>
      </c>
      <c r="F345">
        <v>1748415</v>
      </c>
      <c r="G345" t="s">
        <v>412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12871</v>
      </c>
      <c r="E346">
        <v>57</v>
      </c>
      <c r="F346">
        <v>1737390</v>
      </c>
      <c r="G346" t="s">
        <v>413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12871</v>
      </c>
      <c r="E347">
        <v>58</v>
      </c>
      <c r="F347">
        <v>1727143</v>
      </c>
      <c r="G347" t="s">
        <v>414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12864</v>
      </c>
      <c r="O347">
        <f>MAX(D343:D347)</f>
        <v>12871</v>
      </c>
    </row>
    <row r="348" spans="2:15" x14ac:dyDescent="0.25">
      <c r="B348" t="s">
        <v>925</v>
      </c>
      <c r="C348">
        <v>11338</v>
      </c>
      <c r="D348">
        <v>11827</v>
      </c>
      <c r="E348">
        <v>57</v>
      </c>
      <c r="F348">
        <v>1692974</v>
      </c>
      <c r="G348" t="s">
        <v>415</v>
      </c>
      <c r="J348" t="s">
        <v>415</v>
      </c>
    </row>
    <row r="349" spans="2:15" x14ac:dyDescent="0.25">
      <c r="B349" t="s">
        <v>925</v>
      </c>
      <c r="C349">
        <v>11338</v>
      </c>
      <c r="D349">
        <v>11829</v>
      </c>
      <c r="E349">
        <v>58</v>
      </c>
      <c r="F349">
        <v>1590015</v>
      </c>
      <c r="G349" t="s">
        <v>416</v>
      </c>
      <c r="J349" t="s">
        <v>416</v>
      </c>
    </row>
    <row r="350" spans="2:15" x14ac:dyDescent="0.25">
      <c r="B350" t="s">
        <v>925</v>
      </c>
      <c r="C350">
        <v>11338</v>
      </c>
      <c r="D350">
        <v>11830</v>
      </c>
      <c r="E350">
        <v>57</v>
      </c>
      <c r="F350">
        <v>1600255</v>
      </c>
      <c r="G350" t="s">
        <v>417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11823</v>
      </c>
      <c r="E351">
        <v>57</v>
      </c>
      <c r="F351">
        <v>1693879</v>
      </c>
      <c r="G351" t="s">
        <v>418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11829</v>
      </c>
      <c r="E352">
        <v>58</v>
      </c>
      <c r="F352">
        <v>1649387</v>
      </c>
      <c r="G352" t="s">
        <v>419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11823</v>
      </c>
      <c r="O352">
        <f>MAX(D348:D352)</f>
        <v>11830</v>
      </c>
    </row>
    <row r="353" spans="2:6" x14ac:dyDescent="0.25">
      <c r="B353" t="s">
        <v>926</v>
      </c>
      <c r="C353">
        <v>7297</v>
      </c>
      <c r="D353">
        <v>8967</v>
      </c>
      <c r="E353">
        <v>59</v>
      </c>
      <c r="F353">
        <v>1791091</v>
      </c>
    </row>
    <row r="354" spans="2:6" x14ac:dyDescent="0.25">
      <c r="B354" t="s">
        <v>926</v>
      </c>
      <c r="C354">
        <v>7297</v>
      </c>
      <c r="D354">
        <v>8976</v>
      </c>
      <c r="E354">
        <v>58</v>
      </c>
      <c r="F354">
        <v>1844916</v>
      </c>
    </row>
    <row r="355" spans="2:6" x14ac:dyDescent="0.25">
      <c r="B355" t="s">
        <v>926</v>
      </c>
      <c r="C355">
        <v>7297</v>
      </c>
      <c r="D355">
        <v>8980</v>
      </c>
      <c r="E355">
        <v>59</v>
      </c>
      <c r="F355">
        <v>1886033</v>
      </c>
    </row>
    <row r="356" spans="2:6" x14ac:dyDescent="0.25">
      <c r="B356" t="s">
        <v>926</v>
      </c>
      <c r="C356">
        <v>7297</v>
      </c>
      <c r="D356">
        <v>8967</v>
      </c>
      <c r="E356">
        <v>59</v>
      </c>
      <c r="F356">
        <v>1907943</v>
      </c>
    </row>
    <row r="357" spans="2:6" x14ac:dyDescent="0.25">
      <c r="B357" t="s">
        <v>926</v>
      </c>
      <c r="C357">
        <v>7297</v>
      </c>
      <c r="D357">
        <v>8969</v>
      </c>
      <c r="E357">
        <v>57</v>
      </c>
      <c r="F357">
        <v>1847617</v>
      </c>
    </row>
    <row r="358" spans="2:6" x14ac:dyDescent="0.25">
      <c r="B358" t="s">
        <v>927</v>
      </c>
      <c r="C358">
        <v>4571</v>
      </c>
      <c r="D358">
        <v>9003</v>
      </c>
      <c r="E358">
        <v>58</v>
      </c>
      <c r="F358">
        <v>2382393</v>
      </c>
    </row>
    <row r="359" spans="2:6" x14ac:dyDescent="0.25">
      <c r="B359" t="s">
        <v>927</v>
      </c>
      <c r="C359">
        <v>4571</v>
      </c>
      <c r="D359">
        <v>9014</v>
      </c>
      <c r="E359">
        <v>59</v>
      </c>
      <c r="F359">
        <v>2091472</v>
      </c>
    </row>
    <row r="360" spans="2:6" x14ac:dyDescent="0.25">
      <c r="B360" t="s">
        <v>927</v>
      </c>
      <c r="C360">
        <v>4571</v>
      </c>
      <c r="D360">
        <v>9013</v>
      </c>
      <c r="E360">
        <v>59</v>
      </c>
      <c r="F360">
        <v>2114065</v>
      </c>
    </row>
    <row r="361" spans="2:6" x14ac:dyDescent="0.25">
      <c r="B361" t="s">
        <v>927</v>
      </c>
      <c r="C361">
        <v>4571</v>
      </c>
      <c r="D361">
        <v>9035</v>
      </c>
      <c r="E361">
        <v>59</v>
      </c>
      <c r="F361">
        <v>2092760</v>
      </c>
    </row>
    <row r="362" spans="2:6" x14ac:dyDescent="0.25">
      <c r="B362" t="s">
        <v>927</v>
      </c>
      <c r="C362">
        <v>4571</v>
      </c>
      <c r="D362">
        <v>9002</v>
      </c>
      <c r="E362">
        <v>59</v>
      </c>
      <c r="F362">
        <v>2390460</v>
      </c>
    </row>
    <row r="363" spans="2:6" x14ac:dyDescent="0.25">
      <c r="B363" t="s">
        <v>928</v>
      </c>
      <c r="C363">
        <v>7716</v>
      </c>
      <c r="D363">
        <v>9658</v>
      </c>
      <c r="E363">
        <v>59</v>
      </c>
      <c r="F363">
        <v>2109100</v>
      </c>
    </row>
    <row r="364" spans="2:6" x14ac:dyDescent="0.25">
      <c r="B364" t="s">
        <v>928</v>
      </c>
      <c r="C364">
        <v>7716</v>
      </c>
      <c r="D364">
        <v>9657</v>
      </c>
      <c r="E364">
        <v>58</v>
      </c>
      <c r="F364">
        <v>2110104</v>
      </c>
    </row>
    <row r="365" spans="2:6" x14ac:dyDescent="0.25">
      <c r="B365" t="s">
        <v>928</v>
      </c>
      <c r="C365">
        <v>7716</v>
      </c>
      <c r="D365">
        <v>9652</v>
      </c>
      <c r="E365">
        <v>56</v>
      </c>
      <c r="F365">
        <v>2069903</v>
      </c>
    </row>
    <row r="366" spans="2:6" x14ac:dyDescent="0.25">
      <c r="B366" t="s">
        <v>928</v>
      </c>
      <c r="C366">
        <v>7716</v>
      </c>
      <c r="D366">
        <v>9655</v>
      </c>
      <c r="E366">
        <v>59</v>
      </c>
      <c r="F366">
        <v>2148965</v>
      </c>
    </row>
    <row r="367" spans="2:6" x14ac:dyDescent="0.25">
      <c r="B367" t="s">
        <v>928</v>
      </c>
      <c r="C367">
        <v>7716</v>
      </c>
      <c r="D367">
        <v>9664</v>
      </c>
      <c r="E367">
        <v>53</v>
      </c>
      <c r="F367">
        <v>1899589</v>
      </c>
    </row>
    <row r="368" spans="2:6" x14ac:dyDescent="0.25">
      <c r="B368" t="s">
        <v>929</v>
      </c>
      <c r="C368">
        <v>4073</v>
      </c>
      <c r="D368">
        <v>9286</v>
      </c>
      <c r="E368">
        <v>59</v>
      </c>
      <c r="F368">
        <v>1999463</v>
      </c>
    </row>
    <row r="369" spans="2:6" x14ac:dyDescent="0.25">
      <c r="B369" t="s">
        <v>929</v>
      </c>
      <c r="C369">
        <v>4073</v>
      </c>
      <c r="D369">
        <v>9297</v>
      </c>
      <c r="E369">
        <v>56</v>
      </c>
      <c r="F369">
        <v>2082170</v>
      </c>
    </row>
    <row r="370" spans="2:6" x14ac:dyDescent="0.25">
      <c r="B370" t="s">
        <v>929</v>
      </c>
      <c r="C370">
        <v>4073</v>
      </c>
      <c r="D370">
        <v>9294</v>
      </c>
      <c r="E370">
        <v>58</v>
      </c>
      <c r="F370">
        <v>2060529</v>
      </c>
    </row>
    <row r="371" spans="2:6" x14ac:dyDescent="0.25">
      <c r="B371" t="s">
        <v>929</v>
      </c>
      <c r="C371">
        <v>4073</v>
      </c>
      <c r="D371">
        <v>9255</v>
      </c>
      <c r="E371">
        <v>59</v>
      </c>
      <c r="F371">
        <v>2270207</v>
      </c>
    </row>
    <row r="372" spans="2:6" x14ac:dyDescent="0.25">
      <c r="B372" t="s">
        <v>929</v>
      </c>
      <c r="C372">
        <v>4073</v>
      </c>
      <c r="D372">
        <v>9300</v>
      </c>
      <c r="E372">
        <v>59</v>
      </c>
      <c r="F372">
        <v>2240603</v>
      </c>
    </row>
    <row r="373" spans="2:6" x14ac:dyDescent="0.25">
      <c r="B373" t="s">
        <v>930</v>
      </c>
      <c r="C373">
        <v>6071</v>
      </c>
      <c r="D373">
        <v>8403</v>
      </c>
      <c r="E373">
        <v>59</v>
      </c>
      <c r="F373">
        <v>1939385</v>
      </c>
    </row>
    <row r="374" spans="2:6" x14ac:dyDescent="0.25">
      <c r="B374" t="s">
        <v>930</v>
      </c>
      <c r="C374">
        <v>6071</v>
      </c>
      <c r="D374">
        <v>8403</v>
      </c>
      <c r="E374">
        <v>59</v>
      </c>
      <c r="F374">
        <v>1938982</v>
      </c>
    </row>
    <row r="375" spans="2:6" x14ac:dyDescent="0.25">
      <c r="B375" t="s">
        <v>930</v>
      </c>
      <c r="C375">
        <v>6071</v>
      </c>
      <c r="D375">
        <v>8394</v>
      </c>
      <c r="E375">
        <v>57</v>
      </c>
      <c r="F375">
        <v>1969339</v>
      </c>
    </row>
    <row r="376" spans="2:6" x14ac:dyDescent="0.25">
      <c r="B376" t="s">
        <v>930</v>
      </c>
      <c r="C376">
        <v>6071</v>
      </c>
      <c r="D376">
        <v>8401</v>
      </c>
      <c r="E376">
        <v>58</v>
      </c>
      <c r="F376">
        <v>1903809</v>
      </c>
    </row>
    <row r="377" spans="2:6" x14ac:dyDescent="0.25">
      <c r="B377" t="s">
        <v>930</v>
      </c>
      <c r="C377">
        <v>6071</v>
      </c>
      <c r="D377">
        <v>8398</v>
      </c>
      <c r="E377">
        <v>59</v>
      </c>
      <c r="F377">
        <v>1945745</v>
      </c>
    </row>
    <row r="378" spans="2:6" x14ac:dyDescent="0.25">
      <c r="B378" t="s">
        <v>931</v>
      </c>
      <c r="C378">
        <v>6009</v>
      </c>
      <c r="D378">
        <v>7691</v>
      </c>
      <c r="E378">
        <v>58</v>
      </c>
      <c r="F378">
        <v>1756240</v>
      </c>
    </row>
    <row r="379" spans="2:6" x14ac:dyDescent="0.25">
      <c r="B379" t="s">
        <v>931</v>
      </c>
      <c r="C379">
        <v>6009</v>
      </c>
      <c r="D379">
        <v>7698</v>
      </c>
      <c r="E379">
        <v>57</v>
      </c>
      <c r="F379">
        <v>1622680</v>
      </c>
    </row>
    <row r="380" spans="2:6" x14ac:dyDescent="0.25">
      <c r="B380" t="s">
        <v>931</v>
      </c>
      <c r="C380">
        <v>6009</v>
      </c>
      <c r="D380">
        <v>7698</v>
      </c>
      <c r="E380">
        <v>59</v>
      </c>
      <c r="F380">
        <v>1930719</v>
      </c>
    </row>
    <row r="381" spans="2:6" x14ac:dyDescent="0.25">
      <c r="B381" t="s">
        <v>931</v>
      </c>
      <c r="C381">
        <v>6009</v>
      </c>
      <c r="D381">
        <v>7692</v>
      </c>
      <c r="E381">
        <v>57</v>
      </c>
      <c r="F381">
        <v>1723369</v>
      </c>
    </row>
    <row r="382" spans="2:6" x14ac:dyDescent="0.25">
      <c r="B382" t="s">
        <v>931</v>
      </c>
      <c r="C382">
        <v>6009</v>
      </c>
      <c r="D382">
        <v>7692</v>
      </c>
      <c r="E382">
        <v>59</v>
      </c>
      <c r="F382">
        <v>1768803</v>
      </c>
    </row>
    <row r="383" spans="2:6" x14ac:dyDescent="0.25">
      <c r="B383" t="s">
        <v>932</v>
      </c>
      <c r="C383">
        <v>5467</v>
      </c>
      <c r="D383">
        <v>9856</v>
      </c>
      <c r="E383">
        <v>58</v>
      </c>
      <c r="F383">
        <v>2380252</v>
      </c>
    </row>
    <row r="384" spans="2:6" x14ac:dyDescent="0.25">
      <c r="B384" t="s">
        <v>932</v>
      </c>
      <c r="C384">
        <v>5467</v>
      </c>
      <c r="D384">
        <v>9896</v>
      </c>
      <c r="E384">
        <v>59</v>
      </c>
      <c r="F384">
        <v>2155953</v>
      </c>
    </row>
    <row r="385" spans="2:6" x14ac:dyDescent="0.25">
      <c r="B385" t="s">
        <v>932</v>
      </c>
      <c r="C385">
        <v>5467</v>
      </c>
      <c r="D385">
        <v>9854</v>
      </c>
      <c r="E385">
        <v>58</v>
      </c>
      <c r="F385">
        <v>2249188</v>
      </c>
    </row>
    <row r="386" spans="2:6" x14ac:dyDescent="0.25">
      <c r="B386" t="s">
        <v>932</v>
      </c>
      <c r="C386">
        <v>5467</v>
      </c>
      <c r="D386">
        <v>9875</v>
      </c>
      <c r="E386">
        <v>59</v>
      </c>
      <c r="F386">
        <v>2144280</v>
      </c>
    </row>
    <row r="387" spans="2:6" x14ac:dyDescent="0.25">
      <c r="B387" t="s">
        <v>932</v>
      </c>
      <c r="C387">
        <v>5467</v>
      </c>
      <c r="D387">
        <v>9873</v>
      </c>
      <c r="E387">
        <v>59</v>
      </c>
      <c r="F387">
        <v>2144566</v>
      </c>
    </row>
    <row r="388" spans="2:6" x14ac:dyDescent="0.25">
      <c r="B388" t="s">
        <v>933</v>
      </c>
      <c r="C388">
        <v>3870</v>
      </c>
      <c r="D388">
        <v>9001</v>
      </c>
      <c r="E388">
        <v>59</v>
      </c>
      <c r="F388">
        <v>2309003</v>
      </c>
    </row>
    <row r="389" spans="2:6" x14ac:dyDescent="0.25">
      <c r="B389" t="s">
        <v>933</v>
      </c>
      <c r="C389">
        <v>3870</v>
      </c>
      <c r="D389">
        <v>8878</v>
      </c>
      <c r="E389">
        <v>59</v>
      </c>
      <c r="F389">
        <v>2331362</v>
      </c>
    </row>
    <row r="390" spans="2:6" x14ac:dyDescent="0.25">
      <c r="B390" t="s">
        <v>933</v>
      </c>
      <c r="C390">
        <v>3870</v>
      </c>
      <c r="D390">
        <v>8955</v>
      </c>
      <c r="E390">
        <v>57</v>
      </c>
      <c r="F390">
        <v>2287001</v>
      </c>
    </row>
    <row r="391" spans="2:6" x14ac:dyDescent="0.25">
      <c r="B391" t="s">
        <v>933</v>
      </c>
      <c r="C391">
        <v>3870</v>
      </c>
      <c r="D391">
        <v>8948</v>
      </c>
      <c r="E391">
        <v>59</v>
      </c>
      <c r="F391">
        <v>2230861</v>
      </c>
    </row>
    <row r="392" spans="2:6" x14ac:dyDescent="0.25">
      <c r="B392" t="s">
        <v>933</v>
      </c>
      <c r="C392">
        <v>3870</v>
      </c>
      <c r="D392">
        <v>8929</v>
      </c>
      <c r="E392">
        <v>59</v>
      </c>
      <c r="F392">
        <v>2333037</v>
      </c>
    </row>
    <row r="393" spans="2:6" x14ac:dyDescent="0.25">
      <c r="B393" t="s">
        <v>934</v>
      </c>
      <c r="C393">
        <v>8781</v>
      </c>
      <c r="D393">
        <v>10241</v>
      </c>
      <c r="E393">
        <v>58</v>
      </c>
      <c r="F393">
        <v>1832720</v>
      </c>
    </row>
    <row r="394" spans="2:6" x14ac:dyDescent="0.25">
      <c r="B394" t="s">
        <v>934</v>
      </c>
      <c r="C394">
        <v>8781</v>
      </c>
      <c r="D394">
        <v>10238</v>
      </c>
      <c r="E394">
        <v>58</v>
      </c>
      <c r="F394">
        <v>1684567</v>
      </c>
    </row>
    <row r="395" spans="2:6" x14ac:dyDescent="0.25">
      <c r="B395" t="s">
        <v>934</v>
      </c>
      <c r="C395">
        <v>8781</v>
      </c>
      <c r="D395">
        <v>10237</v>
      </c>
      <c r="E395">
        <v>59</v>
      </c>
      <c r="F395">
        <v>1730536</v>
      </c>
    </row>
    <row r="396" spans="2:6" x14ac:dyDescent="0.25">
      <c r="B396" t="s">
        <v>934</v>
      </c>
      <c r="C396">
        <v>8781</v>
      </c>
      <c r="D396">
        <v>10234</v>
      </c>
      <c r="E396">
        <v>58</v>
      </c>
      <c r="F396">
        <v>1711847</v>
      </c>
    </row>
    <row r="397" spans="2:6" x14ac:dyDescent="0.25">
      <c r="B397" t="s">
        <v>934</v>
      </c>
      <c r="C397">
        <v>8781</v>
      </c>
      <c r="D397">
        <v>10247</v>
      </c>
      <c r="E397">
        <v>59</v>
      </c>
      <c r="F397">
        <v>1870268</v>
      </c>
    </row>
    <row r="398" spans="2:6" x14ac:dyDescent="0.25">
      <c r="B398" t="s">
        <v>935</v>
      </c>
      <c r="C398">
        <v>3708</v>
      </c>
      <c r="D398">
        <v>11386</v>
      </c>
      <c r="E398">
        <v>59</v>
      </c>
      <c r="F398">
        <v>2258044</v>
      </c>
    </row>
    <row r="399" spans="2:6" x14ac:dyDescent="0.25">
      <c r="B399" t="s">
        <v>935</v>
      </c>
      <c r="C399">
        <v>3708</v>
      </c>
      <c r="D399">
        <v>11392</v>
      </c>
      <c r="E399">
        <v>59</v>
      </c>
      <c r="F399">
        <v>2175472</v>
      </c>
    </row>
    <row r="400" spans="2:6" x14ac:dyDescent="0.25">
      <c r="B400" t="s">
        <v>935</v>
      </c>
      <c r="C400">
        <v>3708</v>
      </c>
      <c r="D400">
        <v>11364</v>
      </c>
      <c r="E400">
        <v>59</v>
      </c>
      <c r="F400">
        <v>2186402</v>
      </c>
    </row>
    <row r="401" spans="2:6" x14ac:dyDescent="0.25">
      <c r="B401" t="s">
        <v>935</v>
      </c>
      <c r="C401">
        <v>3708</v>
      </c>
      <c r="D401">
        <v>11296</v>
      </c>
      <c r="E401">
        <v>59</v>
      </c>
      <c r="F401">
        <v>2122329</v>
      </c>
    </row>
    <row r="402" spans="2:6" x14ac:dyDescent="0.25">
      <c r="B402" t="s">
        <v>935</v>
      </c>
      <c r="C402">
        <v>3708</v>
      </c>
      <c r="D402">
        <v>11396</v>
      </c>
      <c r="E402">
        <v>59</v>
      </c>
      <c r="F402">
        <v>2171166</v>
      </c>
    </row>
    <row r="403" spans="2:6" x14ac:dyDescent="0.25">
      <c r="B403" t="s">
        <v>936</v>
      </c>
      <c r="C403">
        <v>7254</v>
      </c>
      <c r="D403">
        <v>8704</v>
      </c>
      <c r="E403">
        <v>59</v>
      </c>
      <c r="F403">
        <v>2045622</v>
      </c>
    </row>
    <row r="404" spans="2:6" x14ac:dyDescent="0.25">
      <c r="B404" t="s">
        <v>936</v>
      </c>
      <c r="C404">
        <v>7254</v>
      </c>
      <c r="D404">
        <v>8710</v>
      </c>
      <c r="E404">
        <v>58</v>
      </c>
      <c r="F404">
        <v>1950730</v>
      </c>
    </row>
    <row r="405" spans="2:6" x14ac:dyDescent="0.25">
      <c r="B405" t="s">
        <v>936</v>
      </c>
      <c r="C405">
        <v>7254</v>
      </c>
      <c r="D405">
        <v>8715</v>
      </c>
      <c r="E405">
        <v>59</v>
      </c>
      <c r="F405">
        <v>1962022</v>
      </c>
    </row>
    <row r="406" spans="2:6" x14ac:dyDescent="0.25">
      <c r="B406" t="s">
        <v>936</v>
      </c>
      <c r="C406">
        <v>7254</v>
      </c>
      <c r="D406">
        <v>8692</v>
      </c>
      <c r="E406">
        <v>58</v>
      </c>
      <c r="F406">
        <v>1957570</v>
      </c>
    </row>
    <row r="407" spans="2:6" x14ac:dyDescent="0.25">
      <c r="B407" t="s">
        <v>936</v>
      </c>
      <c r="C407">
        <v>7254</v>
      </c>
      <c r="D407">
        <v>8722</v>
      </c>
      <c r="E407">
        <v>59</v>
      </c>
      <c r="F407">
        <v>1939947</v>
      </c>
    </row>
    <row r="408" spans="2:6" x14ac:dyDescent="0.25">
      <c r="B408" t="s">
        <v>937</v>
      </c>
      <c r="C408">
        <v>8331</v>
      </c>
      <c r="D408">
        <v>10391</v>
      </c>
      <c r="E408">
        <v>58</v>
      </c>
      <c r="F408">
        <v>1991724</v>
      </c>
    </row>
    <row r="409" spans="2:6" x14ac:dyDescent="0.25">
      <c r="B409" t="s">
        <v>937</v>
      </c>
      <c r="C409">
        <v>8331</v>
      </c>
      <c r="D409">
        <v>10386</v>
      </c>
      <c r="E409">
        <v>59</v>
      </c>
      <c r="F409">
        <v>2075664</v>
      </c>
    </row>
    <row r="410" spans="2:6" x14ac:dyDescent="0.25">
      <c r="B410" t="s">
        <v>937</v>
      </c>
      <c r="C410">
        <v>8331</v>
      </c>
      <c r="D410">
        <v>10382</v>
      </c>
      <c r="E410">
        <v>58</v>
      </c>
      <c r="F410">
        <v>1977780</v>
      </c>
    </row>
    <row r="411" spans="2:6" x14ac:dyDescent="0.25">
      <c r="B411" t="s">
        <v>937</v>
      </c>
      <c r="C411">
        <v>8331</v>
      </c>
      <c r="D411">
        <v>10371</v>
      </c>
      <c r="E411">
        <v>57</v>
      </c>
      <c r="F411">
        <v>2084999</v>
      </c>
    </row>
    <row r="412" spans="2:6" x14ac:dyDescent="0.25">
      <c r="B412" t="s">
        <v>937</v>
      </c>
      <c r="C412">
        <v>8331</v>
      </c>
      <c r="D412">
        <v>10377</v>
      </c>
      <c r="E412">
        <v>58</v>
      </c>
      <c r="F412">
        <v>1990304</v>
      </c>
    </row>
    <row r="413" spans="2:6" x14ac:dyDescent="0.25">
      <c r="B413" t="s">
        <v>938</v>
      </c>
      <c r="C413">
        <v>5850</v>
      </c>
      <c r="D413">
        <v>8180</v>
      </c>
      <c r="E413">
        <v>59</v>
      </c>
      <c r="F413">
        <v>2115153</v>
      </c>
    </row>
    <row r="414" spans="2:6" x14ac:dyDescent="0.25">
      <c r="B414" t="s">
        <v>938</v>
      </c>
      <c r="C414">
        <v>5850</v>
      </c>
      <c r="D414">
        <v>8186</v>
      </c>
      <c r="E414">
        <v>59</v>
      </c>
      <c r="F414">
        <v>2131093</v>
      </c>
    </row>
    <row r="415" spans="2:6" x14ac:dyDescent="0.25">
      <c r="B415" t="s">
        <v>938</v>
      </c>
      <c r="C415">
        <v>5850</v>
      </c>
      <c r="D415">
        <v>8175</v>
      </c>
      <c r="E415">
        <v>59</v>
      </c>
      <c r="F415">
        <v>2096037</v>
      </c>
    </row>
    <row r="416" spans="2:6" x14ac:dyDescent="0.25">
      <c r="B416" t="s">
        <v>938</v>
      </c>
      <c r="C416">
        <v>5850</v>
      </c>
      <c r="D416">
        <v>8193</v>
      </c>
      <c r="E416">
        <v>59</v>
      </c>
      <c r="F416">
        <v>2130922</v>
      </c>
    </row>
    <row r="417" spans="2:6" x14ac:dyDescent="0.25">
      <c r="B417" t="s">
        <v>938</v>
      </c>
      <c r="C417">
        <v>5850</v>
      </c>
      <c r="D417">
        <v>8180</v>
      </c>
      <c r="E417">
        <v>59</v>
      </c>
      <c r="F417">
        <v>2081436</v>
      </c>
    </row>
    <row r="418" spans="2:6" x14ac:dyDescent="0.25">
      <c r="B418" t="s">
        <v>939</v>
      </c>
      <c r="C418">
        <v>5766</v>
      </c>
      <c r="D418">
        <v>8436</v>
      </c>
      <c r="E418">
        <v>59</v>
      </c>
      <c r="F418">
        <v>2119851</v>
      </c>
    </row>
    <row r="419" spans="2:6" x14ac:dyDescent="0.25">
      <c r="B419" t="s">
        <v>939</v>
      </c>
      <c r="C419">
        <v>5766</v>
      </c>
      <c r="D419">
        <v>8418</v>
      </c>
      <c r="E419">
        <v>59</v>
      </c>
      <c r="F419">
        <v>2058432</v>
      </c>
    </row>
    <row r="420" spans="2:6" x14ac:dyDescent="0.25">
      <c r="B420" t="s">
        <v>939</v>
      </c>
      <c r="C420">
        <v>5766</v>
      </c>
      <c r="D420">
        <v>8416</v>
      </c>
      <c r="E420">
        <v>59</v>
      </c>
      <c r="F420">
        <v>2082330</v>
      </c>
    </row>
    <row r="421" spans="2:6" x14ac:dyDescent="0.25">
      <c r="B421" t="s">
        <v>939</v>
      </c>
      <c r="C421">
        <v>5766</v>
      </c>
      <c r="D421">
        <v>8418</v>
      </c>
      <c r="E421">
        <v>59</v>
      </c>
      <c r="F421">
        <v>1954057</v>
      </c>
    </row>
    <row r="422" spans="2:6" x14ac:dyDescent="0.25">
      <c r="B422" t="s">
        <v>939</v>
      </c>
      <c r="C422">
        <v>5766</v>
      </c>
      <c r="D422">
        <v>8416</v>
      </c>
      <c r="E422">
        <v>56</v>
      </c>
      <c r="F422">
        <v>2020851</v>
      </c>
    </row>
    <row r="423" spans="2:6" x14ac:dyDescent="0.25">
      <c r="B423" t="s">
        <v>940</v>
      </c>
      <c r="C423">
        <v>7804</v>
      </c>
      <c r="D423">
        <v>9281</v>
      </c>
      <c r="E423">
        <v>59</v>
      </c>
      <c r="F423">
        <v>1637964</v>
      </c>
    </row>
    <row r="424" spans="2:6" x14ac:dyDescent="0.25">
      <c r="B424" t="s">
        <v>940</v>
      </c>
      <c r="C424">
        <v>7804</v>
      </c>
      <c r="D424">
        <v>9265</v>
      </c>
      <c r="E424">
        <v>59</v>
      </c>
      <c r="F424">
        <v>1683983</v>
      </c>
    </row>
    <row r="425" spans="2:6" x14ac:dyDescent="0.25">
      <c r="B425" t="s">
        <v>940</v>
      </c>
      <c r="C425">
        <v>7804</v>
      </c>
      <c r="D425">
        <v>9257</v>
      </c>
      <c r="E425">
        <v>59</v>
      </c>
      <c r="F425">
        <v>1700797</v>
      </c>
    </row>
    <row r="426" spans="2:6" x14ac:dyDescent="0.25">
      <c r="B426" t="s">
        <v>940</v>
      </c>
      <c r="C426">
        <v>7804</v>
      </c>
      <c r="D426">
        <v>9276</v>
      </c>
      <c r="E426">
        <v>59</v>
      </c>
      <c r="F426">
        <v>1657881</v>
      </c>
    </row>
    <row r="427" spans="2:6" x14ac:dyDescent="0.25">
      <c r="B427" t="s">
        <v>940</v>
      </c>
      <c r="C427">
        <v>7804</v>
      </c>
      <c r="D427">
        <v>9276</v>
      </c>
      <c r="E427">
        <v>59</v>
      </c>
      <c r="F427">
        <v>1662507</v>
      </c>
    </row>
    <row r="428" spans="2:6" x14ac:dyDescent="0.25">
      <c r="B428" t="s">
        <v>941</v>
      </c>
      <c r="C428">
        <v>7209</v>
      </c>
      <c r="D428">
        <v>8938</v>
      </c>
      <c r="E428">
        <v>57</v>
      </c>
      <c r="F428">
        <v>1733044</v>
      </c>
    </row>
    <row r="429" spans="2:6" x14ac:dyDescent="0.25">
      <c r="B429" t="s">
        <v>941</v>
      </c>
      <c r="C429">
        <v>7209</v>
      </c>
      <c r="D429">
        <v>8953</v>
      </c>
      <c r="E429">
        <v>59</v>
      </c>
      <c r="F429">
        <v>1715999</v>
      </c>
    </row>
    <row r="430" spans="2:6" x14ac:dyDescent="0.25">
      <c r="B430" t="s">
        <v>941</v>
      </c>
      <c r="C430">
        <v>7209</v>
      </c>
      <c r="D430">
        <v>8928</v>
      </c>
      <c r="E430">
        <v>60</v>
      </c>
      <c r="F430">
        <v>1967005</v>
      </c>
    </row>
    <row r="431" spans="2:6" x14ac:dyDescent="0.25">
      <c r="B431" t="s">
        <v>941</v>
      </c>
      <c r="C431">
        <v>7209</v>
      </c>
      <c r="D431">
        <v>8930</v>
      </c>
      <c r="E431">
        <v>57</v>
      </c>
      <c r="F431">
        <v>1915463</v>
      </c>
    </row>
    <row r="432" spans="2:6" x14ac:dyDescent="0.25">
      <c r="B432" t="s">
        <v>941</v>
      </c>
      <c r="C432">
        <v>7209</v>
      </c>
      <c r="D432">
        <v>8929</v>
      </c>
      <c r="E432">
        <v>58</v>
      </c>
      <c r="F432">
        <v>1791171</v>
      </c>
    </row>
    <row r="433" spans="2:6" x14ac:dyDescent="0.25">
      <c r="B433" t="s">
        <v>942</v>
      </c>
      <c r="C433">
        <v>5412</v>
      </c>
      <c r="D433">
        <v>7563</v>
      </c>
      <c r="E433">
        <v>58</v>
      </c>
      <c r="F433">
        <v>1834062</v>
      </c>
    </row>
    <row r="434" spans="2:6" x14ac:dyDescent="0.25">
      <c r="B434" t="s">
        <v>942</v>
      </c>
      <c r="C434">
        <v>5412</v>
      </c>
      <c r="D434">
        <v>7570</v>
      </c>
      <c r="E434">
        <v>56</v>
      </c>
      <c r="F434">
        <v>1994272</v>
      </c>
    </row>
    <row r="435" spans="2:6" x14ac:dyDescent="0.25">
      <c r="B435" t="s">
        <v>942</v>
      </c>
      <c r="C435">
        <v>5412</v>
      </c>
      <c r="D435">
        <v>7563</v>
      </c>
      <c r="E435">
        <v>55</v>
      </c>
      <c r="F435">
        <v>2113184</v>
      </c>
    </row>
    <row r="436" spans="2:6" x14ac:dyDescent="0.25">
      <c r="B436" t="s">
        <v>942</v>
      </c>
      <c r="C436">
        <v>5412</v>
      </c>
      <c r="D436">
        <v>7565</v>
      </c>
      <c r="E436">
        <v>58</v>
      </c>
      <c r="F436">
        <v>2030510</v>
      </c>
    </row>
    <row r="437" spans="2:6" x14ac:dyDescent="0.25">
      <c r="B437" t="s">
        <v>942</v>
      </c>
      <c r="C437">
        <v>5412</v>
      </c>
      <c r="D437">
        <v>7567</v>
      </c>
      <c r="E437">
        <v>58</v>
      </c>
      <c r="F437">
        <v>1833534</v>
      </c>
    </row>
    <row r="438" spans="2:6" x14ac:dyDescent="0.25">
      <c r="B438" t="s">
        <v>943</v>
      </c>
      <c r="C438">
        <v>7298</v>
      </c>
      <c r="D438">
        <v>9867</v>
      </c>
      <c r="E438">
        <v>59</v>
      </c>
      <c r="F438">
        <v>2068253</v>
      </c>
    </row>
    <row r="439" spans="2:6" x14ac:dyDescent="0.25">
      <c r="B439" t="s">
        <v>943</v>
      </c>
      <c r="C439">
        <v>7298</v>
      </c>
      <c r="D439">
        <v>9864</v>
      </c>
      <c r="E439">
        <v>58</v>
      </c>
      <c r="F439">
        <v>2066706</v>
      </c>
    </row>
    <row r="440" spans="2:6" x14ac:dyDescent="0.25">
      <c r="B440" t="s">
        <v>943</v>
      </c>
      <c r="C440">
        <v>7298</v>
      </c>
      <c r="D440">
        <v>9862</v>
      </c>
      <c r="E440">
        <v>59</v>
      </c>
      <c r="F440">
        <v>2098684</v>
      </c>
    </row>
    <row r="441" spans="2:6" x14ac:dyDescent="0.25">
      <c r="B441" t="s">
        <v>943</v>
      </c>
      <c r="C441">
        <v>7298</v>
      </c>
      <c r="D441">
        <v>9873</v>
      </c>
      <c r="E441">
        <v>59</v>
      </c>
      <c r="F441">
        <v>1863080</v>
      </c>
    </row>
    <row r="442" spans="2:6" x14ac:dyDescent="0.25">
      <c r="B442" t="s">
        <v>943</v>
      </c>
      <c r="C442">
        <v>7298</v>
      </c>
      <c r="D442">
        <v>9865</v>
      </c>
      <c r="E442">
        <v>54</v>
      </c>
      <c r="F442">
        <v>1972150</v>
      </c>
    </row>
    <row r="443" spans="2:6" x14ac:dyDescent="0.25">
      <c r="B443" t="s">
        <v>944</v>
      </c>
      <c r="C443">
        <v>7881</v>
      </c>
      <c r="D443">
        <v>9208</v>
      </c>
      <c r="E443">
        <v>59</v>
      </c>
      <c r="F443">
        <v>1938897</v>
      </c>
    </row>
    <row r="444" spans="2:6" x14ac:dyDescent="0.25">
      <c r="B444" t="s">
        <v>944</v>
      </c>
      <c r="C444">
        <v>7881</v>
      </c>
      <c r="D444">
        <v>9207</v>
      </c>
      <c r="E444">
        <v>58</v>
      </c>
      <c r="F444">
        <v>1826325</v>
      </c>
    </row>
    <row r="445" spans="2:6" x14ac:dyDescent="0.25">
      <c r="B445" t="s">
        <v>944</v>
      </c>
      <c r="C445">
        <v>7881</v>
      </c>
      <c r="D445">
        <v>9211</v>
      </c>
      <c r="E445">
        <v>57</v>
      </c>
      <c r="F445">
        <v>1801328</v>
      </c>
    </row>
    <row r="446" spans="2:6" x14ac:dyDescent="0.25">
      <c r="B446" t="s">
        <v>944</v>
      </c>
      <c r="C446">
        <v>7881</v>
      </c>
      <c r="D446">
        <v>9206</v>
      </c>
      <c r="E446">
        <v>57</v>
      </c>
      <c r="F446">
        <v>1729317</v>
      </c>
    </row>
    <row r="447" spans="2:6" x14ac:dyDescent="0.25">
      <c r="B447" t="s">
        <v>944</v>
      </c>
      <c r="C447">
        <v>7881</v>
      </c>
      <c r="D447">
        <v>9201</v>
      </c>
      <c r="E447">
        <v>59</v>
      </c>
      <c r="F447">
        <v>1826206</v>
      </c>
    </row>
    <row r="448" spans="2:6" x14ac:dyDescent="0.25">
      <c r="B448" t="s">
        <v>945</v>
      </c>
      <c r="C448">
        <v>9135</v>
      </c>
      <c r="D448">
        <v>10365</v>
      </c>
      <c r="E448">
        <v>56</v>
      </c>
      <c r="F448">
        <v>1863170</v>
      </c>
    </row>
    <row r="449" spans="2:6" x14ac:dyDescent="0.25">
      <c r="B449" t="s">
        <v>945</v>
      </c>
      <c r="C449">
        <v>9135</v>
      </c>
      <c r="D449">
        <v>10356</v>
      </c>
      <c r="E449">
        <v>59</v>
      </c>
      <c r="F449">
        <v>1646416</v>
      </c>
    </row>
    <row r="450" spans="2:6" x14ac:dyDescent="0.25">
      <c r="B450" t="s">
        <v>945</v>
      </c>
      <c r="C450">
        <v>9135</v>
      </c>
      <c r="D450">
        <v>10359</v>
      </c>
      <c r="E450">
        <v>55</v>
      </c>
      <c r="F450">
        <v>1873319</v>
      </c>
    </row>
    <row r="451" spans="2:6" x14ac:dyDescent="0.25">
      <c r="B451" t="s">
        <v>945</v>
      </c>
      <c r="C451">
        <v>9135</v>
      </c>
      <c r="D451">
        <v>10365</v>
      </c>
      <c r="E451">
        <v>56</v>
      </c>
      <c r="F451">
        <v>1711116</v>
      </c>
    </row>
    <row r="452" spans="2:6" x14ac:dyDescent="0.25">
      <c r="B452" t="s">
        <v>945</v>
      </c>
      <c r="C452">
        <v>9135</v>
      </c>
      <c r="D452">
        <v>10358</v>
      </c>
      <c r="E452">
        <v>58</v>
      </c>
      <c r="F452">
        <v>1863370</v>
      </c>
    </row>
    <row r="453" spans="2:6" x14ac:dyDescent="0.25">
      <c r="B453" t="s">
        <v>946</v>
      </c>
      <c r="C453">
        <v>8631</v>
      </c>
      <c r="D453">
        <v>10259</v>
      </c>
      <c r="E453">
        <v>58</v>
      </c>
      <c r="F453">
        <v>1589490</v>
      </c>
    </row>
    <row r="454" spans="2:6" x14ac:dyDescent="0.25">
      <c r="B454" t="s">
        <v>946</v>
      </c>
      <c r="C454">
        <v>8631</v>
      </c>
      <c r="D454">
        <v>10259</v>
      </c>
      <c r="E454">
        <v>59</v>
      </c>
      <c r="F454">
        <v>1592426</v>
      </c>
    </row>
    <row r="455" spans="2:6" x14ac:dyDescent="0.25">
      <c r="B455" t="s">
        <v>946</v>
      </c>
      <c r="C455">
        <v>8631</v>
      </c>
      <c r="D455">
        <v>10258</v>
      </c>
      <c r="E455">
        <v>59</v>
      </c>
      <c r="F455">
        <v>1596645</v>
      </c>
    </row>
    <row r="456" spans="2:6" x14ac:dyDescent="0.25">
      <c r="B456" t="s">
        <v>946</v>
      </c>
      <c r="C456">
        <v>8631</v>
      </c>
      <c r="D456">
        <v>10252</v>
      </c>
      <c r="E456">
        <v>60</v>
      </c>
      <c r="F456">
        <v>1543182</v>
      </c>
    </row>
    <row r="457" spans="2:6" x14ac:dyDescent="0.25">
      <c r="B457" t="s">
        <v>946</v>
      </c>
      <c r="C457">
        <v>8631</v>
      </c>
      <c r="D457">
        <v>10251</v>
      </c>
      <c r="E457">
        <v>59</v>
      </c>
      <c r="F457">
        <v>1597886</v>
      </c>
    </row>
    <row r="458" spans="2:6" x14ac:dyDescent="0.25">
      <c r="B458" t="s">
        <v>947</v>
      </c>
      <c r="C458">
        <v>7281</v>
      </c>
      <c r="D458">
        <v>9091</v>
      </c>
      <c r="E458">
        <v>59</v>
      </c>
      <c r="F458">
        <v>1953069</v>
      </c>
    </row>
    <row r="459" spans="2:6" x14ac:dyDescent="0.25">
      <c r="B459" t="s">
        <v>947</v>
      </c>
      <c r="C459">
        <v>7281</v>
      </c>
      <c r="D459">
        <v>9100</v>
      </c>
      <c r="E459">
        <v>59</v>
      </c>
      <c r="F459">
        <v>1972978</v>
      </c>
    </row>
    <row r="460" spans="2:6" x14ac:dyDescent="0.25">
      <c r="B460" t="s">
        <v>947</v>
      </c>
      <c r="C460">
        <v>7281</v>
      </c>
      <c r="D460">
        <v>9088</v>
      </c>
      <c r="E460">
        <v>56</v>
      </c>
      <c r="F460">
        <v>1933498</v>
      </c>
    </row>
    <row r="461" spans="2:6" x14ac:dyDescent="0.25">
      <c r="B461" t="s">
        <v>947</v>
      </c>
      <c r="C461">
        <v>7281</v>
      </c>
      <c r="D461">
        <v>9088</v>
      </c>
      <c r="E461">
        <v>59</v>
      </c>
      <c r="F461">
        <v>1961927</v>
      </c>
    </row>
    <row r="462" spans="2:6" x14ac:dyDescent="0.25">
      <c r="B462" t="s">
        <v>947</v>
      </c>
      <c r="C462">
        <v>7281</v>
      </c>
      <c r="D462">
        <v>9088</v>
      </c>
      <c r="E462">
        <v>59</v>
      </c>
      <c r="F462">
        <v>1986136</v>
      </c>
    </row>
    <row r="463" spans="2:6" x14ac:dyDescent="0.25">
      <c r="B463" t="s">
        <v>948</v>
      </c>
      <c r="C463">
        <v>10499</v>
      </c>
      <c r="D463">
        <v>12169</v>
      </c>
      <c r="E463">
        <v>59</v>
      </c>
      <c r="F463">
        <v>1666826</v>
      </c>
    </row>
    <row r="464" spans="2:6" x14ac:dyDescent="0.25">
      <c r="B464" t="s">
        <v>948</v>
      </c>
      <c r="C464">
        <v>10499</v>
      </c>
      <c r="D464">
        <v>12153</v>
      </c>
      <c r="E464">
        <v>59</v>
      </c>
      <c r="F464">
        <v>1700640</v>
      </c>
    </row>
    <row r="465" spans="2:6" x14ac:dyDescent="0.25">
      <c r="B465" t="s">
        <v>948</v>
      </c>
      <c r="C465">
        <v>10499</v>
      </c>
      <c r="D465">
        <v>12165</v>
      </c>
      <c r="E465">
        <v>59</v>
      </c>
      <c r="F465">
        <v>1701589</v>
      </c>
    </row>
    <row r="466" spans="2:6" x14ac:dyDescent="0.25">
      <c r="B466" t="s">
        <v>948</v>
      </c>
      <c r="C466">
        <v>10499</v>
      </c>
      <c r="D466">
        <v>12147</v>
      </c>
      <c r="E466">
        <v>59</v>
      </c>
      <c r="F466">
        <v>1851542</v>
      </c>
    </row>
    <row r="467" spans="2:6" x14ac:dyDescent="0.25">
      <c r="B467" t="s">
        <v>948</v>
      </c>
      <c r="C467">
        <v>10499</v>
      </c>
      <c r="D467">
        <v>12177</v>
      </c>
      <c r="E467">
        <v>60</v>
      </c>
      <c r="F467">
        <v>1683381</v>
      </c>
    </row>
    <row r="468" spans="2:6" x14ac:dyDescent="0.25">
      <c r="B468" t="s">
        <v>949</v>
      </c>
      <c r="C468">
        <v>9629</v>
      </c>
      <c r="D468">
        <v>11458</v>
      </c>
      <c r="E468">
        <v>57</v>
      </c>
      <c r="F468">
        <v>1802706</v>
      </c>
    </row>
    <row r="469" spans="2:6" x14ac:dyDescent="0.25">
      <c r="B469" t="s">
        <v>949</v>
      </c>
      <c r="C469">
        <v>9629</v>
      </c>
      <c r="D469">
        <v>11455</v>
      </c>
      <c r="E469">
        <v>59</v>
      </c>
      <c r="F469">
        <v>1864072</v>
      </c>
    </row>
    <row r="470" spans="2:6" x14ac:dyDescent="0.25">
      <c r="B470" t="s">
        <v>949</v>
      </c>
      <c r="C470">
        <v>9629</v>
      </c>
      <c r="D470">
        <v>11451</v>
      </c>
      <c r="E470">
        <v>58</v>
      </c>
      <c r="F470">
        <v>2046960</v>
      </c>
    </row>
    <row r="471" spans="2:6" x14ac:dyDescent="0.25">
      <c r="B471" t="s">
        <v>949</v>
      </c>
      <c r="C471">
        <v>9629</v>
      </c>
      <c r="D471">
        <v>11466</v>
      </c>
      <c r="E471">
        <v>59</v>
      </c>
      <c r="F471">
        <v>1845513</v>
      </c>
    </row>
    <row r="472" spans="2:6" x14ac:dyDescent="0.25">
      <c r="B472" t="s">
        <v>949</v>
      </c>
      <c r="C472">
        <v>9629</v>
      </c>
      <c r="D472">
        <v>11458</v>
      </c>
      <c r="E472">
        <v>59</v>
      </c>
      <c r="F472">
        <v>1870390</v>
      </c>
    </row>
    <row r="473" spans="2:6" x14ac:dyDescent="0.25">
      <c r="B473" t="s">
        <v>950</v>
      </c>
      <c r="C473">
        <v>9559</v>
      </c>
      <c r="D473">
        <v>11276</v>
      </c>
      <c r="E473">
        <v>59</v>
      </c>
      <c r="F473">
        <v>1621048</v>
      </c>
    </row>
    <row r="474" spans="2:6" x14ac:dyDescent="0.25">
      <c r="B474" t="s">
        <v>950</v>
      </c>
      <c r="C474">
        <v>9559</v>
      </c>
      <c r="D474">
        <v>11263</v>
      </c>
      <c r="E474">
        <v>59</v>
      </c>
      <c r="F474">
        <v>1779954</v>
      </c>
    </row>
    <row r="475" spans="2:6" x14ac:dyDescent="0.25">
      <c r="B475" t="s">
        <v>950</v>
      </c>
      <c r="C475">
        <v>9559</v>
      </c>
      <c r="D475">
        <v>11285</v>
      </c>
      <c r="E475">
        <v>59</v>
      </c>
      <c r="F475">
        <v>1640464</v>
      </c>
    </row>
    <row r="476" spans="2:6" x14ac:dyDescent="0.25">
      <c r="B476" t="s">
        <v>950</v>
      </c>
      <c r="C476">
        <v>9559</v>
      </c>
      <c r="D476">
        <v>11251</v>
      </c>
      <c r="E476">
        <v>59</v>
      </c>
      <c r="F476">
        <v>1680139</v>
      </c>
    </row>
    <row r="477" spans="2:6" x14ac:dyDescent="0.25">
      <c r="B477" t="s">
        <v>950</v>
      </c>
      <c r="C477">
        <v>9559</v>
      </c>
      <c r="D477">
        <v>11258</v>
      </c>
      <c r="E477">
        <v>59</v>
      </c>
      <c r="F477">
        <v>1740203</v>
      </c>
    </row>
    <row r="478" spans="2:6" x14ac:dyDescent="0.25">
      <c r="B478" t="s">
        <v>951</v>
      </c>
      <c r="C478">
        <v>5616</v>
      </c>
      <c r="D478">
        <v>7851</v>
      </c>
      <c r="E478">
        <v>59</v>
      </c>
      <c r="F478">
        <v>1923001</v>
      </c>
    </row>
    <row r="479" spans="2:6" x14ac:dyDescent="0.25">
      <c r="B479" t="s">
        <v>951</v>
      </c>
      <c r="C479">
        <v>5616</v>
      </c>
      <c r="D479">
        <v>7860</v>
      </c>
      <c r="E479">
        <v>60</v>
      </c>
      <c r="F479">
        <v>1896391</v>
      </c>
    </row>
    <row r="480" spans="2:6" x14ac:dyDescent="0.25">
      <c r="B480" t="s">
        <v>951</v>
      </c>
      <c r="C480">
        <v>5616</v>
      </c>
      <c r="D480">
        <v>7855</v>
      </c>
      <c r="E480">
        <v>59</v>
      </c>
      <c r="F480">
        <v>1850290</v>
      </c>
    </row>
    <row r="481" spans="2:6" x14ac:dyDescent="0.25">
      <c r="B481" t="s">
        <v>951</v>
      </c>
      <c r="C481">
        <v>5616</v>
      </c>
      <c r="D481">
        <v>7856</v>
      </c>
      <c r="E481">
        <v>59</v>
      </c>
      <c r="F481">
        <v>1857826</v>
      </c>
    </row>
    <row r="482" spans="2:6" x14ac:dyDescent="0.25">
      <c r="B482" t="s">
        <v>951</v>
      </c>
      <c r="C482">
        <v>5616</v>
      </c>
      <c r="D482">
        <v>7850</v>
      </c>
      <c r="E482">
        <v>59</v>
      </c>
      <c r="F482">
        <v>1847408</v>
      </c>
    </row>
    <row r="483" spans="2:6" x14ac:dyDescent="0.25">
      <c r="B483" t="s">
        <v>952</v>
      </c>
      <c r="C483">
        <v>9370</v>
      </c>
      <c r="D483">
        <v>10457</v>
      </c>
      <c r="E483">
        <v>58</v>
      </c>
      <c r="F483">
        <v>1546076</v>
      </c>
    </row>
    <row r="484" spans="2:6" x14ac:dyDescent="0.25">
      <c r="B484" t="s">
        <v>952</v>
      </c>
      <c r="C484">
        <v>9370</v>
      </c>
      <c r="D484">
        <v>10473</v>
      </c>
      <c r="E484">
        <v>56</v>
      </c>
      <c r="F484">
        <v>1625636</v>
      </c>
    </row>
    <row r="485" spans="2:6" x14ac:dyDescent="0.25">
      <c r="B485" t="s">
        <v>952</v>
      </c>
      <c r="C485">
        <v>9370</v>
      </c>
      <c r="D485">
        <v>10457</v>
      </c>
      <c r="E485">
        <v>54</v>
      </c>
      <c r="F485">
        <v>1563922</v>
      </c>
    </row>
    <row r="486" spans="2:6" x14ac:dyDescent="0.25">
      <c r="B486" t="s">
        <v>952</v>
      </c>
      <c r="C486">
        <v>9370</v>
      </c>
      <c r="D486">
        <v>10469</v>
      </c>
      <c r="E486">
        <v>59</v>
      </c>
      <c r="F486">
        <v>1598253</v>
      </c>
    </row>
    <row r="487" spans="2:6" x14ac:dyDescent="0.25">
      <c r="B487" t="s">
        <v>952</v>
      </c>
      <c r="C487">
        <v>9370</v>
      </c>
      <c r="D487">
        <v>10467</v>
      </c>
      <c r="E487">
        <v>55</v>
      </c>
      <c r="F487">
        <v>1612186</v>
      </c>
    </row>
    <row r="488" spans="2:6" x14ac:dyDescent="0.25">
      <c r="B488" t="s">
        <v>953</v>
      </c>
      <c r="C488">
        <v>6738</v>
      </c>
      <c r="D488">
        <v>8484</v>
      </c>
      <c r="E488">
        <v>59</v>
      </c>
      <c r="F488">
        <v>2013765</v>
      </c>
    </row>
    <row r="489" spans="2:6" x14ac:dyDescent="0.25">
      <c r="B489" t="s">
        <v>953</v>
      </c>
      <c r="C489">
        <v>6738</v>
      </c>
      <c r="D489">
        <v>8480</v>
      </c>
      <c r="E489">
        <v>59</v>
      </c>
      <c r="F489">
        <v>1861951</v>
      </c>
    </row>
    <row r="490" spans="2:6" x14ac:dyDescent="0.25">
      <c r="B490" t="s">
        <v>953</v>
      </c>
      <c r="C490">
        <v>6738</v>
      </c>
      <c r="D490">
        <v>8480</v>
      </c>
      <c r="E490">
        <v>59</v>
      </c>
      <c r="F490">
        <v>1808027</v>
      </c>
    </row>
    <row r="491" spans="2:6" x14ac:dyDescent="0.25">
      <c r="B491" t="s">
        <v>953</v>
      </c>
      <c r="C491">
        <v>6738</v>
      </c>
      <c r="D491">
        <v>8474</v>
      </c>
      <c r="E491">
        <v>58</v>
      </c>
      <c r="F491">
        <v>1871430</v>
      </c>
    </row>
    <row r="492" spans="2:6" x14ac:dyDescent="0.25">
      <c r="B492" t="s">
        <v>953</v>
      </c>
      <c r="C492">
        <v>6738</v>
      </c>
      <c r="D492">
        <v>8487</v>
      </c>
      <c r="E492">
        <v>59</v>
      </c>
      <c r="F492">
        <v>1949062</v>
      </c>
    </row>
    <row r="493" spans="2:6" x14ac:dyDescent="0.25">
      <c r="B493" t="s">
        <v>954</v>
      </c>
      <c r="C493">
        <v>7971</v>
      </c>
      <c r="D493">
        <v>9873</v>
      </c>
      <c r="E493">
        <v>57</v>
      </c>
      <c r="F493">
        <v>1851444</v>
      </c>
    </row>
    <row r="494" spans="2:6" x14ac:dyDescent="0.25">
      <c r="B494" t="s">
        <v>954</v>
      </c>
      <c r="C494">
        <v>7971</v>
      </c>
      <c r="D494">
        <v>9874</v>
      </c>
      <c r="E494">
        <v>59</v>
      </c>
      <c r="F494">
        <v>1888862</v>
      </c>
    </row>
    <row r="495" spans="2:6" x14ac:dyDescent="0.25">
      <c r="B495" t="s">
        <v>954</v>
      </c>
      <c r="C495">
        <v>7971</v>
      </c>
      <c r="D495">
        <v>9868</v>
      </c>
      <c r="E495">
        <v>59</v>
      </c>
      <c r="F495">
        <v>1867440</v>
      </c>
    </row>
    <row r="496" spans="2:6" x14ac:dyDescent="0.25">
      <c r="B496" t="s">
        <v>954</v>
      </c>
      <c r="C496">
        <v>7971</v>
      </c>
      <c r="D496">
        <v>9878</v>
      </c>
      <c r="E496">
        <v>59</v>
      </c>
      <c r="F496">
        <v>1819222</v>
      </c>
    </row>
    <row r="497" spans="2:6" x14ac:dyDescent="0.25">
      <c r="B497" t="s">
        <v>954</v>
      </c>
      <c r="C497">
        <v>7971</v>
      </c>
      <c r="D497">
        <v>9882</v>
      </c>
      <c r="E497">
        <v>59</v>
      </c>
      <c r="F497">
        <v>1788837</v>
      </c>
    </row>
    <row r="498" spans="2:6" x14ac:dyDescent="0.25">
      <c r="B498" t="s">
        <v>955</v>
      </c>
      <c r="C498">
        <v>8439</v>
      </c>
      <c r="D498">
        <v>10390</v>
      </c>
      <c r="E498">
        <v>59</v>
      </c>
      <c r="F498">
        <v>1911083</v>
      </c>
    </row>
    <row r="499" spans="2:6" x14ac:dyDescent="0.25">
      <c r="B499" t="s">
        <v>955</v>
      </c>
      <c r="C499">
        <v>8439</v>
      </c>
      <c r="D499">
        <v>10382</v>
      </c>
      <c r="E499">
        <v>57</v>
      </c>
      <c r="F499">
        <v>1836270</v>
      </c>
    </row>
    <row r="500" spans="2:6" x14ac:dyDescent="0.25">
      <c r="B500" t="s">
        <v>955</v>
      </c>
      <c r="C500">
        <v>8439</v>
      </c>
      <c r="D500">
        <v>10385</v>
      </c>
      <c r="E500">
        <v>58</v>
      </c>
      <c r="F500">
        <v>1862016</v>
      </c>
    </row>
    <row r="501" spans="2:6" x14ac:dyDescent="0.25">
      <c r="B501" t="s">
        <v>955</v>
      </c>
      <c r="C501">
        <v>8439</v>
      </c>
      <c r="D501">
        <v>10390</v>
      </c>
      <c r="E501">
        <v>59</v>
      </c>
      <c r="F501">
        <v>1870959</v>
      </c>
    </row>
    <row r="502" spans="2:6" x14ac:dyDescent="0.25">
      <c r="B502" t="s">
        <v>955</v>
      </c>
      <c r="C502">
        <v>8439</v>
      </c>
      <c r="D502">
        <v>10396</v>
      </c>
      <c r="E502">
        <v>59</v>
      </c>
      <c r="F502">
        <v>1864311</v>
      </c>
    </row>
    <row r="503" spans="2:6" x14ac:dyDescent="0.25">
      <c r="B503" t="s">
        <v>956</v>
      </c>
      <c r="C503">
        <v>10006</v>
      </c>
      <c r="D503">
        <v>11221</v>
      </c>
      <c r="E503">
        <v>59</v>
      </c>
      <c r="F503">
        <v>1779845</v>
      </c>
    </row>
    <row r="504" spans="2:6" x14ac:dyDescent="0.25">
      <c r="B504" t="s">
        <v>956</v>
      </c>
      <c r="C504">
        <v>10006</v>
      </c>
      <c r="D504">
        <v>11224</v>
      </c>
      <c r="E504">
        <v>58</v>
      </c>
      <c r="F504">
        <v>1671292</v>
      </c>
    </row>
    <row r="505" spans="2:6" x14ac:dyDescent="0.25">
      <c r="B505" t="s">
        <v>956</v>
      </c>
      <c r="C505">
        <v>10006</v>
      </c>
      <c r="D505">
        <v>11222</v>
      </c>
      <c r="E505">
        <v>59</v>
      </c>
      <c r="F505">
        <v>1795928</v>
      </c>
    </row>
    <row r="506" spans="2:6" x14ac:dyDescent="0.25">
      <c r="B506" t="s">
        <v>956</v>
      </c>
      <c r="C506">
        <v>10006</v>
      </c>
      <c r="D506">
        <v>11227</v>
      </c>
      <c r="E506">
        <v>59</v>
      </c>
      <c r="F506">
        <v>1790583</v>
      </c>
    </row>
    <row r="507" spans="2:6" x14ac:dyDescent="0.25">
      <c r="B507" t="s">
        <v>956</v>
      </c>
      <c r="C507">
        <v>10006</v>
      </c>
      <c r="D507">
        <v>11229</v>
      </c>
      <c r="E507">
        <v>59</v>
      </c>
      <c r="F507">
        <v>1645355</v>
      </c>
    </row>
    <row r="508" spans="2:6" x14ac:dyDescent="0.25">
      <c r="B508" t="s">
        <v>957</v>
      </c>
      <c r="C508">
        <v>7997</v>
      </c>
      <c r="D508">
        <v>9916</v>
      </c>
      <c r="E508">
        <v>58</v>
      </c>
      <c r="F508">
        <v>1619845</v>
      </c>
    </row>
    <row r="509" spans="2:6" x14ac:dyDescent="0.25">
      <c r="B509" t="s">
        <v>957</v>
      </c>
      <c r="C509">
        <v>7997</v>
      </c>
      <c r="D509">
        <v>9917</v>
      </c>
      <c r="E509">
        <v>59</v>
      </c>
      <c r="F509">
        <v>1664251</v>
      </c>
    </row>
    <row r="510" spans="2:6" x14ac:dyDescent="0.25">
      <c r="B510" t="s">
        <v>957</v>
      </c>
      <c r="C510">
        <v>7997</v>
      </c>
      <c r="D510">
        <v>9918</v>
      </c>
      <c r="E510">
        <v>59</v>
      </c>
      <c r="F510">
        <v>1608407</v>
      </c>
    </row>
    <row r="511" spans="2:6" x14ac:dyDescent="0.25">
      <c r="B511" t="s">
        <v>957</v>
      </c>
      <c r="C511">
        <v>7997</v>
      </c>
      <c r="D511">
        <v>9920</v>
      </c>
      <c r="E511">
        <v>58</v>
      </c>
      <c r="F511">
        <v>1696617</v>
      </c>
    </row>
    <row r="512" spans="2:6" x14ac:dyDescent="0.25">
      <c r="B512" t="s">
        <v>957</v>
      </c>
      <c r="C512">
        <v>7997</v>
      </c>
      <c r="D512">
        <v>9920</v>
      </c>
      <c r="E512">
        <v>59</v>
      </c>
      <c r="F512">
        <v>1612236</v>
      </c>
    </row>
    <row r="513" spans="2:6" x14ac:dyDescent="0.25">
      <c r="B513" t="s">
        <v>958</v>
      </c>
      <c r="C513">
        <v>11618</v>
      </c>
      <c r="D513">
        <v>12252</v>
      </c>
      <c r="E513">
        <v>55</v>
      </c>
      <c r="F513">
        <v>1725268</v>
      </c>
    </row>
    <row r="514" spans="2:6" x14ac:dyDescent="0.25">
      <c r="B514" t="s">
        <v>958</v>
      </c>
      <c r="C514">
        <v>11618</v>
      </c>
      <c r="D514">
        <v>12253</v>
      </c>
      <c r="E514">
        <v>57</v>
      </c>
      <c r="F514">
        <v>1562333</v>
      </c>
    </row>
    <row r="515" spans="2:6" x14ac:dyDescent="0.25">
      <c r="B515" t="s">
        <v>958</v>
      </c>
      <c r="C515">
        <v>11618</v>
      </c>
      <c r="D515">
        <v>12252</v>
      </c>
      <c r="E515">
        <v>58</v>
      </c>
      <c r="F515">
        <v>1664391</v>
      </c>
    </row>
    <row r="516" spans="2:6" x14ac:dyDescent="0.25">
      <c r="B516" t="s">
        <v>958</v>
      </c>
      <c r="C516">
        <v>11618</v>
      </c>
      <c r="D516">
        <v>12250</v>
      </c>
      <c r="E516">
        <v>58</v>
      </c>
      <c r="F516">
        <v>1700509</v>
      </c>
    </row>
    <row r="517" spans="2:6" x14ac:dyDescent="0.25">
      <c r="B517" t="s">
        <v>958</v>
      </c>
      <c r="C517">
        <v>11618</v>
      </c>
      <c r="D517">
        <v>12252</v>
      </c>
      <c r="E517">
        <v>57</v>
      </c>
      <c r="F517">
        <v>1653261</v>
      </c>
    </row>
    <row r="518" spans="2:6" x14ac:dyDescent="0.25">
      <c r="B518" t="s">
        <v>959</v>
      </c>
      <c r="C518">
        <v>9724</v>
      </c>
      <c r="D518">
        <v>11189</v>
      </c>
      <c r="E518">
        <v>58</v>
      </c>
      <c r="F518">
        <v>1740006</v>
      </c>
    </row>
    <row r="519" spans="2:6" x14ac:dyDescent="0.25">
      <c r="B519" t="s">
        <v>959</v>
      </c>
      <c r="C519">
        <v>9724</v>
      </c>
      <c r="D519">
        <v>11180</v>
      </c>
      <c r="E519">
        <v>59</v>
      </c>
      <c r="F519">
        <v>1976121</v>
      </c>
    </row>
    <row r="520" spans="2:6" x14ac:dyDescent="0.25">
      <c r="B520" t="s">
        <v>959</v>
      </c>
      <c r="C520">
        <v>9724</v>
      </c>
      <c r="D520">
        <v>11180</v>
      </c>
      <c r="E520">
        <v>59</v>
      </c>
      <c r="F520">
        <v>1927653</v>
      </c>
    </row>
    <row r="521" spans="2:6" x14ac:dyDescent="0.25">
      <c r="B521" t="s">
        <v>959</v>
      </c>
      <c r="C521">
        <v>9724</v>
      </c>
      <c r="D521">
        <v>11185</v>
      </c>
      <c r="E521">
        <v>58</v>
      </c>
      <c r="F521">
        <v>1753314</v>
      </c>
    </row>
    <row r="522" spans="2:6" x14ac:dyDescent="0.25">
      <c r="B522" t="s">
        <v>959</v>
      </c>
      <c r="C522">
        <v>9724</v>
      </c>
      <c r="D522">
        <v>11179</v>
      </c>
      <c r="E522">
        <v>58</v>
      </c>
      <c r="F522">
        <v>1946314</v>
      </c>
    </row>
    <row r="523" spans="2:6" x14ac:dyDescent="0.25">
      <c r="B523" t="s">
        <v>960</v>
      </c>
      <c r="C523">
        <v>8704</v>
      </c>
      <c r="D523">
        <v>9789</v>
      </c>
      <c r="E523">
        <v>58</v>
      </c>
      <c r="F523">
        <v>1753340</v>
      </c>
    </row>
    <row r="524" spans="2:6" x14ac:dyDescent="0.25">
      <c r="B524" t="s">
        <v>960</v>
      </c>
      <c r="C524">
        <v>8704</v>
      </c>
      <c r="D524">
        <v>9791</v>
      </c>
      <c r="E524">
        <v>57</v>
      </c>
      <c r="F524">
        <v>1684804</v>
      </c>
    </row>
    <row r="525" spans="2:6" x14ac:dyDescent="0.25">
      <c r="B525" t="s">
        <v>960</v>
      </c>
      <c r="C525">
        <v>8704</v>
      </c>
      <c r="D525">
        <v>9774</v>
      </c>
      <c r="E525">
        <v>59</v>
      </c>
      <c r="F525">
        <v>1636785</v>
      </c>
    </row>
    <row r="526" spans="2:6" x14ac:dyDescent="0.25">
      <c r="B526" t="s">
        <v>960</v>
      </c>
      <c r="C526">
        <v>8704</v>
      </c>
      <c r="D526">
        <v>9786</v>
      </c>
      <c r="E526">
        <v>55</v>
      </c>
      <c r="F526">
        <v>1723083</v>
      </c>
    </row>
    <row r="527" spans="2:6" x14ac:dyDescent="0.25">
      <c r="B527" t="s">
        <v>960</v>
      </c>
      <c r="C527">
        <v>8704</v>
      </c>
      <c r="D527">
        <v>9781</v>
      </c>
      <c r="E527">
        <v>57</v>
      </c>
      <c r="F527">
        <v>1735584</v>
      </c>
    </row>
    <row r="528" spans="2:6" x14ac:dyDescent="0.25">
      <c r="B528" t="s">
        <v>961</v>
      </c>
      <c r="C528">
        <v>8514</v>
      </c>
      <c r="D528">
        <v>10177</v>
      </c>
      <c r="E528">
        <v>58</v>
      </c>
      <c r="F528">
        <v>1549563</v>
      </c>
    </row>
    <row r="529" spans="2:6" x14ac:dyDescent="0.25">
      <c r="B529" t="s">
        <v>961</v>
      </c>
      <c r="C529">
        <v>8514</v>
      </c>
      <c r="D529">
        <v>10179</v>
      </c>
      <c r="E529">
        <v>59</v>
      </c>
      <c r="F529">
        <v>1573490</v>
      </c>
    </row>
    <row r="530" spans="2:6" x14ac:dyDescent="0.25">
      <c r="B530" t="s">
        <v>961</v>
      </c>
      <c r="C530">
        <v>8514</v>
      </c>
      <c r="D530">
        <v>10182</v>
      </c>
      <c r="E530">
        <v>59</v>
      </c>
      <c r="F530">
        <v>1555396</v>
      </c>
    </row>
    <row r="531" spans="2:6" x14ac:dyDescent="0.25">
      <c r="B531" t="s">
        <v>961</v>
      </c>
      <c r="C531">
        <v>8514</v>
      </c>
      <c r="D531">
        <v>10181</v>
      </c>
      <c r="E531">
        <v>59</v>
      </c>
      <c r="F531">
        <v>1611065</v>
      </c>
    </row>
    <row r="532" spans="2:6" x14ac:dyDescent="0.25">
      <c r="B532" t="s">
        <v>961</v>
      </c>
      <c r="C532">
        <v>8514</v>
      </c>
      <c r="D532">
        <v>10184</v>
      </c>
      <c r="E532">
        <v>57</v>
      </c>
      <c r="F532">
        <v>1562289</v>
      </c>
    </row>
    <row r="533" spans="2:6" x14ac:dyDescent="0.25">
      <c r="B533" t="s">
        <v>962</v>
      </c>
      <c r="C533">
        <v>9096</v>
      </c>
      <c r="D533">
        <v>10452</v>
      </c>
      <c r="E533">
        <v>59</v>
      </c>
      <c r="F533">
        <v>1710691</v>
      </c>
    </row>
    <row r="534" spans="2:6" x14ac:dyDescent="0.25">
      <c r="B534" t="s">
        <v>962</v>
      </c>
      <c r="C534">
        <v>9096</v>
      </c>
      <c r="D534">
        <v>10462</v>
      </c>
      <c r="E534">
        <v>59</v>
      </c>
      <c r="F534">
        <v>1737152</v>
      </c>
    </row>
    <row r="535" spans="2:6" x14ac:dyDescent="0.25">
      <c r="B535" t="s">
        <v>962</v>
      </c>
      <c r="C535">
        <v>9096</v>
      </c>
      <c r="D535">
        <v>10461</v>
      </c>
      <c r="E535">
        <v>58</v>
      </c>
      <c r="F535">
        <v>1722529</v>
      </c>
    </row>
    <row r="536" spans="2:6" x14ac:dyDescent="0.25">
      <c r="B536" t="s">
        <v>962</v>
      </c>
      <c r="C536">
        <v>9096</v>
      </c>
      <c r="D536">
        <v>10452</v>
      </c>
      <c r="E536">
        <v>59</v>
      </c>
      <c r="F536">
        <v>1749245</v>
      </c>
    </row>
    <row r="537" spans="2:6" x14ac:dyDescent="0.25">
      <c r="B537" t="s">
        <v>962</v>
      </c>
      <c r="C537">
        <v>9096</v>
      </c>
      <c r="D537">
        <v>10461</v>
      </c>
      <c r="E537">
        <v>58</v>
      </c>
      <c r="F537">
        <v>1805126</v>
      </c>
    </row>
    <row r="538" spans="2:6" x14ac:dyDescent="0.25">
      <c r="B538" t="s">
        <v>963</v>
      </c>
      <c r="C538">
        <v>11170</v>
      </c>
      <c r="D538">
        <v>12138</v>
      </c>
      <c r="E538">
        <v>59</v>
      </c>
      <c r="F538">
        <v>2012571</v>
      </c>
    </row>
    <row r="539" spans="2:6" x14ac:dyDescent="0.25">
      <c r="B539" t="s">
        <v>963</v>
      </c>
      <c r="C539">
        <v>11170</v>
      </c>
      <c r="D539">
        <v>12124</v>
      </c>
      <c r="E539">
        <v>59</v>
      </c>
      <c r="F539">
        <v>1938711</v>
      </c>
    </row>
    <row r="540" spans="2:6" x14ac:dyDescent="0.25">
      <c r="B540" t="s">
        <v>963</v>
      </c>
      <c r="C540">
        <v>11170</v>
      </c>
      <c r="D540">
        <v>12138</v>
      </c>
      <c r="E540">
        <v>59</v>
      </c>
      <c r="F540">
        <v>1912855</v>
      </c>
    </row>
    <row r="541" spans="2:6" x14ac:dyDescent="0.25">
      <c r="B541" t="s">
        <v>963</v>
      </c>
      <c r="C541">
        <v>11170</v>
      </c>
      <c r="D541">
        <v>12135</v>
      </c>
      <c r="E541">
        <v>59</v>
      </c>
      <c r="F541">
        <v>1915936</v>
      </c>
    </row>
    <row r="542" spans="2:6" x14ac:dyDescent="0.25">
      <c r="B542" t="s">
        <v>963</v>
      </c>
      <c r="C542">
        <v>11170</v>
      </c>
      <c r="D542">
        <v>12129</v>
      </c>
      <c r="E542">
        <v>59</v>
      </c>
      <c r="F542">
        <v>1897184</v>
      </c>
    </row>
    <row r="543" spans="2:6" x14ac:dyDescent="0.25">
      <c r="B543" t="s">
        <v>964</v>
      </c>
      <c r="C543">
        <v>11940</v>
      </c>
      <c r="D543">
        <v>13045</v>
      </c>
      <c r="E543">
        <v>58</v>
      </c>
      <c r="F543">
        <v>1926053</v>
      </c>
    </row>
    <row r="544" spans="2:6" x14ac:dyDescent="0.25">
      <c r="B544" t="s">
        <v>964</v>
      </c>
      <c r="C544">
        <v>11940</v>
      </c>
      <c r="D544">
        <v>13040</v>
      </c>
      <c r="E544">
        <v>60</v>
      </c>
      <c r="F544">
        <v>1782216</v>
      </c>
    </row>
    <row r="545" spans="2:6" x14ac:dyDescent="0.25">
      <c r="B545" t="s">
        <v>964</v>
      </c>
      <c r="C545">
        <v>11940</v>
      </c>
      <c r="D545">
        <v>13041</v>
      </c>
      <c r="E545">
        <v>59</v>
      </c>
      <c r="F545">
        <v>1896648</v>
      </c>
    </row>
    <row r="546" spans="2:6" x14ac:dyDescent="0.25">
      <c r="B546" t="s">
        <v>964</v>
      </c>
      <c r="C546">
        <v>11940</v>
      </c>
      <c r="D546">
        <v>13043</v>
      </c>
      <c r="E546">
        <v>59</v>
      </c>
      <c r="F546">
        <v>1969036</v>
      </c>
    </row>
    <row r="547" spans="2:6" x14ac:dyDescent="0.25">
      <c r="B547" t="s">
        <v>964</v>
      </c>
      <c r="C547">
        <v>11940</v>
      </c>
      <c r="D547">
        <v>13044</v>
      </c>
      <c r="E547">
        <v>58</v>
      </c>
      <c r="F547">
        <v>1963045</v>
      </c>
    </row>
    <row r="548" spans="2:6" x14ac:dyDescent="0.25">
      <c r="B548" t="s">
        <v>965</v>
      </c>
      <c r="C548">
        <v>7446</v>
      </c>
      <c r="D548">
        <v>9066</v>
      </c>
      <c r="E548">
        <v>59</v>
      </c>
      <c r="F548">
        <v>1959198</v>
      </c>
    </row>
    <row r="549" spans="2:6" x14ac:dyDescent="0.25">
      <c r="B549" t="s">
        <v>965</v>
      </c>
      <c r="C549">
        <v>7446</v>
      </c>
      <c r="D549">
        <v>9081</v>
      </c>
      <c r="E549">
        <v>59</v>
      </c>
      <c r="F549">
        <v>1910299</v>
      </c>
    </row>
    <row r="550" spans="2:6" x14ac:dyDescent="0.25">
      <c r="B550" t="s">
        <v>965</v>
      </c>
      <c r="C550">
        <v>7446</v>
      </c>
      <c r="D550">
        <v>9074</v>
      </c>
      <c r="E550">
        <v>59</v>
      </c>
      <c r="F550">
        <v>1950437</v>
      </c>
    </row>
    <row r="551" spans="2:6" x14ac:dyDescent="0.25">
      <c r="B551" t="s">
        <v>965</v>
      </c>
      <c r="C551">
        <v>7446</v>
      </c>
      <c r="D551">
        <v>9085</v>
      </c>
      <c r="E551">
        <v>59</v>
      </c>
      <c r="F551">
        <v>1963951</v>
      </c>
    </row>
    <row r="552" spans="2:6" x14ac:dyDescent="0.25">
      <c r="B552" t="s">
        <v>965</v>
      </c>
      <c r="C552">
        <v>7446</v>
      </c>
      <c r="D552">
        <v>9073</v>
      </c>
      <c r="E552">
        <v>59</v>
      </c>
      <c r="F552">
        <v>1910326</v>
      </c>
    </row>
    <row r="553" spans="2:6" x14ac:dyDescent="0.25">
      <c r="B553" t="s">
        <v>966</v>
      </c>
      <c r="C553">
        <v>10337</v>
      </c>
      <c r="D553">
        <v>11625</v>
      </c>
      <c r="E553">
        <v>58</v>
      </c>
      <c r="F553">
        <v>1754984</v>
      </c>
    </row>
    <row r="554" spans="2:6" x14ac:dyDescent="0.25">
      <c r="B554" t="s">
        <v>966</v>
      </c>
      <c r="C554">
        <v>10337</v>
      </c>
      <c r="D554">
        <v>11635</v>
      </c>
      <c r="E554">
        <v>57</v>
      </c>
      <c r="F554">
        <v>1697400</v>
      </c>
    </row>
    <row r="555" spans="2:6" x14ac:dyDescent="0.25">
      <c r="B555" t="s">
        <v>966</v>
      </c>
      <c r="C555">
        <v>10337</v>
      </c>
      <c r="D555">
        <v>11626</v>
      </c>
      <c r="E555">
        <v>59</v>
      </c>
      <c r="F555">
        <v>1622684</v>
      </c>
    </row>
    <row r="556" spans="2:6" x14ac:dyDescent="0.25">
      <c r="B556" t="s">
        <v>966</v>
      </c>
      <c r="C556">
        <v>10337</v>
      </c>
      <c r="D556">
        <v>11618</v>
      </c>
      <c r="E556">
        <v>59</v>
      </c>
      <c r="F556">
        <v>1605537</v>
      </c>
    </row>
    <row r="557" spans="2:6" x14ac:dyDescent="0.25">
      <c r="B557" t="s">
        <v>966</v>
      </c>
      <c r="C557">
        <v>10337</v>
      </c>
      <c r="D557">
        <v>11619</v>
      </c>
      <c r="E557">
        <v>59</v>
      </c>
      <c r="F557">
        <v>1644015</v>
      </c>
    </row>
    <row r="558" spans="2:6" x14ac:dyDescent="0.25">
      <c r="B558" t="s">
        <v>967</v>
      </c>
      <c r="C558">
        <v>12640</v>
      </c>
      <c r="D558">
        <v>13336</v>
      </c>
      <c r="E558">
        <v>58</v>
      </c>
      <c r="F558">
        <v>1539354</v>
      </c>
    </row>
    <row r="559" spans="2:6" x14ac:dyDescent="0.25">
      <c r="B559" t="s">
        <v>967</v>
      </c>
      <c r="C559">
        <v>12640</v>
      </c>
      <c r="D559">
        <v>13332</v>
      </c>
      <c r="E559">
        <v>59</v>
      </c>
      <c r="F559">
        <v>1549778</v>
      </c>
    </row>
    <row r="560" spans="2:6" x14ac:dyDescent="0.25">
      <c r="B560" t="s">
        <v>967</v>
      </c>
      <c r="C560">
        <v>12640</v>
      </c>
      <c r="D560">
        <v>13335</v>
      </c>
      <c r="E560">
        <v>58</v>
      </c>
      <c r="F560">
        <v>1555523</v>
      </c>
    </row>
    <row r="561" spans="2:6" x14ac:dyDescent="0.25">
      <c r="B561" t="s">
        <v>967</v>
      </c>
      <c r="C561">
        <v>12640</v>
      </c>
      <c r="D561">
        <v>13333</v>
      </c>
      <c r="E561">
        <v>56</v>
      </c>
      <c r="F561">
        <v>1704102</v>
      </c>
    </row>
    <row r="562" spans="2:6" x14ac:dyDescent="0.25">
      <c r="B562" t="s">
        <v>967</v>
      </c>
      <c r="C562">
        <v>12640</v>
      </c>
      <c r="D562">
        <v>13334</v>
      </c>
      <c r="E562">
        <v>56</v>
      </c>
      <c r="F562">
        <v>1564642</v>
      </c>
    </row>
    <row r="563" spans="2:6" x14ac:dyDescent="0.25">
      <c r="B563" t="s">
        <v>968</v>
      </c>
      <c r="C563">
        <v>10274</v>
      </c>
      <c r="D563">
        <v>11383</v>
      </c>
      <c r="E563">
        <v>58</v>
      </c>
      <c r="F563">
        <v>2001622</v>
      </c>
    </row>
    <row r="564" spans="2:6" x14ac:dyDescent="0.25">
      <c r="B564" t="s">
        <v>968</v>
      </c>
      <c r="C564">
        <v>10274</v>
      </c>
      <c r="D564">
        <v>11384</v>
      </c>
      <c r="E564">
        <v>58</v>
      </c>
      <c r="F564">
        <v>1825216</v>
      </c>
    </row>
    <row r="565" spans="2:6" x14ac:dyDescent="0.25">
      <c r="B565" t="s">
        <v>968</v>
      </c>
      <c r="C565">
        <v>10274</v>
      </c>
      <c r="D565">
        <v>11387</v>
      </c>
      <c r="E565">
        <v>58</v>
      </c>
      <c r="F565">
        <v>1938618</v>
      </c>
    </row>
    <row r="566" spans="2:6" x14ac:dyDescent="0.25">
      <c r="B566" t="s">
        <v>968</v>
      </c>
      <c r="C566">
        <v>10274</v>
      </c>
      <c r="D566">
        <v>11386</v>
      </c>
      <c r="E566">
        <v>58</v>
      </c>
      <c r="F566">
        <v>1793825</v>
      </c>
    </row>
    <row r="567" spans="2:6" x14ac:dyDescent="0.25">
      <c r="B567" t="s">
        <v>968</v>
      </c>
      <c r="C567">
        <v>10274</v>
      </c>
      <c r="D567">
        <v>11391</v>
      </c>
      <c r="E567">
        <v>57</v>
      </c>
      <c r="F567">
        <v>1765815</v>
      </c>
    </row>
    <row r="568" spans="2:6" x14ac:dyDescent="0.25">
      <c r="B568" t="s">
        <v>969</v>
      </c>
      <c r="C568">
        <v>9196</v>
      </c>
      <c r="D568">
        <v>10681</v>
      </c>
      <c r="E568">
        <v>59</v>
      </c>
      <c r="F568">
        <v>1386368</v>
      </c>
    </row>
    <row r="569" spans="2:6" x14ac:dyDescent="0.25">
      <c r="B569" t="s">
        <v>969</v>
      </c>
      <c r="C569">
        <v>9196</v>
      </c>
      <c r="D569">
        <v>10697</v>
      </c>
      <c r="E569">
        <v>58</v>
      </c>
      <c r="F569">
        <v>1428516</v>
      </c>
    </row>
    <row r="570" spans="2:6" x14ac:dyDescent="0.25">
      <c r="B570" t="s">
        <v>969</v>
      </c>
      <c r="C570">
        <v>9196</v>
      </c>
      <c r="D570">
        <v>10689</v>
      </c>
      <c r="E570">
        <v>59</v>
      </c>
      <c r="F570">
        <v>1474709</v>
      </c>
    </row>
    <row r="571" spans="2:6" x14ac:dyDescent="0.25">
      <c r="B571" t="s">
        <v>969</v>
      </c>
      <c r="C571">
        <v>9196</v>
      </c>
      <c r="D571">
        <v>10715</v>
      </c>
      <c r="E571">
        <v>58</v>
      </c>
      <c r="F571">
        <v>1457928</v>
      </c>
    </row>
    <row r="572" spans="2:6" x14ac:dyDescent="0.25">
      <c r="B572" t="s">
        <v>969</v>
      </c>
      <c r="C572">
        <v>9196</v>
      </c>
      <c r="D572">
        <v>10695</v>
      </c>
      <c r="E572">
        <v>58</v>
      </c>
      <c r="F572">
        <v>1462951</v>
      </c>
    </row>
    <row r="573" spans="2:6" x14ac:dyDescent="0.25">
      <c r="B573" t="s">
        <v>970</v>
      </c>
      <c r="C573">
        <v>8765</v>
      </c>
      <c r="D573">
        <v>9874</v>
      </c>
      <c r="E573">
        <v>59</v>
      </c>
      <c r="F573">
        <v>1663678</v>
      </c>
    </row>
    <row r="574" spans="2:6" x14ac:dyDescent="0.25">
      <c r="B574" t="s">
        <v>970</v>
      </c>
      <c r="C574">
        <v>8765</v>
      </c>
      <c r="D574">
        <v>9888</v>
      </c>
      <c r="E574">
        <v>57</v>
      </c>
      <c r="F574">
        <v>1475291</v>
      </c>
    </row>
    <row r="575" spans="2:6" x14ac:dyDescent="0.25">
      <c r="B575" t="s">
        <v>970</v>
      </c>
      <c r="C575">
        <v>8765</v>
      </c>
      <c r="D575">
        <v>9876</v>
      </c>
      <c r="E575">
        <v>59</v>
      </c>
      <c r="F575">
        <v>1631001</v>
      </c>
    </row>
    <row r="576" spans="2:6" x14ac:dyDescent="0.25">
      <c r="B576" t="s">
        <v>970</v>
      </c>
      <c r="C576">
        <v>8765</v>
      </c>
      <c r="D576">
        <v>9888</v>
      </c>
      <c r="E576">
        <v>56</v>
      </c>
      <c r="F576">
        <v>1622284</v>
      </c>
    </row>
    <row r="577" spans="2:6" x14ac:dyDescent="0.25">
      <c r="B577" t="s">
        <v>970</v>
      </c>
      <c r="C577">
        <v>8765</v>
      </c>
      <c r="D577">
        <v>9878</v>
      </c>
      <c r="E577">
        <v>59</v>
      </c>
      <c r="F577">
        <v>1436647</v>
      </c>
    </row>
    <row r="578" spans="2:6" x14ac:dyDescent="0.25">
      <c r="B578" t="s">
        <v>971</v>
      </c>
      <c r="C578">
        <v>9552</v>
      </c>
      <c r="D578">
        <v>10725</v>
      </c>
      <c r="E578">
        <v>59</v>
      </c>
      <c r="F578">
        <v>1620937</v>
      </c>
    </row>
    <row r="579" spans="2:6" x14ac:dyDescent="0.25">
      <c r="B579" t="s">
        <v>971</v>
      </c>
      <c r="C579">
        <v>9552</v>
      </c>
      <c r="D579">
        <v>10726</v>
      </c>
      <c r="E579">
        <v>59</v>
      </c>
      <c r="F579">
        <v>1773059</v>
      </c>
    </row>
    <row r="580" spans="2:6" x14ac:dyDescent="0.25">
      <c r="B580" t="s">
        <v>971</v>
      </c>
      <c r="C580">
        <v>9552</v>
      </c>
      <c r="D580">
        <v>10730</v>
      </c>
      <c r="E580">
        <v>57</v>
      </c>
      <c r="F580">
        <v>1647981</v>
      </c>
    </row>
    <row r="581" spans="2:6" x14ac:dyDescent="0.25">
      <c r="B581" t="s">
        <v>971</v>
      </c>
      <c r="C581">
        <v>9552</v>
      </c>
      <c r="D581">
        <v>10726</v>
      </c>
      <c r="E581">
        <v>59</v>
      </c>
      <c r="F581">
        <v>1679266</v>
      </c>
    </row>
    <row r="582" spans="2:6" x14ac:dyDescent="0.25">
      <c r="B582" t="s">
        <v>971</v>
      </c>
      <c r="C582">
        <v>9552</v>
      </c>
      <c r="D582">
        <v>10724</v>
      </c>
      <c r="E582">
        <v>57</v>
      </c>
      <c r="F582">
        <v>1670949</v>
      </c>
    </row>
    <row r="583" spans="2:6" x14ac:dyDescent="0.25">
      <c r="B583" t="s">
        <v>972</v>
      </c>
      <c r="C583">
        <v>11240</v>
      </c>
      <c r="D583">
        <v>12206</v>
      </c>
      <c r="E583">
        <v>59</v>
      </c>
      <c r="F583">
        <v>1503816</v>
      </c>
    </row>
    <row r="584" spans="2:6" x14ac:dyDescent="0.25">
      <c r="B584" t="s">
        <v>972</v>
      </c>
      <c r="C584">
        <v>11240</v>
      </c>
      <c r="D584">
        <v>12197</v>
      </c>
      <c r="E584">
        <v>59</v>
      </c>
      <c r="F584">
        <v>1584552</v>
      </c>
    </row>
    <row r="585" spans="2:6" x14ac:dyDescent="0.25">
      <c r="B585" t="s">
        <v>972</v>
      </c>
      <c r="C585">
        <v>11240</v>
      </c>
      <c r="D585">
        <v>12188</v>
      </c>
      <c r="E585">
        <v>57</v>
      </c>
      <c r="F585">
        <v>1633050</v>
      </c>
    </row>
    <row r="586" spans="2:6" x14ac:dyDescent="0.25">
      <c r="B586" t="s">
        <v>972</v>
      </c>
      <c r="C586">
        <v>11240</v>
      </c>
      <c r="D586">
        <v>12194</v>
      </c>
      <c r="E586">
        <v>57</v>
      </c>
      <c r="F586">
        <v>1471800</v>
      </c>
    </row>
    <row r="587" spans="2:6" x14ac:dyDescent="0.25">
      <c r="B587" t="s">
        <v>972</v>
      </c>
      <c r="C587">
        <v>11240</v>
      </c>
      <c r="D587">
        <v>12188</v>
      </c>
      <c r="E587">
        <v>59</v>
      </c>
      <c r="F587">
        <v>1639854</v>
      </c>
    </row>
    <row r="588" spans="2:6" x14ac:dyDescent="0.25">
      <c r="B588" t="s">
        <v>973</v>
      </c>
      <c r="C588">
        <v>10806</v>
      </c>
      <c r="D588">
        <v>11775</v>
      </c>
      <c r="E588">
        <v>59</v>
      </c>
      <c r="F588">
        <v>1663119</v>
      </c>
    </row>
    <row r="589" spans="2:6" x14ac:dyDescent="0.25">
      <c r="B589" t="s">
        <v>973</v>
      </c>
      <c r="C589">
        <v>10806</v>
      </c>
      <c r="D589">
        <v>11775</v>
      </c>
      <c r="E589">
        <v>59</v>
      </c>
      <c r="F589">
        <v>1472763</v>
      </c>
    </row>
    <row r="590" spans="2:6" x14ac:dyDescent="0.25">
      <c r="B590" t="s">
        <v>973</v>
      </c>
      <c r="C590">
        <v>10806</v>
      </c>
      <c r="D590">
        <v>11778</v>
      </c>
      <c r="E590">
        <v>58</v>
      </c>
      <c r="F590">
        <v>1507760</v>
      </c>
    </row>
    <row r="591" spans="2:6" x14ac:dyDescent="0.25">
      <c r="B591" t="s">
        <v>973</v>
      </c>
      <c r="C591">
        <v>10806</v>
      </c>
      <c r="D591">
        <v>11777</v>
      </c>
      <c r="E591">
        <v>58</v>
      </c>
      <c r="F591">
        <v>1609967</v>
      </c>
    </row>
    <row r="592" spans="2:6" x14ac:dyDescent="0.25">
      <c r="B592" t="s">
        <v>973</v>
      </c>
      <c r="C592">
        <v>10806</v>
      </c>
      <c r="D592">
        <v>11777</v>
      </c>
      <c r="E592">
        <v>59</v>
      </c>
      <c r="F592">
        <v>1547222</v>
      </c>
    </row>
    <row r="593" spans="2:6" x14ac:dyDescent="0.25">
      <c r="B593" t="s">
        <v>974</v>
      </c>
      <c r="C593">
        <v>8522</v>
      </c>
      <c r="D593">
        <v>10340</v>
      </c>
      <c r="E593">
        <v>59</v>
      </c>
      <c r="F593">
        <v>1982275</v>
      </c>
    </row>
    <row r="594" spans="2:6" x14ac:dyDescent="0.25">
      <c r="B594" t="s">
        <v>974</v>
      </c>
      <c r="C594">
        <v>8522</v>
      </c>
      <c r="D594">
        <v>10337</v>
      </c>
      <c r="E594">
        <v>59</v>
      </c>
      <c r="F594">
        <v>1847459</v>
      </c>
    </row>
    <row r="595" spans="2:6" x14ac:dyDescent="0.25">
      <c r="B595" t="s">
        <v>974</v>
      </c>
      <c r="C595">
        <v>8522</v>
      </c>
      <c r="D595">
        <v>10343</v>
      </c>
      <c r="E595">
        <v>58</v>
      </c>
      <c r="F595">
        <v>2005218</v>
      </c>
    </row>
    <row r="596" spans="2:6" x14ac:dyDescent="0.25">
      <c r="B596" t="s">
        <v>974</v>
      </c>
      <c r="C596">
        <v>8522</v>
      </c>
      <c r="D596">
        <v>10336</v>
      </c>
      <c r="E596">
        <v>59</v>
      </c>
      <c r="F596">
        <v>1926507</v>
      </c>
    </row>
    <row r="597" spans="2:6" x14ac:dyDescent="0.25">
      <c r="B597" t="s">
        <v>974</v>
      </c>
      <c r="C597">
        <v>8522</v>
      </c>
      <c r="D597">
        <v>10341</v>
      </c>
      <c r="E597">
        <v>56</v>
      </c>
      <c r="F597">
        <v>1866690</v>
      </c>
    </row>
    <row r="598" spans="2:6" x14ac:dyDescent="0.25">
      <c r="B598" t="s">
        <v>975</v>
      </c>
      <c r="C598">
        <v>10520</v>
      </c>
      <c r="D598">
        <v>11784</v>
      </c>
      <c r="E598">
        <v>59</v>
      </c>
      <c r="F598">
        <v>1718037</v>
      </c>
    </row>
    <row r="599" spans="2:6" x14ac:dyDescent="0.25">
      <c r="B599" t="s">
        <v>975</v>
      </c>
      <c r="C599">
        <v>10520</v>
      </c>
      <c r="D599">
        <v>11780</v>
      </c>
      <c r="E599">
        <v>54</v>
      </c>
      <c r="F599">
        <v>1683459</v>
      </c>
    </row>
    <row r="600" spans="2:6" x14ac:dyDescent="0.25">
      <c r="B600" t="s">
        <v>975</v>
      </c>
      <c r="C600">
        <v>10520</v>
      </c>
      <c r="D600">
        <v>11783</v>
      </c>
      <c r="E600">
        <v>57</v>
      </c>
      <c r="F600">
        <v>1738722</v>
      </c>
    </row>
    <row r="601" spans="2:6" x14ac:dyDescent="0.25">
      <c r="B601" t="s">
        <v>975</v>
      </c>
      <c r="C601">
        <v>10520</v>
      </c>
      <c r="D601">
        <v>11781</v>
      </c>
      <c r="E601">
        <v>59</v>
      </c>
      <c r="F601">
        <v>1662092</v>
      </c>
    </row>
    <row r="602" spans="2:6" x14ac:dyDescent="0.25">
      <c r="B602" t="s">
        <v>975</v>
      </c>
      <c r="C602">
        <v>10520</v>
      </c>
      <c r="D602">
        <v>11787</v>
      </c>
      <c r="E602">
        <v>57</v>
      </c>
      <c r="F602">
        <v>1776865</v>
      </c>
    </row>
    <row r="603" spans="2:6" x14ac:dyDescent="0.25">
      <c r="B603" t="s">
        <v>976</v>
      </c>
      <c r="C603">
        <v>9833</v>
      </c>
      <c r="D603">
        <v>10793</v>
      </c>
      <c r="E603">
        <v>58</v>
      </c>
      <c r="F603">
        <v>1546607</v>
      </c>
    </row>
    <row r="604" spans="2:6" x14ac:dyDescent="0.25">
      <c r="B604" t="s">
        <v>976</v>
      </c>
      <c r="C604">
        <v>9833</v>
      </c>
      <c r="D604">
        <v>10798</v>
      </c>
      <c r="E604">
        <v>59</v>
      </c>
      <c r="F604">
        <v>1606540</v>
      </c>
    </row>
    <row r="605" spans="2:6" x14ac:dyDescent="0.25">
      <c r="B605" t="s">
        <v>976</v>
      </c>
      <c r="C605">
        <v>9833</v>
      </c>
      <c r="D605">
        <v>10792</v>
      </c>
      <c r="E605">
        <v>59</v>
      </c>
      <c r="F605">
        <v>1556644</v>
      </c>
    </row>
    <row r="606" spans="2:6" x14ac:dyDescent="0.25">
      <c r="B606" t="s">
        <v>976</v>
      </c>
      <c r="C606">
        <v>9833</v>
      </c>
      <c r="D606">
        <v>10793</v>
      </c>
      <c r="E606">
        <v>59</v>
      </c>
      <c r="F606">
        <v>1677411</v>
      </c>
    </row>
    <row r="607" spans="2:6" x14ac:dyDescent="0.25">
      <c r="B607" t="s">
        <v>976</v>
      </c>
      <c r="C607">
        <v>9833</v>
      </c>
      <c r="D607">
        <v>10799</v>
      </c>
      <c r="E607">
        <v>59</v>
      </c>
      <c r="F607">
        <v>1590650</v>
      </c>
    </row>
    <row r="608" spans="2:6" x14ac:dyDescent="0.25">
      <c r="B608" t="s">
        <v>977</v>
      </c>
      <c r="C608">
        <v>11779</v>
      </c>
      <c r="D608">
        <v>12596</v>
      </c>
      <c r="E608">
        <v>59</v>
      </c>
      <c r="F608">
        <v>1540760</v>
      </c>
    </row>
    <row r="609" spans="2:6" x14ac:dyDescent="0.25">
      <c r="B609" t="s">
        <v>977</v>
      </c>
      <c r="C609">
        <v>11779</v>
      </c>
      <c r="D609">
        <v>12594</v>
      </c>
      <c r="E609">
        <v>59</v>
      </c>
      <c r="F609">
        <v>1561620</v>
      </c>
    </row>
    <row r="610" spans="2:6" x14ac:dyDescent="0.25">
      <c r="B610" t="s">
        <v>977</v>
      </c>
      <c r="C610">
        <v>11779</v>
      </c>
      <c r="D610">
        <v>12598</v>
      </c>
      <c r="E610">
        <v>59</v>
      </c>
      <c r="F610">
        <v>1598982</v>
      </c>
    </row>
    <row r="611" spans="2:6" x14ac:dyDescent="0.25">
      <c r="B611" t="s">
        <v>977</v>
      </c>
      <c r="C611">
        <v>11779</v>
      </c>
      <c r="D611">
        <v>12595</v>
      </c>
      <c r="E611">
        <v>59</v>
      </c>
      <c r="F611">
        <v>1536167</v>
      </c>
    </row>
    <row r="612" spans="2:6" x14ac:dyDescent="0.25">
      <c r="B612" t="s">
        <v>977</v>
      </c>
      <c r="C612">
        <v>11779</v>
      </c>
      <c r="D612">
        <v>12601</v>
      </c>
      <c r="E612">
        <v>59</v>
      </c>
      <c r="F612">
        <v>1595538</v>
      </c>
    </row>
    <row r="613" spans="2:6" x14ac:dyDescent="0.25">
      <c r="B613" t="s">
        <v>978</v>
      </c>
      <c r="C613">
        <v>10981</v>
      </c>
      <c r="D613">
        <v>11986</v>
      </c>
      <c r="E613">
        <v>57</v>
      </c>
      <c r="F613">
        <v>1649538</v>
      </c>
    </row>
    <row r="614" spans="2:6" x14ac:dyDescent="0.25">
      <c r="B614" t="s">
        <v>978</v>
      </c>
      <c r="C614">
        <v>10981</v>
      </c>
      <c r="D614">
        <v>11986</v>
      </c>
      <c r="E614">
        <v>59</v>
      </c>
      <c r="F614">
        <v>1652031</v>
      </c>
    </row>
    <row r="615" spans="2:6" x14ac:dyDescent="0.25">
      <c r="B615" t="s">
        <v>978</v>
      </c>
      <c r="C615">
        <v>10981</v>
      </c>
      <c r="D615">
        <v>11985</v>
      </c>
      <c r="E615">
        <v>59</v>
      </c>
      <c r="F615">
        <v>1531348</v>
      </c>
    </row>
    <row r="616" spans="2:6" x14ac:dyDescent="0.25">
      <c r="B616" t="s">
        <v>978</v>
      </c>
      <c r="C616">
        <v>10981</v>
      </c>
      <c r="D616">
        <v>11981</v>
      </c>
      <c r="E616">
        <v>58</v>
      </c>
      <c r="F616">
        <v>1543108</v>
      </c>
    </row>
    <row r="617" spans="2:6" x14ac:dyDescent="0.25">
      <c r="B617" t="s">
        <v>978</v>
      </c>
      <c r="C617">
        <v>10981</v>
      </c>
      <c r="D617">
        <v>11984</v>
      </c>
      <c r="E617">
        <v>58</v>
      </c>
      <c r="F617">
        <v>1646496</v>
      </c>
    </row>
    <row r="618" spans="2:6" x14ac:dyDescent="0.25">
      <c r="B618" t="s">
        <v>979</v>
      </c>
      <c r="C618">
        <v>10627</v>
      </c>
      <c r="D618">
        <v>11547</v>
      </c>
      <c r="E618">
        <v>58</v>
      </c>
      <c r="F618">
        <v>1617941</v>
      </c>
    </row>
    <row r="619" spans="2:6" x14ac:dyDescent="0.25">
      <c r="B619" t="s">
        <v>979</v>
      </c>
      <c r="C619">
        <v>10627</v>
      </c>
      <c r="D619">
        <v>11551</v>
      </c>
      <c r="E619">
        <v>58</v>
      </c>
      <c r="F619">
        <v>1610611</v>
      </c>
    </row>
    <row r="620" spans="2:6" x14ac:dyDescent="0.25">
      <c r="B620" t="s">
        <v>979</v>
      </c>
      <c r="C620">
        <v>10627</v>
      </c>
      <c r="D620">
        <v>11558</v>
      </c>
      <c r="E620">
        <v>55</v>
      </c>
      <c r="F620">
        <v>1611947</v>
      </c>
    </row>
    <row r="621" spans="2:6" x14ac:dyDescent="0.25">
      <c r="B621" t="s">
        <v>979</v>
      </c>
      <c r="C621">
        <v>10627</v>
      </c>
      <c r="D621">
        <v>11556</v>
      </c>
      <c r="E621">
        <v>59</v>
      </c>
      <c r="F621">
        <v>1620870</v>
      </c>
    </row>
    <row r="622" spans="2:6" x14ac:dyDescent="0.25">
      <c r="B622" t="s">
        <v>979</v>
      </c>
      <c r="C622">
        <v>10627</v>
      </c>
      <c r="D622">
        <v>11545</v>
      </c>
      <c r="E622">
        <v>59</v>
      </c>
      <c r="F622">
        <v>1607388</v>
      </c>
    </row>
    <row r="623" spans="2:6" x14ac:dyDescent="0.25">
      <c r="B623" t="s">
        <v>980</v>
      </c>
      <c r="C623">
        <v>9478</v>
      </c>
      <c r="D623">
        <v>11097</v>
      </c>
      <c r="E623">
        <v>57</v>
      </c>
      <c r="F623">
        <v>1894934</v>
      </c>
    </row>
    <row r="624" spans="2:6" x14ac:dyDescent="0.25">
      <c r="B624" t="s">
        <v>980</v>
      </c>
      <c r="C624">
        <v>9478</v>
      </c>
      <c r="D624">
        <v>11098</v>
      </c>
      <c r="E624">
        <v>59</v>
      </c>
      <c r="F624">
        <v>1763555</v>
      </c>
    </row>
    <row r="625" spans="2:6" x14ac:dyDescent="0.25">
      <c r="B625" t="s">
        <v>980</v>
      </c>
      <c r="C625">
        <v>9478</v>
      </c>
      <c r="D625">
        <v>11100</v>
      </c>
      <c r="E625">
        <v>59</v>
      </c>
      <c r="F625">
        <v>1839718</v>
      </c>
    </row>
    <row r="626" spans="2:6" x14ac:dyDescent="0.25">
      <c r="B626" t="s">
        <v>980</v>
      </c>
      <c r="C626">
        <v>9478</v>
      </c>
      <c r="D626">
        <v>11094</v>
      </c>
      <c r="E626">
        <v>58</v>
      </c>
      <c r="F626">
        <v>1897379</v>
      </c>
    </row>
    <row r="627" spans="2:6" x14ac:dyDescent="0.25">
      <c r="B627" t="s">
        <v>980</v>
      </c>
      <c r="C627">
        <v>9478</v>
      </c>
      <c r="D627">
        <v>11091</v>
      </c>
      <c r="E627">
        <v>59</v>
      </c>
      <c r="F627">
        <v>1897047</v>
      </c>
    </row>
    <row r="628" spans="2:6" x14ac:dyDescent="0.25">
      <c r="B628" t="s">
        <v>981</v>
      </c>
      <c r="C628">
        <v>10602</v>
      </c>
      <c r="D628">
        <v>11799</v>
      </c>
      <c r="E628">
        <v>60</v>
      </c>
      <c r="F628">
        <v>1431030</v>
      </c>
    </row>
    <row r="629" spans="2:6" x14ac:dyDescent="0.25">
      <c r="B629" t="s">
        <v>981</v>
      </c>
      <c r="C629">
        <v>10602</v>
      </c>
      <c r="D629">
        <v>11810</v>
      </c>
      <c r="E629">
        <v>59</v>
      </c>
      <c r="F629">
        <v>1457624</v>
      </c>
    </row>
    <row r="630" spans="2:6" x14ac:dyDescent="0.25">
      <c r="B630" t="s">
        <v>981</v>
      </c>
      <c r="C630">
        <v>10602</v>
      </c>
      <c r="D630">
        <v>11805</v>
      </c>
      <c r="E630">
        <v>59</v>
      </c>
      <c r="F630">
        <v>1465763</v>
      </c>
    </row>
    <row r="631" spans="2:6" x14ac:dyDescent="0.25">
      <c r="B631" t="s">
        <v>981</v>
      </c>
      <c r="C631">
        <v>10602</v>
      </c>
      <c r="D631">
        <v>11822</v>
      </c>
      <c r="E631">
        <v>59</v>
      </c>
      <c r="F631">
        <v>1448194</v>
      </c>
    </row>
    <row r="632" spans="2:6" x14ac:dyDescent="0.25">
      <c r="B632" t="s">
        <v>981</v>
      </c>
      <c r="C632">
        <v>10602</v>
      </c>
      <c r="D632">
        <v>11807</v>
      </c>
      <c r="E632">
        <v>58</v>
      </c>
      <c r="F632">
        <v>1474510</v>
      </c>
    </row>
    <row r="633" spans="2:6" x14ac:dyDescent="0.25">
      <c r="B633" t="s">
        <v>982</v>
      </c>
      <c r="C633">
        <v>12300</v>
      </c>
      <c r="D633">
        <v>13172</v>
      </c>
      <c r="E633">
        <v>59</v>
      </c>
      <c r="F633">
        <v>1669179</v>
      </c>
    </row>
    <row r="634" spans="2:6" x14ac:dyDescent="0.25">
      <c r="B634" t="s">
        <v>982</v>
      </c>
      <c r="C634">
        <v>12300</v>
      </c>
      <c r="D634">
        <v>13167</v>
      </c>
      <c r="E634">
        <v>59</v>
      </c>
      <c r="F634">
        <v>1621801</v>
      </c>
    </row>
    <row r="635" spans="2:6" x14ac:dyDescent="0.25">
      <c r="B635" t="s">
        <v>982</v>
      </c>
      <c r="C635">
        <v>12300</v>
      </c>
      <c r="D635">
        <v>13169</v>
      </c>
      <c r="E635">
        <v>59</v>
      </c>
      <c r="F635">
        <v>1620894</v>
      </c>
    </row>
    <row r="636" spans="2:6" x14ac:dyDescent="0.25">
      <c r="B636" t="s">
        <v>982</v>
      </c>
      <c r="C636">
        <v>12300</v>
      </c>
      <c r="D636">
        <v>13164</v>
      </c>
      <c r="E636">
        <v>58</v>
      </c>
      <c r="F636">
        <v>1642633</v>
      </c>
    </row>
    <row r="637" spans="2:6" x14ac:dyDescent="0.25">
      <c r="B637" t="s">
        <v>982</v>
      </c>
      <c r="C637">
        <v>12300</v>
      </c>
      <c r="D637">
        <v>13167</v>
      </c>
      <c r="E637">
        <v>56</v>
      </c>
      <c r="F637">
        <v>1725554</v>
      </c>
    </row>
    <row r="638" spans="2:6" x14ac:dyDescent="0.25">
      <c r="B638" t="s">
        <v>983</v>
      </c>
      <c r="C638">
        <v>10547</v>
      </c>
      <c r="D638">
        <v>11820</v>
      </c>
      <c r="E638">
        <v>58</v>
      </c>
      <c r="F638">
        <v>1670314</v>
      </c>
    </row>
    <row r="639" spans="2:6" x14ac:dyDescent="0.25">
      <c r="B639" t="s">
        <v>983</v>
      </c>
      <c r="C639">
        <v>10547</v>
      </c>
      <c r="D639">
        <v>11823</v>
      </c>
      <c r="E639">
        <v>59</v>
      </c>
      <c r="F639">
        <v>1709401</v>
      </c>
    </row>
    <row r="640" spans="2:6" x14ac:dyDescent="0.25">
      <c r="B640" t="s">
        <v>983</v>
      </c>
      <c r="C640">
        <v>10547</v>
      </c>
      <c r="D640">
        <v>11827</v>
      </c>
      <c r="E640">
        <v>59</v>
      </c>
      <c r="F640">
        <v>1600034</v>
      </c>
    </row>
    <row r="641" spans="2:6" x14ac:dyDescent="0.25">
      <c r="B641" t="s">
        <v>983</v>
      </c>
      <c r="C641">
        <v>10547</v>
      </c>
      <c r="D641">
        <v>11822</v>
      </c>
      <c r="E641">
        <v>57</v>
      </c>
      <c r="F641">
        <v>1782951</v>
      </c>
    </row>
    <row r="642" spans="2:6" x14ac:dyDescent="0.25">
      <c r="B642" t="s">
        <v>983</v>
      </c>
      <c r="C642">
        <v>10547</v>
      </c>
      <c r="D642">
        <v>11831</v>
      </c>
      <c r="E642">
        <v>59</v>
      </c>
      <c r="F642">
        <v>1604724</v>
      </c>
    </row>
    <row r="643" spans="2:6" x14ac:dyDescent="0.25">
      <c r="B643" t="s">
        <v>984</v>
      </c>
      <c r="C643">
        <v>10689</v>
      </c>
      <c r="D643">
        <v>11904</v>
      </c>
      <c r="E643">
        <v>59</v>
      </c>
      <c r="F643">
        <v>1695331</v>
      </c>
    </row>
    <row r="644" spans="2:6" x14ac:dyDescent="0.25">
      <c r="B644" t="s">
        <v>984</v>
      </c>
      <c r="C644">
        <v>10689</v>
      </c>
      <c r="D644">
        <v>11904</v>
      </c>
      <c r="E644">
        <v>59</v>
      </c>
      <c r="F644">
        <v>1713181</v>
      </c>
    </row>
    <row r="645" spans="2:6" x14ac:dyDescent="0.25">
      <c r="B645" t="s">
        <v>984</v>
      </c>
      <c r="C645">
        <v>10689</v>
      </c>
      <c r="D645">
        <v>11894</v>
      </c>
      <c r="E645">
        <v>58</v>
      </c>
      <c r="F645">
        <v>1787030</v>
      </c>
    </row>
    <row r="646" spans="2:6" x14ac:dyDescent="0.25">
      <c r="B646" t="s">
        <v>984</v>
      </c>
      <c r="C646">
        <v>10689</v>
      </c>
      <c r="D646">
        <v>11895</v>
      </c>
      <c r="E646">
        <v>59</v>
      </c>
      <c r="F646">
        <v>1809387</v>
      </c>
    </row>
    <row r="647" spans="2:6" x14ac:dyDescent="0.25">
      <c r="B647" t="s">
        <v>984</v>
      </c>
      <c r="C647">
        <v>10689</v>
      </c>
      <c r="D647">
        <v>11904</v>
      </c>
      <c r="E647">
        <v>56</v>
      </c>
      <c r="F647">
        <v>1728325</v>
      </c>
    </row>
    <row r="648" spans="2:6" x14ac:dyDescent="0.25">
      <c r="B648" t="s">
        <v>985</v>
      </c>
      <c r="C648">
        <v>9862</v>
      </c>
      <c r="D648">
        <v>11098</v>
      </c>
      <c r="E648">
        <v>59</v>
      </c>
      <c r="F648">
        <v>1717804</v>
      </c>
    </row>
    <row r="649" spans="2:6" x14ac:dyDescent="0.25">
      <c r="B649" t="s">
        <v>985</v>
      </c>
      <c r="C649">
        <v>9862</v>
      </c>
      <c r="D649">
        <v>11097</v>
      </c>
      <c r="E649">
        <v>51</v>
      </c>
      <c r="F649">
        <v>1884594</v>
      </c>
    </row>
    <row r="650" spans="2:6" x14ac:dyDescent="0.25">
      <c r="B650" t="s">
        <v>985</v>
      </c>
      <c r="C650">
        <v>9862</v>
      </c>
      <c r="D650">
        <v>11097</v>
      </c>
      <c r="E650">
        <v>59</v>
      </c>
      <c r="F650">
        <v>1860887</v>
      </c>
    </row>
    <row r="651" spans="2:6" x14ac:dyDescent="0.25">
      <c r="B651" t="s">
        <v>985</v>
      </c>
      <c r="C651">
        <v>9862</v>
      </c>
      <c r="D651">
        <v>11102</v>
      </c>
      <c r="E651">
        <v>54</v>
      </c>
      <c r="F651">
        <v>1679159</v>
      </c>
    </row>
    <row r="652" spans="2:6" x14ac:dyDescent="0.25">
      <c r="B652" t="s">
        <v>985</v>
      </c>
      <c r="C652">
        <v>9862</v>
      </c>
      <c r="D652">
        <v>11097</v>
      </c>
      <c r="E652">
        <v>55</v>
      </c>
      <c r="F652">
        <v>1802224</v>
      </c>
    </row>
    <row r="653" spans="2:6" x14ac:dyDescent="0.25">
      <c r="B653" t="s">
        <v>986</v>
      </c>
      <c r="C653">
        <v>12057</v>
      </c>
      <c r="D653">
        <v>12733</v>
      </c>
      <c r="E653">
        <v>58</v>
      </c>
      <c r="F653">
        <v>1583853</v>
      </c>
    </row>
    <row r="654" spans="2:6" x14ac:dyDescent="0.25">
      <c r="B654" t="s">
        <v>986</v>
      </c>
      <c r="C654">
        <v>12057</v>
      </c>
      <c r="D654">
        <v>12729</v>
      </c>
      <c r="E654">
        <v>58</v>
      </c>
      <c r="F654">
        <v>1661871</v>
      </c>
    </row>
    <row r="655" spans="2:6" x14ac:dyDescent="0.25">
      <c r="B655" t="s">
        <v>986</v>
      </c>
      <c r="C655">
        <v>12057</v>
      </c>
      <c r="D655">
        <v>12732</v>
      </c>
      <c r="E655">
        <v>59</v>
      </c>
      <c r="F655">
        <v>1598835</v>
      </c>
    </row>
    <row r="656" spans="2:6" x14ac:dyDescent="0.25">
      <c r="B656" t="s">
        <v>986</v>
      </c>
      <c r="C656">
        <v>12057</v>
      </c>
      <c r="D656">
        <v>12738</v>
      </c>
      <c r="E656">
        <v>58</v>
      </c>
      <c r="F656">
        <v>1521403</v>
      </c>
    </row>
    <row r="657" spans="2:6" x14ac:dyDescent="0.25">
      <c r="B657" t="s">
        <v>986</v>
      </c>
      <c r="C657">
        <v>12057</v>
      </c>
      <c r="D657">
        <v>12727</v>
      </c>
      <c r="E657">
        <v>58</v>
      </c>
      <c r="F657">
        <v>1684388</v>
      </c>
    </row>
    <row r="658" spans="2:6" x14ac:dyDescent="0.25">
      <c r="B658" t="s">
        <v>987</v>
      </c>
      <c r="C658">
        <v>12669</v>
      </c>
      <c r="D658">
        <v>13330</v>
      </c>
      <c r="E658">
        <v>58</v>
      </c>
      <c r="F658">
        <v>1562498</v>
      </c>
    </row>
    <row r="659" spans="2:6" x14ac:dyDescent="0.25">
      <c r="B659" t="s">
        <v>987</v>
      </c>
      <c r="C659">
        <v>12669</v>
      </c>
      <c r="D659">
        <v>13330</v>
      </c>
      <c r="E659">
        <v>59</v>
      </c>
      <c r="F659">
        <v>1529070</v>
      </c>
    </row>
    <row r="660" spans="2:6" x14ac:dyDescent="0.25">
      <c r="B660" t="s">
        <v>987</v>
      </c>
      <c r="C660">
        <v>12669</v>
      </c>
      <c r="D660">
        <v>13337</v>
      </c>
      <c r="E660">
        <v>58</v>
      </c>
      <c r="F660">
        <v>1597280</v>
      </c>
    </row>
    <row r="661" spans="2:6" x14ac:dyDescent="0.25">
      <c r="B661" t="s">
        <v>987</v>
      </c>
      <c r="C661">
        <v>12669</v>
      </c>
      <c r="D661">
        <v>13337</v>
      </c>
      <c r="E661">
        <v>59</v>
      </c>
      <c r="F661">
        <v>1560264</v>
      </c>
    </row>
    <row r="662" spans="2:6" x14ac:dyDescent="0.25">
      <c r="B662" t="s">
        <v>987</v>
      </c>
      <c r="C662">
        <v>12669</v>
      </c>
      <c r="D662">
        <v>13327</v>
      </c>
      <c r="E662">
        <v>59</v>
      </c>
      <c r="F662">
        <v>1583288</v>
      </c>
    </row>
    <row r="663" spans="2:6" x14ac:dyDescent="0.25">
      <c r="B663" t="s">
        <v>988</v>
      </c>
      <c r="C663">
        <v>11658</v>
      </c>
      <c r="D663">
        <v>12844</v>
      </c>
      <c r="E663">
        <v>59</v>
      </c>
      <c r="F663">
        <v>1606649</v>
      </c>
    </row>
    <row r="664" spans="2:6" x14ac:dyDescent="0.25">
      <c r="B664" t="s">
        <v>988</v>
      </c>
      <c r="C664">
        <v>11658</v>
      </c>
      <c r="D664">
        <v>12837</v>
      </c>
      <c r="E664">
        <v>59</v>
      </c>
      <c r="F664">
        <v>1683812</v>
      </c>
    </row>
    <row r="665" spans="2:6" x14ac:dyDescent="0.25">
      <c r="B665" t="s">
        <v>988</v>
      </c>
      <c r="C665">
        <v>11658</v>
      </c>
      <c r="D665">
        <v>12844</v>
      </c>
      <c r="E665">
        <v>58</v>
      </c>
      <c r="F665">
        <v>1660764</v>
      </c>
    </row>
    <row r="666" spans="2:6" x14ac:dyDescent="0.25">
      <c r="B666" t="s">
        <v>988</v>
      </c>
      <c r="C666">
        <v>11658</v>
      </c>
      <c r="D666">
        <v>12832</v>
      </c>
      <c r="E666">
        <v>59</v>
      </c>
      <c r="F666">
        <v>1703196</v>
      </c>
    </row>
    <row r="667" spans="2:6" x14ac:dyDescent="0.25">
      <c r="B667" t="s">
        <v>988</v>
      </c>
      <c r="C667">
        <v>11658</v>
      </c>
      <c r="D667">
        <v>12837</v>
      </c>
      <c r="E667">
        <v>59</v>
      </c>
      <c r="F667">
        <v>1685033</v>
      </c>
    </row>
    <row r="668" spans="2:6" x14ac:dyDescent="0.25">
      <c r="B668" t="s">
        <v>989</v>
      </c>
      <c r="C668">
        <v>11642</v>
      </c>
      <c r="D668">
        <v>12366</v>
      </c>
      <c r="E668">
        <v>57</v>
      </c>
      <c r="F668">
        <v>1829993</v>
      </c>
    </row>
    <row r="669" spans="2:6" x14ac:dyDescent="0.25">
      <c r="B669" t="s">
        <v>989</v>
      </c>
      <c r="C669">
        <v>11642</v>
      </c>
      <c r="D669">
        <v>12370</v>
      </c>
      <c r="E669">
        <v>58</v>
      </c>
      <c r="F669">
        <v>1935951</v>
      </c>
    </row>
    <row r="670" spans="2:6" x14ac:dyDescent="0.25">
      <c r="B670" t="s">
        <v>989</v>
      </c>
      <c r="C670">
        <v>11642</v>
      </c>
      <c r="D670">
        <v>12371</v>
      </c>
      <c r="E670">
        <v>57</v>
      </c>
      <c r="F670">
        <v>1932017</v>
      </c>
    </row>
    <row r="671" spans="2:6" x14ac:dyDescent="0.25">
      <c r="B671" t="s">
        <v>989</v>
      </c>
      <c r="C671">
        <v>11642</v>
      </c>
      <c r="D671">
        <v>12364</v>
      </c>
      <c r="E671">
        <v>59</v>
      </c>
      <c r="F671">
        <v>1717569</v>
      </c>
    </row>
    <row r="672" spans="2:6" x14ac:dyDescent="0.25">
      <c r="B672" t="s">
        <v>989</v>
      </c>
      <c r="C672">
        <v>11642</v>
      </c>
      <c r="D672">
        <v>12372</v>
      </c>
      <c r="E672">
        <v>60</v>
      </c>
      <c r="F672">
        <v>1781121</v>
      </c>
    </row>
    <row r="673" spans="2:6" x14ac:dyDescent="0.25">
      <c r="B673" t="s">
        <v>990</v>
      </c>
      <c r="C673">
        <v>14011</v>
      </c>
      <c r="D673">
        <v>14562</v>
      </c>
      <c r="E673">
        <v>59</v>
      </c>
      <c r="F673">
        <v>1748131</v>
      </c>
    </row>
    <row r="674" spans="2:6" x14ac:dyDescent="0.25">
      <c r="B674" t="s">
        <v>990</v>
      </c>
      <c r="C674">
        <v>14011</v>
      </c>
      <c r="D674">
        <v>14563</v>
      </c>
      <c r="E674">
        <v>59</v>
      </c>
      <c r="F674">
        <v>1614025</v>
      </c>
    </row>
    <row r="675" spans="2:6" x14ac:dyDescent="0.25">
      <c r="B675" t="s">
        <v>990</v>
      </c>
      <c r="C675">
        <v>14011</v>
      </c>
      <c r="D675">
        <v>14561</v>
      </c>
      <c r="E675">
        <v>53</v>
      </c>
      <c r="F675">
        <v>1756407</v>
      </c>
    </row>
    <row r="676" spans="2:6" x14ac:dyDescent="0.25">
      <c r="B676" t="s">
        <v>990</v>
      </c>
      <c r="C676">
        <v>14011</v>
      </c>
      <c r="D676">
        <v>14566</v>
      </c>
      <c r="E676">
        <v>58</v>
      </c>
      <c r="F676">
        <v>1700715</v>
      </c>
    </row>
    <row r="677" spans="2:6" x14ac:dyDescent="0.25">
      <c r="B677" t="s">
        <v>990</v>
      </c>
      <c r="C677">
        <v>14011</v>
      </c>
      <c r="D677">
        <v>14567</v>
      </c>
      <c r="E677">
        <v>59</v>
      </c>
      <c r="F677">
        <v>1617356</v>
      </c>
    </row>
    <row r="678" spans="2:6" x14ac:dyDescent="0.25">
      <c r="B678" t="s">
        <v>991</v>
      </c>
      <c r="C678">
        <v>13026</v>
      </c>
      <c r="D678">
        <v>13770</v>
      </c>
      <c r="E678">
        <v>59</v>
      </c>
      <c r="F678">
        <v>1488806</v>
      </c>
    </row>
    <row r="679" spans="2:6" x14ac:dyDescent="0.25">
      <c r="B679" t="s">
        <v>991</v>
      </c>
      <c r="C679">
        <v>13026</v>
      </c>
      <c r="D679">
        <v>13767</v>
      </c>
      <c r="E679">
        <v>59</v>
      </c>
      <c r="F679">
        <v>1460265</v>
      </c>
    </row>
    <row r="680" spans="2:6" x14ac:dyDescent="0.25">
      <c r="B680" t="s">
        <v>991</v>
      </c>
      <c r="C680">
        <v>13026</v>
      </c>
      <c r="D680">
        <v>13764</v>
      </c>
      <c r="E680">
        <v>57</v>
      </c>
      <c r="F680">
        <v>1375181</v>
      </c>
    </row>
    <row r="681" spans="2:6" x14ac:dyDescent="0.25">
      <c r="B681" t="s">
        <v>991</v>
      </c>
      <c r="C681">
        <v>13026</v>
      </c>
      <c r="D681">
        <v>13773</v>
      </c>
      <c r="E681">
        <v>57</v>
      </c>
      <c r="F681">
        <v>1417255</v>
      </c>
    </row>
    <row r="682" spans="2:6" x14ac:dyDescent="0.25">
      <c r="B682" t="s">
        <v>991</v>
      </c>
      <c r="C682">
        <v>13026</v>
      </c>
      <c r="D682">
        <v>13782</v>
      </c>
      <c r="E682">
        <v>58</v>
      </c>
      <c r="F682">
        <v>1432541</v>
      </c>
    </row>
    <row r="683" spans="2:6" x14ac:dyDescent="0.25">
      <c r="B683" t="s">
        <v>992</v>
      </c>
      <c r="C683">
        <v>13821</v>
      </c>
      <c r="D683">
        <v>14498</v>
      </c>
      <c r="E683">
        <v>56</v>
      </c>
      <c r="F683">
        <v>1643051</v>
      </c>
    </row>
    <row r="684" spans="2:6" x14ac:dyDescent="0.25">
      <c r="B684" t="s">
        <v>992</v>
      </c>
      <c r="C684">
        <v>13821</v>
      </c>
      <c r="D684">
        <v>14494</v>
      </c>
      <c r="E684">
        <v>57</v>
      </c>
      <c r="F684">
        <v>1579014</v>
      </c>
    </row>
    <row r="685" spans="2:6" x14ac:dyDescent="0.25">
      <c r="B685" t="s">
        <v>992</v>
      </c>
      <c r="C685">
        <v>13821</v>
      </c>
      <c r="D685">
        <v>14504</v>
      </c>
      <c r="E685">
        <v>59</v>
      </c>
      <c r="F685">
        <v>1565018</v>
      </c>
    </row>
    <row r="686" spans="2:6" x14ac:dyDescent="0.25">
      <c r="B686" t="s">
        <v>992</v>
      </c>
      <c r="C686">
        <v>13821</v>
      </c>
      <c r="D686">
        <v>14497</v>
      </c>
      <c r="E686">
        <v>58</v>
      </c>
      <c r="F686">
        <v>1549854</v>
      </c>
    </row>
    <row r="687" spans="2:6" x14ac:dyDescent="0.25">
      <c r="B687" t="s">
        <v>992</v>
      </c>
      <c r="C687">
        <v>13821</v>
      </c>
      <c r="D687">
        <v>14495</v>
      </c>
      <c r="E687">
        <v>57</v>
      </c>
      <c r="F687">
        <v>1542979</v>
      </c>
    </row>
    <row r="688" spans="2:6" x14ac:dyDescent="0.25">
      <c r="B688" t="s">
        <v>993</v>
      </c>
      <c r="C688">
        <v>10407</v>
      </c>
      <c r="D688">
        <v>11321</v>
      </c>
      <c r="E688">
        <v>59</v>
      </c>
      <c r="F688">
        <v>1548910</v>
      </c>
    </row>
    <row r="689" spans="2:6" x14ac:dyDescent="0.25">
      <c r="B689" t="s">
        <v>993</v>
      </c>
      <c r="C689">
        <v>10407</v>
      </c>
      <c r="D689">
        <v>11314</v>
      </c>
      <c r="E689">
        <v>59</v>
      </c>
      <c r="F689">
        <v>1512472</v>
      </c>
    </row>
    <row r="690" spans="2:6" x14ac:dyDescent="0.25">
      <c r="B690" t="s">
        <v>993</v>
      </c>
      <c r="C690">
        <v>10407</v>
      </c>
      <c r="D690">
        <v>11310</v>
      </c>
      <c r="E690">
        <v>56</v>
      </c>
      <c r="F690">
        <v>1601158</v>
      </c>
    </row>
    <row r="691" spans="2:6" x14ac:dyDescent="0.25">
      <c r="B691" t="s">
        <v>993</v>
      </c>
      <c r="C691">
        <v>10407</v>
      </c>
      <c r="D691">
        <v>11312</v>
      </c>
      <c r="E691">
        <v>59</v>
      </c>
      <c r="F691">
        <v>1651066</v>
      </c>
    </row>
    <row r="692" spans="2:6" x14ac:dyDescent="0.25">
      <c r="B692" t="s">
        <v>993</v>
      </c>
      <c r="C692">
        <v>10407</v>
      </c>
      <c r="D692">
        <v>11315</v>
      </c>
      <c r="E692">
        <v>59</v>
      </c>
      <c r="F692">
        <v>1564012</v>
      </c>
    </row>
    <row r="693" spans="2:6" x14ac:dyDescent="0.25">
      <c r="B693" t="s">
        <v>994</v>
      </c>
      <c r="C693">
        <v>12299</v>
      </c>
      <c r="D693">
        <v>12867</v>
      </c>
      <c r="E693">
        <v>58</v>
      </c>
      <c r="F693">
        <v>1533744</v>
      </c>
    </row>
    <row r="694" spans="2:6" x14ac:dyDescent="0.25">
      <c r="B694" t="s">
        <v>994</v>
      </c>
      <c r="C694">
        <v>12299</v>
      </c>
      <c r="D694">
        <v>12872</v>
      </c>
      <c r="E694">
        <v>59</v>
      </c>
      <c r="F694">
        <v>1499683</v>
      </c>
    </row>
    <row r="695" spans="2:6" x14ac:dyDescent="0.25">
      <c r="B695" t="s">
        <v>994</v>
      </c>
      <c r="C695">
        <v>12299</v>
      </c>
      <c r="D695">
        <v>12863</v>
      </c>
      <c r="E695">
        <v>58</v>
      </c>
      <c r="F695">
        <v>1647365</v>
      </c>
    </row>
    <row r="696" spans="2:6" x14ac:dyDescent="0.25">
      <c r="B696" t="s">
        <v>994</v>
      </c>
      <c r="C696">
        <v>12299</v>
      </c>
      <c r="D696">
        <v>12858</v>
      </c>
      <c r="E696">
        <v>59</v>
      </c>
      <c r="F696">
        <v>1671572</v>
      </c>
    </row>
    <row r="697" spans="2:6" x14ac:dyDescent="0.25">
      <c r="B697" t="s">
        <v>994</v>
      </c>
      <c r="C697">
        <v>12299</v>
      </c>
      <c r="D697">
        <v>12869</v>
      </c>
      <c r="E697">
        <v>59</v>
      </c>
      <c r="F697">
        <v>1488096</v>
      </c>
    </row>
    <row r="698" spans="2:6" x14ac:dyDescent="0.25">
      <c r="B698" t="s">
        <v>995</v>
      </c>
      <c r="C698">
        <v>11347</v>
      </c>
      <c r="D698">
        <v>12140</v>
      </c>
      <c r="E698">
        <v>58</v>
      </c>
      <c r="F698">
        <v>1645796</v>
      </c>
    </row>
    <row r="699" spans="2:6" x14ac:dyDescent="0.25">
      <c r="B699" t="s">
        <v>995</v>
      </c>
      <c r="C699">
        <v>11347</v>
      </c>
      <c r="D699">
        <v>12134</v>
      </c>
      <c r="E699">
        <v>60</v>
      </c>
      <c r="F699">
        <v>1611874</v>
      </c>
    </row>
    <row r="700" spans="2:6" x14ac:dyDescent="0.25">
      <c r="B700" t="s">
        <v>995</v>
      </c>
      <c r="C700">
        <v>11347</v>
      </c>
      <c r="D700">
        <v>12134</v>
      </c>
      <c r="E700">
        <v>56</v>
      </c>
      <c r="F700">
        <v>1577331</v>
      </c>
    </row>
    <row r="701" spans="2:6" x14ac:dyDescent="0.25">
      <c r="B701" t="s">
        <v>995</v>
      </c>
      <c r="C701">
        <v>11347</v>
      </c>
      <c r="D701">
        <v>12134</v>
      </c>
      <c r="E701">
        <v>59</v>
      </c>
      <c r="F701">
        <v>1524750</v>
      </c>
    </row>
    <row r="702" spans="2:6" x14ac:dyDescent="0.25">
      <c r="B702" t="s">
        <v>995</v>
      </c>
      <c r="C702">
        <v>11347</v>
      </c>
      <c r="D702">
        <v>12133</v>
      </c>
      <c r="E702">
        <v>58</v>
      </c>
      <c r="F702">
        <v>1610433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B3" sqref="B3:F702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856</v>
      </c>
      <c r="C3">
        <v>4362</v>
      </c>
      <c r="D3">
        <v>8081</v>
      </c>
      <c r="E3">
        <v>59</v>
      </c>
      <c r="F3">
        <v>1170447</v>
      </c>
      <c r="J3" t="s">
        <v>70</v>
      </c>
    </row>
    <row r="4" spans="2:15" x14ac:dyDescent="0.25">
      <c r="B4" t="s">
        <v>856</v>
      </c>
      <c r="C4">
        <v>4362</v>
      </c>
      <c r="D4">
        <v>8055</v>
      </c>
      <c r="E4">
        <v>57</v>
      </c>
      <c r="F4">
        <v>1139024</v>
      </c>
      <c r="J4" t="s">
        <v>71</v>
      </c>
    </row>
    <row r="5" spans="2:15" x14ac:dyDescent="0.25">
      <c r="B5" t="s">
        <v>856</v>
      </c>
      <c r="C5">
        <v>4362</v>
      </c>
      <c r="D5">
        <v>8070</v>
      </c>
      <c r="E5">
        <v>59</v>
      </c>
      <c r="F5">
        <v>1161745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8079</v>
      </c>
      <c r="E6">
        <v>59</v>
      </c>
      <c r="F6">
        <v>1161018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8079</v>
      </c>
      <c r="E7">
        <v>59</v>
      </c>
      <c r="F7">
        <v>1145248</v>
      </c>
      <c r="J7" t="s">
        <v>74</v>
      </c>
      <c r="L7">
        <f>MIN(B3:B7)</f>
        <v>0</v>
      </c>
      <c r="M7">
        <f>MAX(C3:C7)</f>
        <v>4362</v>
      </c>
      <c r="N7">
        <f>MIN(D3:D7)</f>
        <v>8055</v>
      </c>
      <c r="O7">
        <f>MAX(D3:D7)</f>
        <v>8081</v>
      </c>
    </row>
    <row r="8" spans="2:15" x14ac:dyDescent="0.25">
      <c r="B8" t="s">
        <v>857</v>
      </c>
      <c r="C8">
        <v>3878</v>
      </c>
      <c r="D8">
        <v>6685</v>
      </c>
      <c r="E8">
        <v>59</v>
      </c>
      <c r="F8">
        <v>1845155</v>
      </c>
      <c r="J8" t="s">
        <v>75</v>
      </c>
    </row>
    <row r="9" spans="2:15" x14ac:dyDescent="0.25">
      <c r="B9" t="s">
        <v>857</v>
      </c>
      <c r="C9">
        <v>3878</v>
      </c>
      <c r="D9">
        <v>6399</v>
      </c>
      <c r="E9">
        <v>58</v>
      </c>
      <c r="F9">
        <v>1034398</v>
      </c>
      <c r="J9" t="s">
        <v>76</v>
      </c>
    </row>
    <row r="10" spans="2:15" x14ac:dyDescent="0.25">
      <c r="B10" t="s">
        <v>857</v>
      </c>
      <c r="C10">
        <v>3878</v>
      </c>
      <c r="D10">
        <v>6396</v>
      </c>
      <c r="E10">
        <v>58</v>
      </c>
      <c r="F10">
        <v>1131310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6375</v>
      </c>
      <c r="E11">
        <v>58</v>
      </c>
      <c r="F11">
        <v>1049212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6423</v>
      </c>
      <c r="E12">
        <v>59</v>
      </c>
      <c r="F12">
        <v>1057925</v>
      </c>
      <c r="J12" t="s">
        <v>79</v>
      </c>
      <c r="L12">
        <f>MIN(B8:B12)</f>
        <v>0</v>
      </c>
      <c r="M12">
        <f>MAX(C8:C12)</f>
        <v>3878</v>
      </c>
      <c r="N12">
        <f>MIN(D8:D12)</f>
        <v>6375</v>
      </c>
      <c r="O12">
        <f>MAX(D8:D12)</f>
        <v>6685</v>
      </c>
    </row>
    <row r="13" spans="2:15" x14ac:dyDescent="0.25">
      <c r="B13" t="s">
        <v>858</v>
      </c>
      <c r="C13">
        <v>4551</v>
      </c>
      <c r="D13">
        <v>6424</v>
      </c>
      <c r="E13">
        <v>59</v>
      </c>
      <c r="F13">
        <v>956995</v>
      </c>
      <c r="J13" t="s">
        <v>80</v>
      </c>
    </row>
    <row r="14" spans="2:15" x14ac:dyDescent="0.25">
      <c r="B14" t="s">
        <v>858</v>
      </c>
      <c r="C14">
        <v>4551</v>
      </c>
      <c r="D14">
        <v>6433</v>
      </c>
      <c r="E14">
        <v>58</v>
      </c>
      <c r="F14">
        <v>932472</v>
      </c>
      <c r="J14" t="s">
        <v>81</v>
      </c>
    </row>
    <row r="15" spans="2:15" x14ac:dyDescent="0.25">
      <c r="B15" t="s">
        <v>858</v>
      </c>
      <c r="C15">
        <v>4551</v>
      </c>
      <c r="D15">
        <v>6423</v>
      </c>
      <c r="E15">
        <v>51</v>
      </c>
      <c r="F15">
        <v>965930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6429</v>
      </c>
      <c r="E16">
        <v>59</v>
      </c>
      <c r="F16">
        <v>967660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6431</v>
      </c>
      <c r="E17">
        <v>60</v>
      </c>
      <c r="F17">
        <v>1021750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6423</v>
      </c>
      <c r="O17">
        <f>MAX(D13:D17)</f>
        <v>6433</v>
      </c>
    </row>
    <row r="18" spans="2:15" x14ac:dyDescent="0.25">
      <c r="B18" t="s">
        <v>859</v>
      </c>
      <c r="C18">
        <v>6959</v>
      </c>
      <c r="D18">
        <v>9084</v>
      </c>
      <c r="E18">
        <v>55</v>
      </c>
      <c r="F18">
        <v>894785</v>
      </c>
      <c r="J18" t="s">
        <v>85</v>
      </c>
    </row>
    <row r="19" spans="2:15" x14ac:dyDescent="0.25">
      <c r="B19" t="s">
        <v>859</v>
      </c>
      <c r="C19">
        <v>6959</v>
      </c>
      <c r="D19">
        <v>9082</v>
      </c>
      <c r="E19">
        <v>56</v>
      </c>
      <c r="F19">
        <v>892177</v>
      </c>
      <c r="J19" t="s">
        <v>86</v>
      </c>
    </row>
    <row r="20" spans="2:15" x14ac:dyDescent="0.25">
      <c r="B20" t="s">
        <v>859</v>
      </c>
      <c r="C20">
        <v>6959</v>
      </c>
      <c r="D20">
        <v>9083</v>
      </c>
      <c r="E20">
        <v>59</v>
      </c>
      <c r="F20">
        <v>905292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9082</v>
      </c>
      <c r="E21">
        <v>58</v>
      </c>
      <c r="F21">
        <v>886767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9083</v>
      </c>
      <c r="E22">
        <v>52</v>
      </c>
      <c r="F22">
        <v>934717</v>
      </c>
      <c r="J22" t="s">
        <v>89</v>
      </c>
      <c r="L22">
        <f>MIN(B18:B22)</f>
        <v>0</v>
      </c>
      <c r="M22">
        <f>MAX(C18:C22)</f>
        <v>6959</v>
      </c>
      <c r="N22">
        <f>MIN(D18:D22)</f>
        <v>9082</v>
      </c>
      <c r="O22">
        <f>MAX(D18:D22)</f>
        <v>9084</v>
      </c>
    </row>
    <row r="23" spans="2:15" x14ac:dyDescent="0.25">
      <c r="B23" t="s">
        <v>860</v>
      </c>
      <c r="C23">
        <v>4359</v>
      </c>
      <c r="D23">
        <v>7140</v>
      </c>
      <c r="E23">
        <v>57</v>
      </c>
      <c r="F23">
        <v>1125099</v>
      </c>
      <c r="J23" t="s">
        <v>90</v>
      </c>
    </row>
    <row r="24" spans="2:15" x14ac:dyDescent="0.25">
      <c r="B24" t="s">
        <v>860</v>
      </c>
      <c r="C24">
        <v>4359</v>
      </c>
      <c r="D24">
        <v>7150</v>
      </c>
      <c r="E24">
        <v>59</v>
      </c>
      <c r="F24">
        <v>1216854</v>
      </c>
      <c r="J24" t="s">
        <v>91</v>
      </c>
    </row>
    <row r="25" spans="2:15" x14ac:dyDescent="0.25">
      <c r="B25" t="s">
        <v>860</v>
      </c>
      <c r="C25">
        <v>4359</v>
      </c>
      <c r="D25">
        <v>7145</v>
      </c>
      <c r="E25">
        <v>58</v>
      </c>
      <c r="F25">
        <v>1135773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7147</v>
      </c>
      <c r="E26">
        <v>59</v>
      </c>
      <c r="F26">
        <v>1220502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7143</v>
      </c>
      <c r="E27">
        <v>57</v>
      </c>
      <c r="F27">
        <v>1145591</v>
      </c>
      <c r="J27" t="s">
        <v>94</v>
      </c>
      <c r="L27">
        <f>MIN(B23:B27)</f>
        <v>0</v>
      </c>
      <c r="M27">
        <f>MAX(C23:C27)</f>
        <v>4359</v>
      </c>
      <c r="N27">
        <f>MIN(D23:D27)</f>
        <v>7140</v>
      </c>
      <c r="O27">
        <f>MAX(D23:D27)</f>
        <v>7150</v>
      </c>
    </row>
    <row r="28" spans="2:15" x14ac:dyDescent="0.25">
      <c r="B28" t="s">
        <v>861</v>
      </c>
      <c r="C28">
        <v>6338</v>
      </c>
      <c r="D28">
        <v>7967</v>
      </c>
      <c r="E28">
        <v>59</v>
      </c>
      <c r="F28">
        <v>867352</v>
      </c>
      <c r="J28" t="s">
        <v>95</v>
      </c>
    </row>
    <row r="29" spans="2:15" x14ac:dyDescent="0.25">
      <c r="B29" t="s">
        <v>861</v>
      </c>
      <c r="C29">
        <v>6338</v>
      </c>
      <c r="D29">
        <v>7968</v>
      </c>
      <c r="E29">
        <v>57</v>
      </c>
      <c r="F29">
        <v>858309</v>
      </c>
      <c r="J29" t="s">
        <v>96</v>
      </c>
    </row>
    <row r="30" spans="2:15" x14ac:dyDescent="0.25">
      <c r="B30" t="s">
        <v>861</v>
      </c>
      <c r="C30">
        <v>6338</v>
      </c>
      <c r="D30">
        <v>7965</v>
      </c>
      <c r="E30">
        <v>54</v>
      </c>
      <c r="F30">
        <v>856830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7967</v>
      </c>
      <c r="E31">
        <v>58</v>
      </c>
      <c r="F31">
        <v>857355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7970</v>
      </c>
      <c r="E32">
        <v>56</v>
      </c>
      <c r="F32">
        <v>858965</v>
      </c>
      <c r="J32" t="s">
        <v>99</v>
      </c>
      <c r="L32">
        <f>MIN(B28:B32)</f>
        <v>0</v>
      </c>
      <c r="M32">
        <f>MAX(C28:C32)</f>
        <v>6338</v>
      </c>
      <c r="N32">
        <f>MIN(D28:D32)</f>
        <v>7965</v>
      </c>
      <c r="O32">
        <f>MAX(D28:D32)</f>
        <v>7970</v>
      </c>
    </row>
    <row r="33" spans="2:15" x14ac:dyDescent="0.25">
      <c r="B33" t="s">
        <v>862</v>
      </c>
      <c r="C33">
        <v>5312</v>
      </c>
      <c r="D33">
        <v>7427</v>
      </c>
      <c r="E33">
        <v>59</v>
      </c>
      <c r="F33">
        <v>914268</v>
      </c>
      <c r="J33" t="s">
        <v>100</v>
      </c>
    </row>
    <row r="34" spans="2:15" x14ac:dyDescent="0.25">
      <c r="B34" t="s">
        <v>862</v>
      </c>
      <c r="C34">
        <v>5312</v>
      </c>
      <c r="D34">
        <v>7430</v>
      </c>
      <c r="E34">
        <v>55</v>
      </c>
      <c r="F34">
        <v>972524</v>
      </c>
      <c r="J34" t="s">
        <v>101</v>
      </c>
    </row>
    <row r="35" spans="2:15" x14ac:dyDescent="0.25">
      <c r="B35" t="s">
        <v>862</v>
      </c>
      <c r="C35">
        <v>5312</v>
      </c>
      <c r="D35">
        <v>7430</v>
      </c>
      <c r="E35">
        <v>59</v>
      </c>
      <c r="F35">
        <v>939727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7438</v>
      </c>
      <c r="E36">
        <v>58</v>
      </c>
      <c r="F36">
        <v>1091896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7434</v>
      </c>
      <c r="E37">
        <v>58</v>
      </c>
      <c r="F37">
        <v>1142302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7427</v>
      </c>
      <c r="O37">
        <f>MAX(D33:D37)</f>
        <v>7438</v>
      </c>
    </row>
    <row r="38" spans="2:15" x14ac:dyDescent="0.25">
      <c r="B38" t="s">
        <v>863</v>
      </c>
      <c r="C38">
        <v>5201</v>
      </c>
      <c r="D38">
        <v>7991</v>
      </c>
      <c r="E38">
        <v>58</v>
      </c>
      <c r="F38">
        <v>886094</v>
      </c>
      <c r="J38" t="s">
        <v>105</v>
      </c>
    </row>
    <row r="39" spans="2:15" x14ac:dyDescent="0.25">
      <c r="B39" t="s">
        <v>863</v>
      </c>
      <c r="C39">
        <v>5201</v>
      </c>
      <c r="D39">
        <v>7999</v>
      </c>
      <c r="E39">
        <v>59</v>
      </c>
      <c r="F39">
        <v>853349</v>
      </c>
      <c r="J39" t="s">
        <v>106</v>
      </c>
    </row>
    <row r="40" spans="2:15" x14ac:dyDescent="0.25">
      <c r="B40" t="s">
        <v>863</v>
      </c>
      <c r="C40">
        <v>5201</v>
      </c>
      <c r="D40">
        <v>7999</v>
      </c>
      <c r="E40">
        <v>59</v>
      </c>
      <c r="F40">
        <v>912339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8016</v>
      </c>
      <c r="E41">
        <v>59</v>
      </c>
      <c r="F41">
        <v>1118239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7995</v>
      </c>
      <c r="E42">
        <v>59</v>
      </c>
      <c r="F42">
        <v>881406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7991</v>
      </c>
      <c r="O42">
        <f>MAX(D38:D42)</f>
        <v>8016</v>
      </c>
    </row>
    <row r="43" spans="2:15" x14ac:dyDescent="0.25">
      <c r="B43" t="s">
        <v>864</v>
      </c>
      <c r="C43">
        <v>4860</v>
      </c>
      <c r="D43">
        <v>9366</v>
      </c>
      <c r="E43">
        <v>59</v>
      </c>
      <c r="F43">
        <v>1159356</v>
      </c>
      <c r="J43" t="s">
        <v>110</v>
      </c>
    </row>
    <row r="44" spans="2:15" x14ac:dyDescent="0.25">
      <c r="B44" t="s">
        <v>864</v>
      </c>
      <c r="C44">
        <v>4860</v>
      </c>
      <c r="D44">
        <v>9388</v>
      </c>
      <c r="E44">
        <v>58</v>
      </c>
      <c r="F44">
        <v>1233863</v>
      </c>
      <c r="J44" t="s">
        <v>111</v>
      </c>
    </row>
    <row r="45" spans="2:15" x14ac:dyDescent="0.25">
      <c r="B45" t="s">
        <v>864</v>
      </c>
      <c r="C45">
        <v>4860</v>
      </c>
      <c r="D45">
        <v>9491</v>
      </c>
      <c r="E45">
        <v>58</v>
      </c>
      <c r="F45">
        <v>1214929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9516</v>
      </c>
      <c r="E46">
        <v>59</v>
      </c>
      <c r="F46">
        <v>1202738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9427</v>
      </c>
      <c r="E47">
        <v>60</v>
      </c>
      <c r="F47">
        <v>1205169</v>
      </c>
      <c r="J47" t="s">
        <v>114</v>
      </c>
      <c r="L47">
        <f>MIN(B43:B47)</f>
        <v>0</v>
      </c>
      <c r="M47">
        <f>MAX(C43:C47)</f>
        <v>4860</v>
      </c>
      <c r="N47">
        <f>MIN(D43:D47)</f>
        <v>9366</v>
      </c>
      <c r="O47">
        <f>MAX(D43:D47)</f>
        <v>9516</v>
      </c>
    </row>
    <row r="48" spans="2:15" x14ac:dyDescent="0.25">
      <c r="B48" t="s">
        <v>865</v>
      </c>
      <c r="C48">
        <v>5118</v>
      </c>
      <c r="D48">
        <v>8330</v>
      </c>
      <c r="E48">
        <v>59</v>
      </c>
      <c r="F48">
        <v>931685</v>
      </c>
      <c r="J48" t="s">
        <v>115</v>
      </c>
    </row>
    <row r="49" spans="2:15" x14ac:dyDescent="0.25">
      <c r="B49" t="s">
        <v>865</v>
      </c>
      <c r="C49">
        <v>5118</v>
      </c>
      <c r="D49">
        <v>8328</v>
      </c>
      <c r="E49">
        <v>59</v>
      </c>
      <c r="F49">
        <v>895858</v>
      </c>
      <c r="J49" t="s">
        <v>116</v>
      </c>
    </row>
    <row r="50" spans="2:15" x14ac:dyDescent="0.25">
      <c r="B50" t="s">
        <v>865</v>
      </c>
      <c r="C50">
        <v>5118</v>
      </c>
      <c r="D50">
        <v>8317</v>
      </c>
      <c r="E50">
        <v>59</v>
      </c>
      <c r="F50">
        <v>902290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8327</v>
      </c>
      <c r="E51">
        <v>59</v>
      </c>
      <c r="F51">
        <v>954908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8342</v>
      </c>
      <c r="E52">
        <v>52</v>
      </c>
      <c r="F52">
        <v>948785</v>
      </c>
      <c r="J52" t="s">
        <v>119</v>
      </c>
      <c r="L52">
        <f>MIN(B48:B52)</f>
        <v>0</v>
      </c>
      <c r="M52">
        <f>MAX(C48:C52)</f>
        <v>5118</v>
      </c>
      <c r="N52">
        <f>MIN(D48:D52)</f>
        <v>8317</v>
      </c>
      <c r="O52">
        <f>MAX(D48:D52)</f>
        <v>8342</v>
      </c>
    </row>
    <row r="53" spans="2:15" x14ac:dyDescent="0.25">
      <c r="B53" t="s">
        <v>866</v>
      </c>
      <c r="C53">
        <v>8354</v>
      </c>
      <c r="D53">
        <v>9700</v>
      </c>
      <c r="E53">
        <v>57</v>
      </c>
      <c r="F53">
        <v>846176</v>
      </c>
      <c r="J53" t="s">
        <v>120</v>
      </c>
    </row>
    <row r="54" spans="2:15" x14ac:dyDescent="0.25">
      <c r="B54" t="s">
        <v>866</v>
      </c>
      <c r="C54">
        <v>8354</v>
      </c>
      <c r="D54">
        <v>9684</v>
      </c>
      <c r="E54">
        <v>58</v>
      </c>
      <c r="F54">
        <v>867550</v>
      </c>
      <c r="J54" t="s">
        <v>121</v>
      </c>
    </row>
    <row r="55" spans="2:15" x14ac:dyDescent="0.25">
      <c r="B55" t="s">
        <v>866</v>
      </c>
      <c r="C55">
        <v>8354</v>
      </c>
      <c r="D55">
        <v>9697</v>
      </c>
      <c r="E55">
        <v>59</v>
      </c>
      <c r="F55">
        <v>844985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9698</v>
      </c>
      <c r="E56">
        <v>59</v>
      </c>
      <c r="F56">
        <v>836834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9701</v>
      </c>
      <c r="E57">
        <v>59</v>
      </c>
      <c r="F57">
        <v>746018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9684</v>
      </c>
      <c r="O57">
        <f>MAX(D53:D57)</f>
        <v>9701</v>
      </c>
    </row>
    <row r="58" spans="2:15" x14ac:dyDescent="0.25">
      <c r="B58" t="s">
        <v>867</v>
      </c>
      <c r="C58">
        <v>6897</v>
      </c>
      <c r="D58">
        <v>8835</v>
      </c>
      <c r="E58">
        <v>55</v>
      </c>
      <c r="F58">
        <v>843114</v>
      </c>
      <c r="J58" t="s">
        <v>125</v>
      </c>
    </row>
    <row r="59" spans="2:15" x14ac:dyDescent="0.25">
      <c r="B59" t="s">
        <v>867</v>
      </c>
      <c r="C59">
        <v>6897</v>
      </c>
      <c r="D59">
        <v>8832</v>
      </c>
      <c r="E59">
        <v>55</v>
      </c>
      <c r="F59">
        <v>901794</v>
      </c>
      <c r="J59" t="s">
        <v>126</v>
      </c>
    </row>
    <row r="60" spans="2:15" x14ac:dyDescent="0.25">
      <c r="B60" t="s">
        <v>867</v>
      </c>
      <c r="C60">
        <v>6897</v>
      </c>
      <c r="D60">
        <v>8827</v>
      </c>
      <c r="E60">
        <v>57</v>
      </c>
      <c r="F60">
        <v>913311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8904</v>
      </c>
      <c r="E61">
        <v>61</v>
      </c>
      <c r="F61">
        <v>1088433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8867</v>
      </c>
      <c r="E62">
        <v>60</v>
      </c>
      <c r="F62">
        <v>1383621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8827</v>
      </c>
      <c r="O62">
        <f>MAX(D58:D62)</f>
        <v>8904</v>
      </c>
    </row>
    <row r="63" spans="2:15" x14ac:dyDescent="0.25">
      <c r="B63" t="s">
        <v>868</v>
      </c>
      <c r="C63">
        <v>7800</v>
      </c>
      <c r="D63">
        <v>8764</v>
      </c>
      <c r="E63">
        <v>55</v>
      </c>
      <c r="F63">
        <v>811220</v>
      </c>
      <c r="J63" t="s">
        <v>130</v>
      </c>
    </row>
    <row r="64" spans="2:15" x14ac:dyDescent="0.25">
      <c r="B64" t="s">
        <v>868</v>
      </c>
      <c r="C64">
        <v>7800</v>
      </c>
      <c r="D64">
        <v>8761</v>
      </c>
      <c r="E64">
        <v>59</v>
      </c>
      <c r="F64">
        <v>804101</v>
      </c>
      <c r="J64" t="s">
        <v>131</v>
      </c>
    </row>
    <row r="65" spans="2:15" x14ac:dyDescent="0.25">
      <c r="B65" t="s">
        <v>868</v>
      </c>
      <c r="C65">
        <v>7800</v>
      </c>
      <c r="D65">
        <v>8759</v>
      </c>
      <c r="E65">
        <v>58</v>
      </c>
      <c r="F65">
        <v>800063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8758</v>
      </c>
      <c r="E66">
        <v>54</v>
      </c>
      <c r="F66">
        <v>790892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8763</v>
      </c>
      <c r="E67">
        <v>57</v>
      </c>
      <c r="F67">
        <v>796283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8758</v>
      </c>
      <c r="O67">
        <f>MAX(D63:D67)</f>
        <v>8764</v>
      </c>
    </row>
    <row r="68" spans="2:15" x14ac:dyDescent="0.25">
      <c r="B68" t="s">
        <v>869</v>
      </c>
      <c r="C68">
        <v>6935</v>
      </c>
      <c r="D68">
        <v>8598</v>
      </c>
      <c r="E68">
        <v>56</v>
      </c>
      <c r="F68">
        <v>828878</v>
      </c>
      <c r="J68" t="s">
        <v>135</v>
      </c>
    </row>
    <row r="69" spans="2:15" x14ac:dyDescent="0.25">
      <c r="B69" t="s">
        <v>869</v>
      </c>
      <c r="C69">
        <v>6935</v>
      </c>
      <c r="D69">
        <v>8599</v>
      </c>
      <c r="E69">
        <v>58</v>
      </c>
      <c r="F69">
        <v>886886</v>
      </c>
      <c r="J69" t="s">
        <v>136</v>
      </c>
    </row>
    <row r="70" spans="2:15" x14ac:dyDescent="0.25">
      <c r="B70" t="s">
        <v>869</v>
      </c>
      <c r="C70">
        <v>6935</v>
      </c>
      <c r="D70">
        <v>8596</v>
      </c>
      <c r="E70">
        <v>58</v>
      </c>
      <c r="F70">
        <v>967293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8596</v>
      </c>
      <c r="E71">
        <v>54</v>
      </c>
      <c r="F71">
        <v>838487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8597</v>
      </c>
      <c r="E72">
        <v>59</v>
      </c>
      <c r="F72">
        <v>831109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8596</v>
      </c>
      <c r="O72">
        <f>MAX(D68:D72)</f>
        <v>8599</v>
      </c>
    </row>
    <row r="73" spans="2:15" x14ac:dyDescent="0.25">
      <c r="B73" t="s">
        <v>870</v>
      </c>
      <c r="C73">
        <v>4899</v>
      </c>
      <c r="D73">
        <v>7754</v>
      </c>
      <c r="E73">
        <v>60</v>
      </c>
      <c r="F73">
        <v>1745567</v>
      </c>
      <c r="J73" t="s">
        <v>140</v>
      </c>
    </row>
    <row r="74" spans="2:15" x14ac:dyDescent="0.25">
      <c r="B74" t="s">
        <v>870</v>
      </c>
      <c r="C74">
        <v>4899</v>
      </c>
      <c r="D74">
        <v>7662</v>
      </c>
      <c r="E74">
        <v>59</v>
      </c>
      <c r="F74">
        <v>1083289</v>
      </c>
      <c r="J74" t="s">
        <v>141</v>
      </c>
    </row>
    <row r="75" spans="2:15" x14ac:dyDescent="0.25">
      <c r="B75" t="s">
        <v>870</v>
      </c>
      <c r="C75">
        <v>4899</v>
      </c>
      <c r="D75">
        <v>7658</v>
      </c>
      <c r="E75">
        <v>50</v>
      </c>
      <c r="F75">
        <v>1068454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7658</v>
      </c>
      <c r="E76">
        <v>51</v>
      </c>
      <c r="F76">
        <v>1076430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7662</v>
      </c>
      <c r="E77">
        <v>59</v>
      </c>
      <c r="F77">
        <v>1061365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7658</v>
      </c>
      <c r="O77">
        <f>MAX(D73:D77)</f>
        <v>7754</v>
      </c>
    </row>
    <row r="78" spans="2:15" x14ac:dyDescent="0.25">
      <c r="B78" t="s">
        <v>871</v>
      </c>
      <c r="C78">
        <v>7243</v>
      </c>
      <c r="D78">
        <v>8396</v>
      </c>
      <c r="E78">
        <v>56</v>
      </c>
      <c r="F78">
        <v>1033210</v>
      </c>
      <c r="J78" t="s">
        <v>145</v>
      </c>
    </row>
    <row r="79" spans="2:15" x14ac:dyDescent="0.25">
      <c r="B79" t="s">
        <v>871</v>
      </c>
      <c r="C79">
        <v>7243</v>
      </c>
      <c r="D79">
        <v>8389</v>
      </c>
      <c r="E79">
        <v>56</v>
      </c>
      <c r="F79">
        <v>979712</v>
      </c>
      <c r="J79" t="s">
        <v>146</v>
      </c>
    </row>
    <row r="80" spans="2:15" x14ac:dyDescent="0.25">
      <c r="B80" t="s">
        <v>871</v>
      </c>
      <c r="C80">
        <v>7243</v>
      </c>
      <c r="D80">
        <v>8394</v>
      </c>
      <c r="E80">
        <v>58</v>
      </c>
      <c r="F80">
        <v>977079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8394</v>
      </c>
      <c r="E81">
        <v>54</v>
      </c>
      <c r="F81">
        <v>974674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8389</v>
      </c>
      <c r="E82">
        <v>57</v>
      </c>
      <c r="F82">
        <v>998685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8389</v>
      </c>
      <c r="O82">
        <f>MAX(D78:D82)</f>
        <v>8396</v>
      </c>
    </row>
    <row r="83" spans="2:15" x14ac:dyDescent="0.25">
      <c r="B83" t="s">
        <v>872</v>
      </c>
      <c r="C83">
        <v>5639</v>
      </c>
      <c r="D83">
        <v>7117</v>
      </c>
      <c r="E83">
        <v>57</v>
      </c>
      <c r="F83">
        <v>839302</v>
      </c>
      <c r="J83" t="s">
        <v>150</v>
      </c>
    </row>
    <row r="84" spans="2:15" x14ac:dyDescent="0.25">
      <c r="B84" t="s">
        <v>872</v>
      </c>
      <c r="C84">
        <v>5639</v>
      </c>
      <c r="D84">
        <v>7118</v>
      </c>
      <c r="E84">
        <v>50</v>
      </c>
      <c r="F84">
        <v>821135</v>
      </c>
      <c r="J84" t="s">
        <v>151</v>
      </c>
    </row>
    <row r="85" spans="2:15" x14ac:dyDescent="0.25">
      <c r="B85" t="s">
        <v>872</v>
      </c>
      <c r="C85">
        <v>5639</v>
      </c>
      <c r="D85">
        <v>7118</v>
      </c>
      <c r="E85">
        <v>59</v>
      </c>
      <c r="F85">
        <v>838161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7119</v>
      </c>
      <c r="E86">
        <v>48</v>
      </c>
      <c r="F86">
        <v>838893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7118</v>
      </c>
      <c r="E87">
        <v>44</v>
      </c>
      <c r="F87">
        <v>885759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7119</v>
      </c>
    </row>
    <row r="88" spans="2:15" x14ac:dyDescent="0.25">
      <c r="B88" t="s">
        <v>873</v>
      </c>
      <c r="C88">
        <v>8880</v>
      </c>
      <c r="D88">
        <v>10612</v>
      </c>
      <c r="E88">
        <v>60</v>
      </c>
      <c r="F88">
        <v>691798</v>
      </c>
      <c r="J88" t="s">
        <v>155</v>
      </c>
    </row>
    <row r="89" spans="2:15" x14ac:dyDescent="0.25">
      <c r="B89" t="s">
        <v>873</v>
      </c>
      <c r="C89">
        <v>8880</v>
      </c>
      <c r="D89">
        <v>10615</v>
      </c>
      <c r="E89">
        <v>60</v>
      </c>
      <c r="F89">
        <v>680273</v>
      </c>
      <c r="J89" t="s">
        <v>156</v>
      </c>
    </row>
    <row r="90" spans="2:15" x14ac:dyDescent="0.25">
      <c r="B90" t="s">
        <v>873</v>
      </c>
      <c r="C90">
        <v>8880</v>
      </c>
      <c r="D90">
        <v>10605</v>
      </c>
      <c r="E90">
        <v>58</v>
      </c>
      <c r="F90">
        <v>684926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10605</v>
      </c>
      <c r="E91">
        <v>59</v>
      </c>
      <c r="F91">
        <v>678444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10605</v>
      </c>
      <c r="E92">
        <v>59</v>
      </c>
      <c r="F92">
        <v>687094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10605</v>
      </c>
      <c r="O92">
        <f>MAX(D88:D92)</f>
        <v>10615</v>
      </c>
    </row>
    <row r="93" spans="2:15" x14ac:dyDescent="0.25">
      <c r="B93" t="s">
        <v>874</v>
      </c>
      <c r="C93">
        <v>3267</v>
      </c>
      <c r="D93">
        <v>6132</v>
      </c>
      <c r="E93">
        <v>59</v>
      </c>
      <c r="F93">
        <v>1069467</v>
      </c>
      <c r="J93" t="s">
        <v>160</v>
      </c>
    </row>
    <row r="94" spans="2:15" x14ac:dyDescent="0.25">
      <c r="B94" t="s">
        <v>874</v>
      </c>
      <c r="C94">
        <v>3267</v>
      </c>
      <c r="D94">
        <v>6131</v>
      </c>
      <c r="E94">
        <v>58</v>
      </c>
      <c r="F94">
        <v>1003995</v>
      </c>
      <c r="J94" t="s">
        <v>161</v>
      </c>
    </row>
    <row r="95" spans="2:15" x14ac:dyDescent="0.25">
      <c r="B95" t="s">
        <v>874</v>
      </c>
      <c r="C95">
        <v>3267</v>
      </c>
      <c r="D95">
        <v>6127</v>
      </c>
      <c r="E95">
        <v>58</v>
      </c>
      <c r="F95">
        <v>1149788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6125</v>
      </c>
      <c r="E96">
        <v>59</v>
      </c>
      <c r="F96">
        <v>1022284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6125</v>
      </c>
      <c r="E97">
        <v>57</v>
      </c>
      <c r="F97">
        <v>1145110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6125</v>
      </c>
      <c r="O97">
        <f>MAX(D93:D97)</f>
        <v>6132</v>
      </c>
    </row>
    <row r="98" spans="2:15" x14ac:dyDescent="0.25">
      <c r="B98" t="s">
        <v>875</v>
      </c>
      <c r="C98">
        <v>6425</v>
      </c>
      <c r="D98">
        <v>8109</v>
      </c>
      <c r="E98">
        <v>58</v>
      </c>
      <c r="F98">
        <v>858371</v>
      </c>
      <c r="J98" t="s">
        <v>165</v>
      </c>
    </row>
    <row r="99" spans="2:15" x14ac:dyDescent="0.25">
      <c r="B99" t="s">
        <v>875</v>
      </c>
      <c r="C99">
        <v>6425</v>
      </c>
      <c r="D99">
        <v>8104</v>
      </c>
      <c r="E99">
        <v>57</v>
      </c>
      <c r="F99">
        <v>862579</v>
      </c>
      <c r="J99" t="s">
        <v>166</v>
      </c>
    </row>
    <row r="100" spans="2:15" x14ac:dyDescent="0.25">
      <c r="B100" t="s">
        <v>875</v>
      </c>
      <c r="C100">
        <v>6425</v>
      </c>
      <c r="D100">
        <v>8104</v>
      </c>
      <c r="E100">
        <v>55</v>
      </c>
      <c r="F100">
        <v>864103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8104</v>
      </c>
      <c r="E101">
        <v>57</v>
      </c>
      <c r="F101">
        <v>850157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8106</v>
      </c>
      <c r="E102">
        <v>55</v>
      </c>
      <c r="F102">
        <v>859791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8104</v>
      </c>
      <c r="O102">
        <f>MAX(D98:D102)</f>
        <v>8109</v>
      </c>
    </row>
    <row r="103" spans="2:15" x14ac:dyDescent="0.25">
      <c r="B103" t="s">
        <v>876</v>
      </c>
      <c r="C103">
        <v>7166</v>
      </c>
      <c r="D103">
        <v>8564</v>
      </c>
      <c r="E103">
        <v>60</v>
      </c>
      <c r="F103">
        <v>1516650</v>
      </c>
      <c r="J103" t="s">
        <v>170</v>
      </c>
    </row>
    <row r="104" spans="2:15" x14ac:dyDescent="0.25">
      <c r="B104" t="s">
        <v>876</v>
      </c>
      <c r="C104">
        <v>7166</v>
      </c>
      <c r="D104">
        <v>8471</v>
      </c>
      <c r="E104">
        <v>59</v>
      </c>
      <c r="F104">
        <v>935130</v>
      </c>
      <c r="J104" t="s">
        <v>171</v>
      </c>
    </row>
    <row r="105" spans="2:15" x14ac:dyDescent="0.25">
      <c r="B105" t="s">
        <v>876</v>
      </c>
      <c r="C105">
        <v>7166</v>
      </c>
      <c r="D105">
        <v>8475</v>
      </c>
      <c r="E105">
        <v>58</v>
      </c>
      <c r="F105">
        <v>894200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8476</v>
      </c>
      <c r="E106">
        <v>59</v>
      </c>
      <c r="F106">
        <v>935218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8473</v>
      </c>
      <c r="E107">
        <v>56</v>
      </c>
      <c r="F107">
        <v>915436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8471</v>
      </c>
      <c r="O107">
        <f>MAX(D103:D107)</f>
        <v>8564</v>
      </c>
    </row>
    <row r="108" spans="2:15" x14ac:dyDescent="0.25">
      <c r="B108" t="s">
        <v>877</v>
      </c>
      <c r="C108">
        <v>7234</v>
      </c>
      <c r="D108">
        <v>8944</v>
      </c>
      <c r="E108">
        <v>58</v>
      </c>
      <c r="F108">
        <v>905850</v>
      </c>
      <c r="J108" t="s">
        <v>175</v>
      </c>
    </row>
    <row r="109" spans="2:15" x14ac:dyDescent="0.25">
      <c r="B109" t="s">
        <v>877</v>
      </c>
      <c r="C109">
        <v>7234</v>
      </c>
      <c r="D109">
        <v>8943</v>
      </c>
      <c r="E109">
        <v>58</v>
      </c>
      <c r="F109">
        <v>923144</v>
      </c>
      <c r="J109" t="s">
        <v>176</v>
      </c>
    </row>
    <row r="110" spans="2:15" x14ac:dyDescent="0.25">
      <c r="B110" t="s">
        <v>877</v>
      </c>
      <c r="C110">
        <v>7234</v>
      </c>
      <c r="D110">
        <v>8944</v>
      </c>
      <c r="E110">
        <v>54</v>
      </c>
      <c r="F110">
        <v>923496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8945</v>
      </c>
      <c r="E111">
        <v>56</v>
      </c>
      <c r="F111">
        <v>924374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8946</v>
      </c>
      <c r="E112">
        <v>55</v>
      </c>
      <c r="F112">
        <v>945914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8943</v>
      </c>
      <c r="O112">
        <f>MAX(D108:D112)</f>
        <v>8946</v>
      </c>
    </row>
    <row r="113" spans="2:15" x14ac:dyDescent="0.25">
      <c r="B113" t="s">
        <v>878</v>
      </c>
      <c r="C113">
        <v>7073</v>
      </c>
      <c r="D113">
        <v>8579</v>
      </c>
      <c r="E113">
        <v>53</v>
      </c>
      <c r="F113">
        <v>908290</v>
      </c>
      <c r="J113" t="s">
        <v>180</v>
      </c>
    </row>
    <row r="114" spans="2:15" x14ac:dyDescent="0.25">
      <c r="B114" t="s">
        <v>878</v>
      </c>
      <c r="C114">
        <v>7073</v>
      </c>
      <c r="D114">
        <v>8580</v>
      </c>
      <c r="E114">
        <v>57</v>
      </c>
      <c r="F114">
        <v>900760</v>
      </c>
      <c r="J114" t="s">
        <v>181</v>
      </c>
    </row>
    <row r="115" spans="2:15" x14ac:dyDescent="0.25">
      <c r="B115" t="s">
        <v>878</v>
      </c>
      <c r="C115">
        <v>7073</v>
      </c>
      <c r="D115">
        <v>8587</v>
      </c>
      <c r="E115">
        <v>57</v>
      </c>
      <c r="F115">
        <v>949823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8575</v>
      </c>
      <c r="E116">
        <v>59</v>
      </c>
      <c r="F116">
        <v>898077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8580</v>
      </c>
      <c r="E117">
        <v>59</v>
      </c>
      <c r="F117">
        <v>901168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8575</v>
      </c>
      <c r="O117">
        <f>MAX(D113:D117)</f>
        <v>8587</v>
      </c>
    </row>
    <row r="118" spans="2:15" x14ac:dyDescent="0.25">
      <c r="B118" t="s">
        <v>879</v>
      </c>
      <c r="C118">
        <v>5377</v>
      </c>
      <c r="D118">
        <v>7492</v>
      </c>
      <c r="E118">
        <v>59</v>
      </c>
      <c r="F118">
        <v>881146</v>
      </c>
      <c r="J118" t="s">
        <v>185</v>
      </c>
    </row>
    <row r="119" spans="2:15" x14ac:dyDescent="0.25">
      <c r="B119" t="s">
        <v>879</v>
      </c>
      <c r="C119">
        <v>5377</v>
      </c>
      <c r="D119">
        <v>7494</v>
      </c>
      <c r="E119">
        <v>55</v>
      </c>
      <c r="F119">
        <v>972932</v>
      </c>
      <c r="J119" t="s">
        <v>186</v>
      </c>
    </row>
    <row r="120" spans="2:15" x14ac:dyDescent="0.25">
      <c r="B120" t="s">
        <v>879</v>
      </c>
      <c r="C120">
        <v>5377</v>
      </c>
      <c r="D120">
        <v>7489</v>
      </c>
      <c r="E120">
        <v>55</v>
      </c>
      <c r="F120">
        <v>894202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7490</v>
      </c>
      <c r="E121">
        <v>51</v>
      </c>
      <c r="F121">
        <v>888509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7488</v>
      </c>
      <c r="E122">
        <v>58</v>
      </c>
      <c r="F122">
        <v>898217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7488</v>
      </c>
      <c r="O122">
        <f>MAX(D118:D122)</f>
        <v>7494</v>
      </c>
    </row>
    <row r="123" spans="2:15" x14ac:dyDescent="0.25">
      <c r="B123" t="s">
        <v>880</v>
      </c>
      <c r="C123">
        <v>7086</v>
      </c>
      <c r="D123">
        <v>9336</v>
      </c>
      <c r="E123">
        <v>57</v>
      </c>
      <c r="F123">
        <v>1011851</v>
      </c>
      <c r="J123" t="s">
        <v>190</v>
      </c>
    </row>
    <row r="124" spans="2:15" x14ac:dyDescent="0.25">
      <c r="B124" t="s">
        <v>880</v>
      </c>
      <c r="C124">
        <v>7086</v>
      </c>
      <c r="D124">
        <v>9343</v>
      </c>
      <c r="E124">
        <v>58</v>
      </c>
      <c r="F124">
        <v>1050585</v>
      </c>
      <c r="J124" t="s">
        <v>191</v>
      </c>
    </row>
    <row r="125" spans="2:15" x14ac:dyDescent="0.25">
      <c r="B125" t="s">
        <v>880</v>
      </c>
      <c r="C125">
        <v>7086</v>
      </c>
      <c r="D125">
        <v>9337</v>
      </c>
      <c r="E125">
        <v>58</v>
      </c>
      <c r="F125">
        <v>1024173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9339</v>
      </c>
      <c r="E126">
        <v>59</v>
      </c>
      <c r="F126">
        <v>1009085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9340</v>
      </c>
      <c r="E127">
        <v>58</v>
      </c>
      <c r="F127">
        <v>1034009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9336</v>
      </c>
      <c r="O127">
        <f>MAX(D123:D127)</f>
        <v>9343</v>
      </c>
    </row>
    <row r="128" spans="2:15" x14ac:dyDescent="0.25">
      <c r="B128" t="s">
        <v>881</v>
      </c>
      <c r="C128">
        <v>7458</v>
      </c>
      <c r="D128">
        <v>8797</v>
      </c>
      <c r="E128">
        <v>51</v>
      </c>
      <c r="F128">
        <v>724895</v>
      </c>
      <c r="J128" t="s">
        <v>195</v>
      </c>
    </row>
    <row r="129" spans="2:15" x14ac:dyDescent="0.25">
      <c r="B129" t="s">
        <v>881</v>
      </c>
      <c r="C129">
        <v>7458</v>
      </c>
      <c r="D129">
        <v>8799</v>
      </c>
      <c r="E129">
        <v>52</v>
      </c>
      <c r="F129">
        <v>732249</v>
      </c>
      <c r="J129" t="s">
        <v>196</v>
      </c>
    </row>
    <row r="130" spans="2:15" x14ac:dyDescent="0.25">
      <c r="B130" t="s">
        <v>881</v>
      </c>
      <c r="C130">
        <v>7458</v>
      </c>
      <c r="D130">
        <v>8791</v>
      </c>
      <c r="E130">
        <v>59</v>
      </c>
      <c r="F130">
        <v>736192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8793</v>
      </c>
      <c r="E131">
        <v>59</v>
      </c>
      <c r="F131">
        <v>726463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8791</v>
      </c>
      <c r="E132">
        <v>58</v>
      </c>
      <c r="F132">
        <v>739740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8791</v>
      </c>
      <c r="O132">
        <f>MAX(D128:D132)</f>
        <v>8799</v>
      </c>
    </row>
    <row r="133" spans="2:15" x14ac:dyDescent="0.25">
      <c r="B133" t="s">
        <v>882</v>
      </c>
      <c r="C133">
        <v>9139</v>
      </c>
      <c r="D133">
        <v>10434</v>
      </c>
      <c r="E133">
        <v>58</v>
      </c>
      <c r="F133">
        <v>865503</v>
      </c>
      <c r="J133" t="s">
        <v>200</v>
      </c>
    </row>
    <row r="134" spans="2:15" x14ac:dyDescent="0.25">
      <c r="B134" t="s">
        <v>882</v>
      </c>
      <c r="C134">
        <v>9139</v>
      </c>
      <c r="D134">
        <v>10434</v>
      </c>
      <c r="E134">
        <v>50</v>
      </c>
      <c r="F134">
        <v>879567</v>
      </c>
      <c r="J134" t="s">
        <v>201</v>
      </c>
    </row>
    <row r="135" spans="2:15" x14ac:dyDescent="0.25">
      <c r="B135" t="s">
        <v>882</v>
      </c>
      <c r="C135">
        <v>9139</v>
      </c>
      <c r="D135">
        <v>10434</v>
      </c>
      <c r="E135">
        <v>47</v>
      </c>
      <c r="F135">
        <v>880604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10437</v>
      </c>
      <c r="E136">
        <v>58</v>
      </c>
      <c r="F136">
        <v>868274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10436</v>
      </c>
      <c r="E137">
        <v>55</v>
      </c>
      <c r="F137">
        <v>871059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10434</v>
      </c>
      <c r="O137">
        <f>MAX(D133:D137)</f>
        <v>10437</v>
      </c>
    </row>
    <row r="138" spans="2:15" x14ac:dyDescent="0.25">
      <c r="B138" t="s">
        <v>883</v>
      </c>
      <c r="C138">
        <v>7664</v>
      </c>
      <c r="D138">
        <v>9992</v>
      </c>
      <c r="E138">
        <v>59</v>
      </c>
      <c r="F138">
        <v>911459</v>
      </c>
      <c r="J138" t="s">
        <v>205</v>
      </c>
    </row>
    <row r="139" spans="2:15" x14ac:dyDescent="0.25">
      <c r="B139" t="s">
        <v>883</v>
      </c>
      <c r="C139">
        <v>7664</v>
      </c>
      <c r="D139">
        <v>9987</v>
      </c>
      <c r="E139">
        <v>56</v>
      </c>
      <c r="F139">
        <v>902275</v>
      </c>
      <c r="J139" t="s">
        <v>206</v>
      </c>
    </row>
    <row r="140" spans="2:15" x14ac:dyDescent="0.25">
      <c r="B140" t="s">
        <v>883</v>
      </c>
      <c r="C140">
        <v>7664</v>
      </c>
      <c r="D140">
        <v>9996</v>
      </c>
      <c r="E140">
        <v>59</v>
      </c>
      <c r="F140">
        <v>943785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9991</v>
      </c>
      <c r="E141">
        <v>60</v>
      </c>
      <c r="F141">
        <v>921879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9986</v>
      </c>
      <c r="E142">
        <v>60</v>
      </c>
      <c r="F142">
        <v>913834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9986</v>
      </c>
      <c r="O142">
        <f>MAX(D138:D142)</f>
        <v>9996</v>
      </c>
    </row>
    <row r="143" spans="2:15" x14ac:dyDescent="0.25">
      <c r="B143" t="s">
        <v>884</v>
      </c>
      <c r="C143">
        <v>6014</v>
      </c>
      <c r="D143">
        <v>8308</v>
      </c>
      <c r="E143">
        <v>57</v>
      </c>
      <c r="F143">
        <v>739953</v>
      </c>
      <c r="J143" t="s">
        <v>210</v>
      </c>
    </row>
    <row r="144" spans="2:15" x14ac:dyDescent="0.25">
      <c r="B144" t="s">
        <v>884</v>
      </c>
      <c r="C144">
        <v>6014</v>
      </c>
      <c r="D144">
        <v>8309</v>
      </c>
      <c r="E144">
        <v>60</v>
      </c>
      <c r="F144">
        <v>728111</v>
      </c>
      <c r="J144" t="s">
        <v>211</v>
      </c>
    </row>
    <row r="145" spans="2:15" x14ac:dyDescent="0.25">
      <c r="B145" t="s">
        <v>884</v>
      </c>
      <c r="C145">
        <v>6014</v>
      </c>
      <c r="D145">
        <v>8308</v>
      </c>
      <c r="E145">
        <v>59</v>
      </c>
      <c r="F145">
        <v>679722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8309</v>
      </c>
      <c r="E146">
        <v>59</v>
      </c>
      <c r="F146">
        <v>718134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8316</v>
      </c>
      <c r="E147">
        <v>59</v>
      </c>
      <c r="F147">
        <v>721716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8308</v>
      </c>
      <c r="O147">
        <f>MAX(D143:D147)</f>
        <v>8316</v>
      </c>
    </row>
    <row r="148" spans="2:15" x14ac:dyDescent="0.25">
      <c r="B148" t="s">
        <v>885</v>
      </c>
      <c r="C148">
        <v>5339</v>
      </c>
      <c r="D148">
        <v>7947</v>
      </c>
      <c r="E148">
        <v>57</v>
      </c>
      <c r="F148">
        <v>969248</v>
      </c>
      <c r="J148" t="s">
        <v>215</v>
      </c>
    </row>
    <row r="149" spans="2:15" x14ac:dyDescent="0.25">
      <c r="B149" t="s">
        <v>885</v>
      </c>
      <c r="C149">
        <v>5339</v>
      </c>
      <c r="D149">
        <v>7945</v>
      </c>
      <c r="E149">
        <v>59</v>
      </c>
      <c r="F149">
        <v>991149</v>
      </c>
      <c r="J149" t="s">
        <v>216</v>
      </c>
    </row>
    <row r="150" spans="2:15" x14ac:dyDescent="0.25">
      <c r="B150" t="s">
        <v>885</v>
      </c>
      <c r="C150">
        <v>5339</v>
      </c>
      <c r="D150">
        <v>7971</v>
      </c>
      <c r="E150">
        <v>57</v>
      </c>
      <c r="F150">
        <v>1275970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7944</v>
      </c>
      <c r="E151">
        <v>59</v>
      </c>
      <c r="F151">
        <v>991773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7947</v>
      </c>
      <c r="E152">
        <v>54</v>
      </c>
      <c r="F152">
        <v>1001575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7944</v>
      </c>
      <c r="O152">
        <f>MAX(D148:D152)</f>
        <v>7971</v>
      </c>
    </row>
    <row r="153" spans="2:15" x14ac:dyDescent="0.25">
      <c r="B153" t="s">
        <v>886</v>
      </c>
      <c r="C153">
        <v>6601</v>
      </c>
      <c r="D153">
        <v>7833</v>
      </c>
      <c r="E153">
        <v>53</v>
      </c>
      <c r="F153">
        <v>1003424</v>
      </c>
      <c r="J153" t="s">
        <v>220</v>
      </c>
    </row>
    <row r="154" spans="2:15" x14ac:dyDescent="0.25">
      <c r="B154" t="s">
        <v>886</v>
      </c>
      <c r="C154">
        <v>6601</v>
      </c>
      <c r="D154">
        <v>7838</v>
      </c>
      <c r="E154">
        <v>59</v>
      </c>
      <c r="F154">
        <v>987962</v>
      </c>
      <c r="J154" t="s">
        <v>221</v>
      </c>
    </row>
    <row r="155" spans="2:15" x14ac:dyDescent="0.25">
      <c r="B155" t="s">
        <v>886</v>
      </c>
      <c r="C155">
        <v>6601</v>
      </c>
      <c r="D155">
        <v>7833</v>
      </c>
      <c r="E155">
        <v>57</v>
      </c>
      <c r="F155">
        <v>1019743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7868</v>
      </c>
      <c r="E156">
        <v>60</v>
      </c>
      <c r="F156">
        <v>1678513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7840</v>
      </c>
      <c r="E157">
        <v>57</v>
      </c>
      <c r="F157">
        <v>1023749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7833</v>
      </c>
      <c r="O157">
        <f>MAX(D153:D157)</f>
        <v>7868</v>
      </c>
    </row>
    <row r="158" spans="2:15" x14ac:dyDescent="0.25">
      <c r="B158" t="s">
        <v>887</v>
      </c>
      <c r="C158">
        <v>9879</v>
      </c>
      <c r="D158">
        <v>11131</v>
      </c>
      <c r="E158">
        <v>58</v>
      </c>
      <c r="F158">
        <v>859456</v>
      </c>
      <c r="J158" t="s">
        <v>225</v>
      </c>
    </row>
    <row r="159" spans="2:15" x14ac:dyDescent="0.25">
      <c r="B159" t="s">
        <v>887</v>
      </c>
      <c r="C159">
        <v>9879</v>
      </c>
      <c r="D159">
        <v>11139</v>
      </c>
      <c r="E159">
        <v>57</v>
      </c>
      <c r="F159">
        <v>841821</v>
      </c>
      <c r="J159" t="s">
        <v>226</v>
      </c>
    </row>
    <row r="160" spans="2:15" x14ac:dyDescent="0.25">
      <c r="B160" t="s">
        <v>887</v>
      </c>
      <c r="C160">
        <v>9879</v>
      </c>
      <c r="D160">
        <v>11144</v>
      </c>
      <c r="E160">
        <v>56</v>
      </c>
      <c r="F160">
        <v>844811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11148</v>
      </c>
      <c r="E161">
        <v>59</v>
      </c>
      <c r="F161">
        <v>841445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11147</v>
      </c>
      <c r="E162">
        <v>59</v>
      </c>
      <c r="F162">
        <v>841039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11131</v>
      </c>
      <c r="O162">
        <f>MAX(D158:D162)</f>
        <v>11148</v>
      </c>
    </row>
    <row r="163" spans="2:15" x14ac:dyDescent="0.25">
      <c r="B163" t="s">
        <v>888</v>
      </c>
      <c r="C163">
        <v>8490</v>
      </c>
      <c r="D163">
        <v>9823</v>
      </c>
      <c r="E163">
        <v>56</v>
      </c>
      <c r="F163">
        <v>892517</v>
      </c>
      <c r="J163" t="s">
        <v>230</v>
      </c>
    </row>
    <row r="164" spans="2:15" x14ac:dyDescent="0.25">
      <c r="B164" t="s">
        <v>888</v>
      </c>
      <c r="C164">
        <v>8490</v>
      </c>
      <c r="D164">
        <v>9822</v>
      </c>
      <c r="E164">
        <v>60</v>
      </c>
      <c r="F164">
        <v>911983</v>
      </c>
      <c r="J164" t="s">
        <v>231</v>
      </c>
    </row>
    <row r="165" spans="2:15" x14ac:dyDescent="0.25">
      <c r="B165" t="s">
        <v>888</v>
      </c>
      <c r="C165">
        <v>8490</v>
      </c>
      <c r="D165">
        <v>9820</v>
      </c>
      <c r="E165">
        <v>59</v>
      </c>
      <c r="F165">
        <v>915471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9821</v>
      </c>
      <c r="E166">
        <v>58</v>
      </c>
      <c r="F166">
        <v>920343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9822</v>
      </c>
      <c r="E167">
        <v>54</v>
      </c>
      <c r="F167">
        <v>911345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9820</v>
      </c>
      <c r="O167">
        <f>MAX(D163:D167)</f>
        <v>9823</v>
      </c>
    </row>
    <row r="168" spans="2:15" x14ac:dyDescent="0.25">
      <c r="B168" t="s">
        <v>889</v>
      </c>
      <c r="C168">
        <v>7065</v>
      </c>
      <c r="D168">
        <v>8494</v>
      </c>
      <c r="E168">
        <v>55</v>
      </c>
      <c r="F168">
        <v>890842</v>
      </c>
      <c r="J168" t="s">
        <v>235</v>
      </c>
    </row>
    <row r="169" spans="2:15" x14ac:dyDescent="0.25">
      <c r="B169" t="s">
        <v>889</v>
      </c>
      <c r="C169">
        <v>7065</v>
      </c>
      <c r="D169">
        <v>8491</v>
      </c>
      <c r="E169">
        <v>53</v>
      </c>
      <c r="F169">
        <v>917310</v>
      </c>
      <c r="J169" t="s">
        <v>236</v>
      </c>
    </row>
    <row r="170" spans="2:15" x14ac:dyDescent="0.25">
      <c r="B170" t="s">
        <v>889</v>
      </c>
      <c r="C170">
        <v>7065</v>
      </c>
      <c r="D170">
        <v>8489</v>
      </c>
      <c r="E170">
        <v>56</v>
      </c>
      <c r="F170">
        <v>845618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8491</v>
      </c>
      <c r="E171">
        <v>51</v>
      </c>
      <c r="F171">
        <v>911934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8493</v>
      </c>
      <c r="E172">
        <v>57</v>
      </c>
      <c r="F172">
        <v>908133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8489</v>
      </c>
      <c r="O172">
        <f>MAX(D168:D172)</f>
        <v>8494</v>
      </c>
    </row>
    <row r="173" spans="2:15" x14ac:dyDescent="0.25">
      <c r="B173" t="s">
        <v>890</v>
      </c>
      <c r="C173">
        <v>8503</v>
      </c>
      <c r="D173">
        <v>9515</v>
      </c>
      <c r="E173">
        <v>58</v>
      </c>
      <c r="F173">
        <v>876252</v>
      </c>
      <c r="J173" t="s">
        <v>240</v>
      </c>
    </row>
    <row r="174" spans="2:15" x14ac:dyDescent="0.25">
      <c r="B174" t="s">
        <v>890</v>
      </c>
      <c r="C174">
        <v>8503</v>
      </c>
      <c r="D174">
        <v>9515</v>
      </c>
      <c r="E174">
        <v>56</v>
      </c>
      <c r="F174">
        <v>891957</v>
      </c>
      <c r="J174" t="s">
        <v>241</v>
      </c>
    </row>
    <row r="175" spans="2:15" x14ac:dyDescent="0.25">
      <c r="B175" t="s">
        <v>890</v>
      </c>
      <c r="C175">
        <v>8503</v>
      </c>
      <c r="D175">
        <v>9516</v>
      </c>
      <c r="E175">
        <v>54</v>
      </c>
      <c r="F175">
        <v>903962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9516</v>
      </c>
      <c r="E176">
        <v>58</v>
      </c>
      <c r="F176">
        <v>896950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9515</v>
      </c>
      <c r="E177">
        <v>53</v>
      </c>
      <c r="F177">
        <v>882913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9515</v>
      </c>
      <c r="O177">
        <f>MAX(D173:D177)</f>
        <v>9516</v>
      </c>
    </row>
    <row r="178" spans="2:15" x14ac:dyDescent="0.25">
      <c r="B178" t="s">
        <v>891</v>
      </c>
      <c r="C178">
        <v>6700</v>
      </c>
      <c r="D178">
        <v>8193</v>
      </c>
      <c r="E178">
        <v>59</v>
      </c>
      <c r="F178">
        <v>1079577</v>
      </c>
      <c r="J178" t="s">
        <v>245</v>
      </c>
    </row>
    <row r="179" spans="2:15" x14ac:dyDescent="0.25">
      <c r="B179" t="s">
        <v>891</v>
      </c>
      <c r="C179">
        <v>6700</v>
      </c>
      <c r="D179">
        <v>8192</v>
      </c>
      <c r="E179">
        <v>57</v>
      </c>
      <c r="F179">
        <v>1030847</v>
      </c>
      <c r="J179" t="s">
        <v>246</v>
      </c>
    </row>
    <row r="180" spans="2:15" x14ac:dyDescent="0.25">
      <c r="B180" t="s">
        <v>891</v>
      </c>
      <c r="C180">
        <v>6700</v>
      </c>
      <c r="D180">
        <v>8193</v>
      </c>
      <c r="E180">
        <v>53</v>
      </c>
      <c r="F180">
        <v>992978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8193</v>
      </c>
      <c r="E181">
        <v>57</v>
      </c>
      <c r="F181">
        <v>975135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8193</v>
      </c>
      <c r="E182">
        <v>54</v>
      </c>
      <c r="F182">
        <v>1006734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8192</v>
      </c>
      <c r="O182">
        <f>MAX(D178:D182)</f>
        <v>8193</v>
      </c>
    </row>
    <row r="183" spans="2:15" x14ac:dyDescent="0.25">
      <c r="B183" t="s">
        <v>892</v>
      </c>
      <c r="C183">
        <v>7944</v>
      </c>
      <c r="D183">
        <v>9155</v>
      </c>
      <c r="E183">
        <v>58</v>
      </c>
      <c r="F183">
        <v>992425</v>
      </c>
      <c r="J183" t="s">
        <v>250</v>
      </c>
    </row>
    <row r="184" spans="2:15" x14ac:dyDescent="0.25">
      <c r="B184" t="s">
        <v>892</v>
      </c>
      <c r="C184">
        <v>7944</v>
      </c>
      <c r="D184">
        <v>9155</v>
      </c>
      <c r="E184">
        <v>51</v>
      </c>
      <c r="F184">
        <v>987008</v>
      </c>
      <c r="J184" t="s">
        <v>251</v>
      </c>
    </row>
    <row r="185" spans="2:15" x14ac:dyDescent="0.25">
      <c r="B185" t="s">
        <v>892</v>
      </c>
      <c r="C185">
        <v>7944</v>
      </c>
      <c r="D185">
        <v>9154</v>
      </c>
      <c r="E185">
        <v>60</v>
      </c>
      <c r="F185">
        <v>945666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9156</v>
      </c>
      <c r="E186">
        <v>60</v>
      </c>
      <c r="F186">
        <v>987511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9157</v>
      </c>
      <c r="E187">
        <v>54</v>
      </c>
      <c r="F187">
        <v>980099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9154</v>
      </c>
      <c r="O187">
        <f>MAX(D183:D187)</f>
        <v>9157</v>
      </c>
    </row>
    <row r="188" spans="2:15" x14ac:dyDescent="0.25">
      <c r="B188" t="s">
        <v>893</v>
      </c>
      <c r="C188">
        <v>10330</v>
      </c>
      <c r="D188">
        <v>10938</v>
      </c>
      <c r="E188">
        <v>59</v>
      </c>
      <c r="F188">
        <v>828535</v>
      </c>
      <c r="J188" t="s">
        <v>255</v>
      </c>
    </row>
    <row r="189" spans="2:15" x14ac:dyDescent="0.25">
      <c r="B189" t="s">
        <v>893</v>
      </c>
      <c r="C189">
        <v>10330</v>
      </c>
      <c r="D189">
        <v>10935</v>
      </c>
      <c r="E189">
        <v>58</v>
      </c>
      <c r="F189">
        <v>841231</v>
      </c>
      <c r="J189" t="s">
        <v>256</v>
      </c>
    </row>
    <row r="190" spans="2:15" x14ac:dyDescent="0.25">
      <c r="B190" t="s">
        <v>893</v>
      </c>
      <c r="C190">
        <v>10330</v>
      </c>
      <c r="D190">
        <v>10939</v>
      </c>
      <c r="E190">
        <v>55</v>
      </c>
      <c r="F190">
        <v>850052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10936</v>
      </c>
      <c r="E191">
        <v>56</v>
      </c>
      <c r="F191">
        <v>846112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10936</v>
      </c>
      <c r="E192">
        <v>58</v>
      </c>
      <c r="F192">
        <v>835276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10935</v>
      </c>
      <c r="O192">
        <f>MAX(D188:D192)</f>
        <v>10939</v>
      </c>
    </row>
    <row r="193" spans="2:15" x14ac:dyDescent="0.25">
      <c r="B193" t="s">
        <v>894</v>
      </c>
      <c r="C193">
        <v>8942</v>
      </c>
      <c r="D193">
        <v>10182</v>
      </c>
      <c r="E193">
        <v>58</v>
      </c>
      <c r="F193">
        <v>936468</v>
      </c>
      <c r="J193" t="s">
        <v>260</v>
      </c>
    </row>
    <row r="194" spans="2:15" x14ac:dyDescent="0.25">
      <c r="B194" t="s">
        <v>894</v>
      </c>
      <c r="C194">
        <v>8942</v>
      </c>
      <c r="D194">
        <v>10184</v>
      </c>
      <c r="E194">
        <v>59</v>
      </c>
      <c r="F194">
        <v>919991</v>
      </c>
      <c r="J194" t="s">
        <v>261</v>
      </c>
    </row>
    <row r="195" spans="2:15" x14ac:dyDescent="0.25">
      <c r="B195" t="s">
        <v>894</v>
      </c>
      <c r="C195">
        <v>8942</v>
      </c>
      <c r="D195">
        <v>10181</v>
      </c>
      <c r="E195">
        <v>60</v>
      </c>
      <c r="F195">
        <v>937176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10187</v>
      </c>
      <c r="E196">
        <v>60</v>
      </c>
      <c r="F196">
        <v>926080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10179</v>
      </c>
      <c r="E197">
        <v>59</v>
      </c>
      <c r="F197">
        <v>932727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10179</v>
      </c>
      <c r="O197">
        <f>MAX(D193:D197)</f>
        <v>10187</v>
      </c>
    </row>
    <row r="198" spans="2:15" x14ac:dyDescent="0.25">
      <c r="B198" t="s">
        <v>895</v>
      </c>
      <c r="C198">
        <v>7763</v>
      </c>
      <c r="D198">
        <v>8833</v>
      </c>
      <c r="E198">
        <v>58</v>
      </c>
      <c r="F198">
        <v>1009453</v>
      </c>
      <c r="J198" t="s">
        <v>265</v>
      </c>
    </row>
    <row r="199" spans="2:15" x14ac:dyDescent="0.25">
      <c r="B199" t="s">
        <v>895</v>
      </c>
      <c r="C199">
        <v>7763</v>
      </c>
      <c r="D199">
        <v>8830</v>
      </c>
      <c r="E199">
        <v>57</v>
      </c>
      <c r="F199">
        <v>907839</v>
      </c>
      <c r="J199" t="s">
        <v>266</v>
      </c>
    </row>
    <row r="200" spans="2:15" x14ac:dyDescent="0.25">
      <c r="B200" t="s">
        <v>895</v>
      </c>
      <c r="C200">
        <v>7763</v>
      </c>
      <c r="D200">
        <v>8828</v>
      </c>
      <c r="E200">
        <v>59</v>
      </c>
      <c r="F200">
        <v>924521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8830</v>
      </c>
      <c r="E201">
        <v>57</v>
      </c>
      <c r="F201">
        <v>914380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8829</v>
      </c>
      <c r="E202">
        <v>56</v>
      </c>
      <c r="F202">
        <v>916904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8828</v>
      </c>
      <c r="O202">
        <f>MAX(D198:D202)</f>
        <v>8833</v>
      </c>
    </row>
    <row r="203" spans="2:15" x14ac:dyDescent="0.25">
      <c r="B203" t="s">
        <v>896</v>
      </c>
      <c r="C203">
        <v>7461</v>
      </c>
      <c r="D203">
        <v>8435</v>
      </c>
      <c r="E203">
        <v>55</v>
      </c>
      <c r="F203">
        <v>781503</v>
      </c>
      <c r="J203" t="s">
        <v>270</v>
      </c>
    </row>
    <row r="204" spans="2:15" x14ac:dyDescent="0.25">
      <c r="B204" t="s">
        <v>896</v>
      </c>
      <c r="C204">
        <v>7461</v>
      </c>
      <c r="D204">
        <v>8435</v>
      </c>
      <c r="E204">
        <v>59</v>
      </c>
      <c r="F204">
        <v>769475</v>
      </c>
      <c r="J204" t="s">
        <v>271</v>
      </c>
    </row>
    <row r="205" spans="2:15" x14ac:dyDescent="0.25">
      <c r="B205" t="s">
        <v>896</v>
      </c>
      <c r="C205">
        <v>7461</v>
      </c>
      <c r="D205">
        <v>8434</v>
      </c>
      <c r="E205">
        <v>58</v>
      </c>
      <c r="F205">
        <v>778457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8432</v>
      </c>
      <c r="E206">
        <v>58</v>
      </c>
      <c r="F206">
        <v>783899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8437</v>
      </c>
      <c r="E207">
        <v>60</v>
      </c>
      <c r="F207">
        <v>778067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8432</v>
      </c>
      <c r="O207">
        <f>MAX(D203:D207)</f>
        <v>8437</v>
      </c>
    </row>
    <row r="208" spans="2:15" x14ac:dyDescent="0.25">
      <c r="B208" t="s">
        <v>897</v>
      </c>
      <c r="C208">
        <v>7208</v>
      </c>
      <c r="D208">
        <v>8245</v>
      </c>
      <c r="E208">
        <v>56</v>
      </c>
      <c r="F208">
        <v>902789</v>
      </c>
      <c r="J208" t="s">
        <v>275</v>
      </c>
    </row>
    <row r="209" spans="2:15" x14ac:dyDescent="0.25">
      <c r="B209" t="s">
        <v>897</v>
      </c>
      <c r="C209">
        <v>7208</v>
      </c>
      <c r="D209">
        <v>8245</v>
      </c>
      <c r="E209">
        <v>59</v>
      </c>
      <c r="F209">
        <v>906690</v>
      </c>
      <c r="J209" t="s">
        <v>276</v>
      </c>
    </row>
    <row r="210" spans="2:15" x14ac:dyDescent="0.25">
      <c r="B210" t="s">
        <v>897</v>
      </c>
      <c r="C210">
        <v>7208</v>
      </c>
      <c r="D210">
        <v>8247</v>
      </c>
      <c r="E210">
        <v>57</v>
      </c>
      <c r="F210">
        <v>917403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8243</v>
      </c>
      <c r="E211">
        <v>59</v>
      </c>
      <c r="F211">
        <v>916852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8244</v>
      </c>
      <c r="E212">
        <v>56</v>
      </c>
      <c r="F212">
        <v>906649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8243</v>
      </c>
      <c r="O212">
        <f>MAX(D208:D212)</f>
        <v>8247</v>
      </c>
    </row>
    <row r="213" spans="2:15" x14ac:dyDescent="0.25">
      <c r="B213" t="s">
        <v>898</v>
      </c>
      <c r="C213">
        <v>10473</v>
      </c>
      <c r="D213">
        <v>11347</v>
      </c>
      <c r="E213">
        <v>58</v>
      </c>
      <c r="F213">
        <v>878912</v>
      </c>
      <c r="J213" t="s">
        <v>280</v>
      </c>
    </row>
    <row r="214" spans="2:15" x14ac:dyDescent="0.25">
      <c r="B214" t="s">
        <v>898</v>
      </c>
      <c r="C214">
        <v>10473</v>
      </c>
      <c r="D214">
        <v>11345</v>
      </c>
      <c r="E214">
        <v>60</v>
      </c>
      <c r="F214">
        <v>867240</v>
      </c>
      <c r="J214" t="s">
        <v>281</v>
      </c>
    </row>
    <row r="215" spans="2:15" x14ac:dyDescent="0.25">
      <c r="B215" t="s">
        <v>898</v>
      </c>
      <c r="C215">
        <v>10473</v>
      </c>
      <c r="D215">
        <v>11346</v>
      </c>
      <c r="E215">
        <v>58</v>
      </c>
      <c r="F215">
        <v>861953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11347</v>
      </c>
      <c r="E216">
        <v>56</v>
      </c>
      <c r="F216">
        <v>887933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11349</v>
      </c>
      <c r="E217">
        <v>57</v>
      </c>
      <c r="F217">
        <v>885543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11345</v>
      </c>
      <c r="O217">
        <f>MAX(D213:D217)</f>
        <v>11349</v>
      </c>
    </row>
    <row r="218" spans="2:15" x14ac:dyDescent="0.25">
      <c r="B218" t="s">
        <v>899</v>
      </c>
      <c r="C218">
        <v>9681</v>
      </c>
      <c r="D218">
        <v>10400</v>
      </c>
      <c r="E218">
        <v>58</v>
      </c>
      <c r="F218">
        <v>721535</v>
      </c>
      <c r="J218" t="s">
        <v>285</v>
      </c>
    </row>
    <row r="219" spans="2:15" x14ac:dyDescent="0.25">
      <c r="B219" t="s">
        <v>899</v>
      </c>
      <c r="C219">
        <v>9681</v>
      </c>
      <c r="D219">
        <v>10399</v>
      </c>
      <c r="E219">
        <v>58</v>
      </c>
      <c r="F219">
        <v>714712</v>
      </c>
      <c r="J219" t="s">
        <v>286</v>
      </c>
    </row>
    <row r="220" spans="2:15" x14ac:dyDescent="0.25">
      <c r="B220" t="s">
        <v>899</v>
      </c>
      <c r="C220">
        <v>9681</v>
      </c>
      <c r="D220">
        <v>10400</v>
      </c>
      <c r="E220">
        <v>59</v>
      </c>
      <c r="F220">
        <v>710031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10400</v>
      </c>
      <c r="E221">
        <v>59</v>
      </c>
      <c r="F221">
        <v>715044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10400</v>
      </c>
      <c r="E222">
        <v>57</v>
      </c>
      <c r="F222">
        <v>713251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10399</v>
      </c>
      <c r="O222">
        <f>MAX(D218:D222)</f>
        <v>10400</v>
      </c>
    </row>
    <row r="223" spans="2:15" x14ac:dyDescent="0.25">
      <c r="B223" t="s">
        <v>900</v>
      </c>
      <c r="C223">
        <v>7785</v>
      </c>
      <c r="D223">
        <v>9288</v>
      </c>
      <c r="E223">
        <v>54</v>
      </c>
      <c r="F223">
        <v>903873</v>
      </c>
      <c r="J223" t="s">
        <v>290</v>
      </c>
    </row>
    <row r="224" spans="2:15" x14ac:dyDescent="0.25">
      <c r="B224" t="s">
        <v>900</v>
      </c>
      <c r="C224">
        <v>7785</v>
      </c>
      <c r="D224">
        <v>9289</v>
      </c>
      <c r="E224">
        <v>54</v>
      </c>
      <c r="F224">
        <v>910351</v>
      </c>
      <c r="J224" t="s">
        <v>291</v>
      </c>
    </row>
    <row r="225" spans="2:15" x14ac:dyDescent="0.25">
      <c r="B225" t="s">
        <v>900</v>
      </c>
      <c r="C225">
        <v>7785</v>
      </c>
      <c r="D225">
        <v>9287</v>
      </c>
      <c r="E225">
        <v>59</v>
      </c>
      <c r="F225">
        <v>920682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9293</v>
      </c>
      <c r="E226">
        <v>55</v>
      </c>
      <c r="F226">
        <v>901546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9288</v>
      </c>
      <c r="E227">
        <v>59</v>
      </c>
      <c r="F227">
        <v>891786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9287</v>
      </c>
      <c r="O227">
        <f>MAX(D223:D227)</f>
        <v>9293</v>
      </c>
    </row>
    <row r="228" spans="2:15" x14ac:dyDescent="0.25">
      <c r="B228" t="s">
        <v>901</v>
      </c>
      <c r="C228">
        <v>8654</v>
      </c>
      <c r="D228">
        <v>9559</v>
      </c>
      <c r="E228">
        <v>56</v>
      </c>
      <c r="F228">
        <v>923774</v>
      </c>
      <c r="J228" t="s">
        <v>295</v>
      </c>
    </row>
    <row r="229" spans="2:15" x14ac:dyDescent="0.25">
      <c r="B229" t="s">
        <v>901</v>
      </c>
      <c r="C229">
        <v>8654</v>
      </c>
      <c r="D229">
        <v>9562</v>
      </c>
      <c r="E229">
        <v>58</v>
      </c>
      <c r="F229">
        <v>890323</v>
      </c>
      <c r="J229" t="s">
        <v>296</v>
      </c>
    </row>
    <row r="230" spans="2:15" x14ac:dyDescent="0.25">
      <c r="B230" t="s">
        <v>901</v>
      </c>
      <c r="C230">
        <v>8654</v>
      </c>
      <c r="D230">
        <v>9564</v>
      </c>
      <c r="E230">
        <v>59</v>
      </c>
      <c r="F230">
        <v>901080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9563</v>
      </c>
      <c r="E231">
        <v>57</v>
      </c>
      <c r="F231">
        <v>915284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9565</v>
      </c>
      <c r="E232">
        <v>59</v>
      </c>
      <c r="F232">
        <v>906680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9559</v>
      </c>
      <c r="O232">
        <f>MAX(D228:D232)</f>
        <v>9565</v>
      </c>
    </row>
    <row r="233" spans="2:15" x14ac:dyDescent="0.25">
      <c r="B233" t="s">
        <v>902</v>
      </c>
      <c r="C233">
        <v>9990</v>
      </c>
      <c r="D233">
        <v>11146</v>
      </c>
      <c r="E233">
        <v>59</v>
      </c>
      <c r="F233">
        <v>765353</v>
      </c>
      <c r="J233" t="s">
        <v>300</v>
      </c>
    </row>
    <row r="234" spans="2:15" x14ac:dyDescent="0.25">
      <c r="B234" t="s">
        <v>902</v>
      </c>
      <c r="C234">
        <v>9990</v>
      </c>
      <c r="D234">
        <v>11154</v>
      </c>
      <c r="E234">
        <v>54</v>
      </c>
      <c r="F234">
        <v>755118</v>
      </c>
      <c r="J234" t="s">
        <v>301</v>
      </c>
    </row>
    <row r="235" spans="2:15" x14ac:dyDescent="0.25">
      <c r="B235" t="s">
        <v>902</v>
      </c>
      <c r="C235">
        <v>9990</v>
      </c>
      <c r="D235">
        <v>11152</v>
      </c>
      <c r="E235">
        <v>59</v>
      </c>
      <c r="F235">
        <v>772995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11146</v>
      </c>
      <c r="E236">
        <v>58</v>
      </c>
      <c r="F236">
        <v>766835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11150</v>
      </c>
      <c r="E237">
        <v>57</v>
      </c>
      <c r="F237">
        <v>766061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11146</v>
      </c>
      <c r="O237">
        <f>MAX(D233:D237)</f>
        <v>11154</v>
      </c>
    </row>
    <row r="238" spans="2:15" x14ac:dyDescent="0.25">
      <c r="B238" t="s">
        <v>903</v>
      </c>
      <c r="C238">
        <v>10068</v>
      </c>
      <c r="D238">
        <v>10730</v>
      </c>
      <c r="E238">
        <v>60</v>
      </c>
      <c r="F238">
        <v>866453</v>
      </c>
      <c r="J238" t="s">
        <v>305</v>
      </c>
    </row>
    <row r="239" spans="2:15" x14ac:dyDescent="0.25">
      <c r="B239" t="s">
        <v>903</v>
      </c>
      <c r="C239">
        <v>10068</v>
      </c>
      <c r="D239">
        <v>10731</v>
      </c>
      <c r="E239">
        <v>59</v>
      </c>
      <c r="F239">
        <v>879385</v>
      </c>
      <c r="J239" t="s">
        <v>306</v>
      </c>
    </row>
    <row r="240" spans="2:15" x14ac:dyDescent="0.25">
      <c r="B240" t="s">
        <v>903</v>
      </c>
      <c r="C240">
        <v>10068</v>
      </c>
      <c r="D240">
        <v>10731</v>
      </c>
      <c r="E240">
        <v>57</v>
      </c>
      <c r="F240">
        <v>880792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10725</v>
      </c>
      <c r="E241">
        <v>59</v>
      </c>
      <c r="F241">
        <v>886107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10730</v>
      </c>
      <c r="E242">
        <v>59</v>
      </c>
      <c r="F242">
        <v>880502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10725</v>
      </c>
      <c r="O242">
        <f>MAX(D238:D242)</f>
        <v>10731</v>
      </c>
    </row>
    <row r="243" spans="2:15" x14ac:dyDescent="0.25">
      <c r="B243" t="s">
        <v>904</v>
      </c>
      <c r="C243">
        <v>11713</v>
      </c>
      <c r="D243">
        <v>12176</v>
      </c>
      <c r="E243">
        <v>55</v>
      </c>
      <c r="F243">
        <v>816203</v>
      </c>
      <c r="J243" t="s">
        <v>310</v>
      </c>
    </row>
    <row r="244" spans="2:15" x14ac:dyDescent="0.25">
      <c r="B244" t="s">
        <v>904</v>
      </c>
      <c r="C244">
        <v>11713</v>
      </c>
      <c r="D244">
        <v>12171</v>
      </c>
      <c r="E244">
        <v>57</v>
      </c>
      <c r="F244">
        <v>824342</v>
      </c>
      <c r="J244" t="s">
        <v>311</v>
      </c>
    </row>
    <row r="245" spans="2:15" x14ac:dyDescent="0.25">
      <c r="B245" t="s">
        <v>904</v>
      </c>
      <c r="C245">
        <v>11713</v>
      </c>
      <c r="D245">
        <v>12176</v>
      </c>
      <c r="E245">
        <v>59</v>
      </c>
      <c r="F245">
        <v>805185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12175</v>
      </c>
      <c r="E246">
        <v>56</v>
      </c>
      <c r="F246">
        <v>835221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12176</v>
      </c>
      <c r="E247">
        <v>56</v>
      </c>
      <c r="F247">
        <v>835012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12171</v>
      </c>
      <c r="O247">
        <f>MAX(D243:D247)</f>
        <v>12176</v>
      </c>
    </row>
    <row r="248" spans="2:15" x14ac:dyDescent="0.25">
      <c r="B248" t="s">
        <v>905</v>
      </c>
      <c r="C248">
        <v>8504</v>
      </c>
      <c r="D248">
        <v>10155</v>
      </c>
      <c r="E248">
        <v>59</v>
      </c>
      <c r="F248">
        <v>939746</v>
      </c>
      <c r="J248" t="s">
        <v>315</v>
      </c>
    </row>
    <row r="249" spans="2:15" x14ac:dyDescent="0.25">
      <c r="B249" t="s">
        <v>905</v>
      </c>
      <c r="C249">
        <v>8504</v>
      </c>
      <c r="D249">
        <v>10152</v>
      </c>
      <c r="E249">
        <v>58</v>
      </c>
      <c r="F249">
        <v>942412</v>
      </c>
      <c r="J249" t="s">
        <v>316</v>
      </c>
    </row>
    <row r="250" spans="2:15" x14ac:dyDescent="0.25">
      <c r="B250" t="s">
        <v>905</v>
      </c>
      <c r="C250">
        <v>8504</v>
      </c>
      <c r="D250">
        <v>10156</v>
      </c>
      <c r="E250">
        <v>59</v>
      </c>
      <c r="F250">
        <v>936429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10153</v>
      </c>
      <c r="E251">
        <v>59</v>
      </c>
      <c r="F251">
        <v>943777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10151</v>
      </c>
      <c r="E252">
        <v>57</v>
      </c>
      <c r="F252">
        <v>935014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10151</v>
      </c>
      <c r="O252">
        <f>MAX(D248:D252)</f>
        <v>10156</v>
      </c>
    </row>
    <row r="253" spans="2:15" x14ac:dyDescent="0.25">
      <c r="B253" t="s">
        <v>906</v>
      </c>
      <c r="C253">
        <v>8159</v>
      </c>
      <c r="D253">
        <v>8999</v>
      </c>
      <c r="E253">
        <v>43</v>
      </c>
      <c r="F253">
        <v>924620</v>
      </c>
      <c r="J253" t="s">
        <v>320</v>
      </c>
    </row>
    <row r="254" spans="2:15" x14ac:dyDescent="0.25">
      <c r="B254" t="s">
        <v>906</v>
      </c>
      <c r="C254">
        <v>8159</v>
      </c>
      <c r="D254">
        <v>8999</v>
      </c>
      <c r="E254">
        <v>50</v>
      </c>
      <c r="F254">
        <v>939806</v>
      </c>
      <c r="J254" t="s">
        <v>321</v>
      </c>
    </row>
    <row r="255" spans="2:15" x14ac:dyDescent="0.25">
      <c r="B255" t="s">
        <v>906</v>
      </c>
      <c r="C255">
        <v>8159</v>
      </c>
      <c r="D255">
        <v>8999</v>
      </c>
      <c r="E255">
        <v>50</v>
      </c>
      <c r="F255">
        <v>904309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8999</v>
      </c>
      <c r="E256">
        <v>46</v>
      </c>
      <c r="F256">
        <v>895500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8999</v>
      </c>
      <c r="E257">
        <v>54</v>
      </c>
      <c r="F257">
        <v>918774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8999</v>
      </c>
      <c r="O257">
        <f>MAX(D253:D257)</f>
        <v>8999</v>
      </c>
    </row>
    <row r="258" spans="2:15" x14ac:dyDescent="0.25">
      <c r="B258" t="s">
        <v>907</v>
      </c>
      <c r="C258">
        <v>9464</v>
      </c>
      <c r="D258">
        <v>10387</v>
      </c>
      <c r="E258">
        <v>59</v>
      </c>
      <c r="F258">
        <v>851667</v>
      </c>
      <c r="J258" t="s">
        <v>325</v>
      </c>
    </row>
    <row r="259" spans="2:15" x14ac:dyDescent="0.25">
      <c r="B259" t="s">
        <v>907</v>
      </c>
      <c r="C259">
        <v>9464</v>
      </c>
      <c r="D259">
        <v>10389</v>
      </c>
      <c r="E259">
        <v>58</v>
      </c>
      <c r="F259">
        <v>850584</v>
      </c>
      <c r="J259" t="s">
        <v>326</v>
      </c>
    </row>
    <row r="260" spans="2:15" x14ac:dyDescent="0.25">
      <c r="B260" t="s">
        <v>907</v>
      </c>
      <c r="C260">
        <v>9464</v>
      </c>
      <c r="D260">
        <v>10389</v>
      </c>
      <c r="E260">
        <v>52</v>
      </c>
      <c r="F260">
        <v>855948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10388</v>
      </c>
      <c r="E261">
        <v>57</v>
      </c>
      <c r="F261">
        <v>852098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10390</v>
      </c>
      <c r="E262">
        <v>56</v>
      </c>
      <c r="F262">
        <v>852785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10387</v>
      </c>
      <c r="O262">
        <f>MAX(D258:D262)</f>
        <v>10390</v>
      </c>
    </row>
    <row r="263" spans="2:15" x14ac:dyDescent="0.25">
      <c r="B263" t="s">
        <v>908</v>
      </c>
      <c r="C263">
        <v>9177</v>
      </c>
      <c r="D263">
        <v>10332</v>
      </c>
      <c r="E263">
        <v>57</v>
      </c>
      <c r="F263">
        <v>839759</v>
      </c>
      <c r="J263" t="s">
        <v>330</v>
      </c>
    </row>
    <row r="264" spans="2:15" x14ac:dyDescent="0.25">
      <c r="B264" t="s">
        <v>908</v>
      </c>
      <c r="C264">
        <v>9177</v>
      </c>
      <c r="D264">
        <v>10333</v>
      </c>
      <c r="E264">
        <v>56</v>
      </c>
      <c r="F264">
        <v>846691</v>
      </c>
      <c r="J264" t="s">
        <v>331</v>
      </c>
    </row>
    <row r="265" spans="2:15" x14ac:dyDescent="0.25">
      <c r="B265" t="s">
        <v>908</v>
      </c>
      <c r="C265">
        <v>9177</v>
      </c>
      <c r="D265">
        <v>10327</v>
      </c>
      <c r="E265">
        <v>59</v>
      </c>
      <c r="F265">
        <v>847788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10332</v>
      </c>
      <c r="E266">
        <v>59</v>
      </c>
      <c r="F266">
        <v>837716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10335</v>
      </c>
      <c r="E267">
        <v>56</v>
      </c>
      <c r="F267">
        <v>843109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10327</v>
      </c>
      <c r="O267">
        <f>MAX(D263:D267)</f>
        <v>10335</v>
      </c>
    </row>
    <row r="268" spans="2:15" x14ac:dyDescent="0.25">
      <c r="B268" t="s">
        <v>909</v>
      </c>
      <c r="C268">
        <v>8980</v>
      </c>
      <c r="D268">
        <v>10072</v>
      </c>
      <c r="E268">
        <v>59</v>
      </c>
      <c r="F268">
        <v>821518</v>
      </c>
      <c r="J268" t="s">
        <v>335</v>
      </c>
    </row>
    <row r="269" spans="2:15" x14ac:dyDescent="0.25">
      <c r="B269" t="s">
        <v>909</v>
      </c>
      <c r="C269">
        <v>8980</v>
      </c>
      <c r="D269">
        <v>10067</v>
      </c>
      <c r="E269">
        <v>58</v>
      </c>
      <c r="F269">
        <v>816455</v>
      </c>
      <c r="J269" t="s">
        <v>336</v>
      </c>
    </row>
    <row r="270" spans="2:15" x14ac:dyDescent="0.25">
      <c r="B270" t="s">
        <v>909</v>
      </c>
      <c r="C270">
        <v>8980</v>
      </c>
      <c r="D270">
        <v>10060</v>
      </c>
      <c r="E270">
        <v>57</v>
      </c>
      <c r="F270">
        <v>827140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10074</v>
      </c>
      <c r="E271">
        <v>58</v>
      </c>
      <c r="F271">
        <v>816876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10070</v>
      </c>
      <c r="E272">
        <v>59</v>
      </c>
      <c r="F272">
        <v>822297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10060</v>
      </c>
      <c r="O272">
        <f>MAX(D268:D272)</f>
        <v>10074</v>
      </c>
    </row>
    <row r="273" spans="2:15" x14ac:dyDescent="0.25">
      <c r="B273" t="s">
        <v>910</v>
      </c>
      <c r="C273">
        <v>8687</v>
      </c>
      <c r="D273">
        <v>9361</v>
      </c>
      <c r="E273">
        <v>59</v>
      </c>
      <c r="F273">
        <v>834086</v>
      </c>
      <c r="J273" t="s">
        <v>340</v>
      </c>
    </row>
    <row r="274" spans="2:15" x14ac:dyDescent="0.25">
      <c r="B274" t="s">
        <v>910</v>
      </c>
      <c r="C274">
        <v>8687</v>
      </c>
      <c r="D274">
        <v>9367</v>
      </c>
      <c r="E274">
        <v>58</v>
      </c>
      <c r="F274">
        <v>836096</v>
      </c>
      <c r="J274" t="s">
        <v>341</v>
      </c>
    </row>
    <row r="275" spans="2:15" x14ac:dyDescent="0.25">
      <c r="B275" t="s">
        <v>910</v>
      </c>
      <c r="C275">
        <v>8687</v>
      </c>
      <c r="D275">
        <v>9370</v>
      </c>
      <c r="E275">
        <v>59</v>
      </c>
      <c r="F275">
        <v>829483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9370</v>
      </c>
      <c r="E276">
        <v>58</v>
      </c>
      <c r="F276">
        <v>833631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9366</v>
      </c>
      <c r="E277">
        <v>59</v>
      </c>
      <c r="F277">
        <v>854310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9361</v>
      </c>
      <c r="O277">
        <f>MAX(D273:D277)</f>
        <v>9370</v>
      </c>
    </row>
    <row r="278" spans="2:15" x14ac:dyDescent="0.25">
      <c r="B278" t="s">
        <v>911</v>
      </c>
      <c r="C278">
        <v>10861</v>
      </c>
      <c r="D278">
        <v>11529</v>
      </c>
      <c r="E278">
        <v>58</v>
      </c>
      <c r="F278">
        <v>800010</v>
      </c>
      <c r="J278" t="s">
        <v>345</v>
      </c>
    </row>
    <row r="279" spans="2:15" x14ac:dyDescent="0.25">
      <c r="B279" t="s">
        <v>911</v>
      </c>
      <c r="C279">
        <v>10861</v>
      </c>
      <c r="D279">
        <v>11527</v>
      </c>
      <c r="E279">
        <v>58</v>
      </c>
      <c r="F279">
        <v>803347</v>
      </c>
      <c r="J279" t="s">
        <v>346</v>
      </c>
    </row>
    <row r="280" spans="2:15" x14ac:dyDescent="0.25">
      <c r="B280" t="s">
        <v>911</v>
      </c>
      <c r="C280">
        <v>10861</v>
      </c>
      <c r="D280">
        <v>11526</v>
      </c>
      <c r="E280">
        <v>53</v>
      </c>
      <c r="F280">
        <v>792079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11528</v>
      </c>
      <c r="E281">
        <v>60</v>
      </c>
      <c r="F281">
        <v>798216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11526</v>
      </c>
      <c r="E282">
        <v>60</v>
      </c>
      <c r="F282">
        <v>795062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11526</v>
      </c>
      <c r="O282">
        <f>MAX(D278:D282)</f>
        <v>11529</v>
      </c>
    </row>
    <row r="283" spans="2:15" x14ac:dyDescent="0.25">
      <c r="B283" t="s">
        <v>912</v>
      </c>
      <c r="C283">
        <v>10292</v>
      </c>
      <c r="D283">
        <v>10970</v>
      </c>
      <c r="E283">
        <v>58</v>
      </c>
      <c r="F283">
        <v>823136</v>
      </c>
      <c r="J283" t="s">
        <v>350</v>
      </c>
    </row>
    <row r="284" spans="2:15" x14ac:dyDescent="0.25">
      <c r="B284" t="s">
        <v>912</v>
      </c>
      <c r="C284">
        <v>10292</v>
      </c>
      <c r="D284">
        <v>10977</v>
      </c>
      <c r="E284">
        <v>59</v>
      </c>
      <c r="F284">
        <v>814496</v>
      </c>
      <c r="J284" t="s">
        <v>351</v>
      </c>
    </row>
    <row r="285" spans="2:15" x14ac:dyDescent="0.25">
      <c r="B285" t="s">
        <v>912</v>
      </c>
      <c r="C285">
        <v>10292</v>
      </c>
      <c r="D285">
        <v>10969</v>
      </c>
      <c r="E285">
        <v>57</v>
      </c>
      <c r="F285">
        <v>822718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10969</v>
      </c>
      <c r="E286">
        <v>55</v>
      </c>
      <c r="F286">
        <v>820594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10973</v>
      </c>
      <c r="E287">
        <v>58</v>
      </c>
      <c r="F287">
        <v>822758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10969</v>
      </c>
      <c r="O287">
        <f>MAX(D283:D287)</f>
        <v>10977</v>
      </c>
    </row>
    <row r="288" spans="2:15" x14ac:dyDescent="0.25">
      <c r="B288" t="s">
        <v>913</v>
      </c>
      <c r="C288">
        <v>7841</v>
      </c>
      <c r="D288">
        <v>9145</v>
      </c>
      <c r="E288">
        <v>58</v>
      </c>
      <c r="F288">
        <v>915730</v>
      </c>
      <c r="J288" t="s">
        <v>355</v>
      </c>
    </row>
    <row r="289" spans="2:15" x14ac:dyDescent="0.25">
      <c r="B289" t="s">
        <v>913</v>
      </c>
      <c r="C289">
        <v>7841</v>
      </c>
      <c r="D289">
        <v>9143</v>
      </c>
      <c r="E289">
        <v>55</v>
      </c>
      <c r="F289">
        <v>918373</v>
      </c>
      <c r="J289" t="s">
        <v>356</v>
      </c>
    </row>
    <row r="290" spans="2:15" x14ac:dyDescent="0.25">
      <c r="B290" t="s">
        <v>913</v>
      </c>
      <c r="C290">
        <v>7841</v>
      </c>
      <c r="D290">
        <v>9144</v>
      </c>
      <c r="E290">
        <v>49</v>
      </c>
      <c r="F290">
        <v>919375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9144</v>
      </c>
      <c r="E291">
        <v>60</v>
      </c>
      <c r="F291">
        <v>924810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9144</v>
      </c>
      <c r="E292">
        <v>53</v>
      </c>
      <c r="F292">
        <v>899126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9143</v>
      </c>
      <c r="O292">
        <f>MAX(D288:D292)</f>
        <v>9145</v>
      </c>
    </row>
    <row r="293" spans="2:15" x14ac:dyDescent="0.25">
      <c r="B293" t="s">
        <v>914</v>
      </c>
      <c r="C293">
        <v>10600</v>
      </c>
      <c r="D293">
        <v>11936</v>
      </c>
      <c r="E293">
        <v>58</v>
      </c>
      <c r="F293">
        <v>919835</v>
      </c>
      <c r="J293" t="s">
        <v>360</v>
      </c>
    </row>
    <row r="294" spans="2:15" x14ac:dyDescent="0.25">
      <c r="B294" t="s">
        <v>914</v>
      </c>
      <c r="C294">
        <v>10600</v>
      </c>
      <c r="D294">
        <v>11928</v>
      </c>
      <c r="E294">
        <v>59</v>
      </c>
      <c r="F294">
        <v>908621</v>
      </c>
      <c r="J294" t="s">
        <v>361</v>
      </c>
    </row>
    <row r="295" spans="2:15" x14ac:dyDescent="0.25">
      <c r="B295" t="s">
        <v>914</v>
      </c>
      <c r="C295">
        <v>10600</v>
      </c>
      <c r="D295">
        <v>11932</v>
      </c>
      <c r="E295">
        <v>57</v>
      </c>
      <c r="F295">
        <v>934263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11935</v>
      </c>
      <c r="E296">
        <v>57</v>
      </c>
      <c r="F296">
        <v>941671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11931</v>
      </c>
      <c r="E297">
        <v>59</v>
      </c>
      <c r="F297">
        <v>929966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11928</v>
      </c>
      <c r="O297">
        <f>MAX(D293:D297)</f>
        <v>11936</v>
      </c>
    </row>
    <row r="298" spans="2:15" x14ac:dyDescent="0.25">
      <c r="B298" t="s">
        <v>915</v>
      </c>
      <c r="C298">
        <v>8733</v>
      </c>
      <c r="D298">
        <v>9775</v>
      </c>
      <c r="E298">
        <v>54</v>
      </c>
      <c r="F298">
        <v>685707</v>
      </c>
      <c r="J298" t="s">
        <v>365</v>
      </c>
    </row>
    <row r="299" spans="2:15" x14ac:dyDescent="0.25">
      <c r="B299" t="s">
        <v>915</v>
      </c>
      <c r="C299">
        <v>8733</v>
      </c>
      <c r="D299">
        <v>9773</v>
      </c>
      <c r="E299">
        <v>56</v>
      </c>
      <c r="F299">
        <v>692312</v>
      </c>
      <c r="J299" t="s">
        <v>366</v>
      </c>
    </row>
    <row r="300" spans="2:15" x14ac:dyDescent="0.25">
      <c r="B300" t="s">
        <v>915</v>
      </c>
      <c r="C300">
        <v>8733</v>
      </c>
      <c r="D300">
        <v>9770</v>
      </c>
      <c r="E300">
        <v>59</v>
      </c>
      <c r="F300">
        <v>692282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9769</v>
      </c>
      <c r="E301">
        <v>58</v>
      </c>
      <c r="F301">
        <v>690287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9773</v>
      </c>
      <c r="E302">
        <v>54</v>
      </c>
      <c r="F302">
        <v>686741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9769</v>
      </c>
      <c r="O302">
        <f>MAX(D298:D302)</f>
        <v>9775</v>
      </c>
    </row>
    <row r="303" spans="2:15" x14ac:dyDescent="0.25">
      <c r="B303" t="s">
        <v>916</v>
      </c>
      <c r="C303">
        <v>10316</v>
      </c>
      <c r="D303">
        <v>11413</v>
      </c>
      <c r="E303">
        <v>57</v>
      </c>
      <c r="F303">
        <v>865345</v>
      </c>
      <c r="J303" t="s">
        <v>370</v>
      </c>
    </row>
    <row r="304" spans="2:15" x14ac:dyDescent="0.25">
      <c r="B304" t="s">
        <v>916</v>
      </c>
      <c r="C304">
        <v>10316</v>
      </c>
      <c r="D304">
        <v>11413</v>
      </c>
      <c r="E304">
        <v>57</v>
      </c>
      <c r="F304">
        <v>851613</v>
      </c>
      <c r="J304" t="s">
        <v>371</v>
      </c>
    </row>
    <row r="305" spans="2:15" x14ac:dyDescent="0.25">
      <c r="B305" t="s">
        <v>916</v>
      </c>
      <c r="C305">
        <v>10316</v>
      </c>
      <c r="D305">
        <v>11414</v>
      </c>
      <c r="E305">
        <v>56</v>
      </c>
      <c r="F305">
        <v>849582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11414</v>
      </c>
      <c r="E306">
        <v>59</v>
      </c>
      <c r="F306">
        <v>856053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11412</v>
      </c>
      <c r="E307">
        <v>56</v>
      </c>
      <c r="F307">
        <v>841617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11412</v>
      </c>
      <c r="O307">
        <f>MAX(D303:D307)</f>
        <v>11414</v>
      </c>
    </row>
    <row r="308" spans="2:15" x14ac:dyDescent="0.25">
      <c r="B308" t="s">
        <v>917</v>
      </c>
      <c r="C308">
        <v>11657</v>
      </c>
      <c r="D308">
        <v>12483</v>
      </c>
      <c r="E308">
        <v>58</v>
      </c>
      <c r="F308">
        <v>810831</v>
      </c>
      <c r="J308" t="s">
        <v>375</v>
      </c>
    </row>
    <row r="309" spans="2:15" x14ac:dyDescent="0.25">
      <c r="B309" t="s">
        <v>917</v>
      </c>
      <c r="C309">
        <v>11657</v>
      </c>
      <c r="D309">
        <v>12486</v>
      </c>
      <c r="E309">
        <v>58</v>
      </c>
      <c r="F309">
        <v>803260</v>
      </c>
      <c r="J309" t="s">
        <v>376</v>
      </c>
    </row>
    <row r="310" spans="2:15" x14ac:dyDescent="0.25">
      <c r="B310" t="s">
        <v>917</v>
      </c>
      <c r="C310">
        <v>11657</v>
      </c>
      <c r="D310">
        <v>12484</v>
      </c>
      <c r="E310">
        <v>58</v>
      </c>
      <c r="F310">
        <v>806212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12484</v>
      </c>
      <c r="E311">
        <v>52</v>
      </c>
      <c r="F311">
        <v>810719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12483</v>
      </c>
      <c r="E312">
        <v>52</v>
      </c>
      <c r="F312">
        <v>820047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12483</v>
      </c>
      <c r="O312">
        <f>MAX(D308:D312)</f>
        <v>12486</v>
      </c>
    </row>
    <row r="313" spans="2:15" x14ac:dyDescent="0.25">
      <c r="B313" t="s">
        <v>918</v>
      </c>
      <c r="C313">
        <v>9945</v>
      </c>
      <c r="D313">
        <v>10792</v>
      </c>
      <c r="E313">
        <v>58</v>
      </c>
      <c r="F313">
        <v>987560</v>
      </c>
      <c r="J313" t="s">
        <v>380</v>
      </c>
    </row>
    <row r="314" spans="2:15" x14ac:dyDescent="0.25">
      <c r="B314" t="s">
        <v>918</v>
      </c>
      <c r="C314">
        <v>9945</v>
      </c>
      <c r="D314">
        <v>10800</v>
      </c>
      <c r="E314">
        <v>59</v>
      </c>
      <c r="F314">
        <v>984676</v>
      </c>
      <c r="J314" t="s">
        <v>381</v>
      </c>
    </row>
    <row r="315" spans="2:15" x14ac:dyDescent="0.25">
      <c r="B315" t="s">
        <v>918</v>
      </c>
      <c r="C315">
        <v>9945</v>
      </c>
      <c r="D315">
        <v>10798</v>
      </c>
      <c r="E315">
        <v>59</v>
      </c>
      <c r="F315">
        <v>987672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10794</v>
      </c>
      <c r="E316">
        <v>57</v>
      </c>
      <c r="F316">
        <v>960442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10797</v>
      </c>
      <c r="E317">
        <v>57</v>
      </c>
      <c r="F317">
        <v>979027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10792</v>
      </c>
      <c r="O317">
        <f>MAX(D313:D317)</f>
        <v>10800</v>
      </c>
    </row>
    <row r="318" spans="2:15" x14ac:dyDescent="0.25">
      <c r="B318" t="s">
        <v>919</v>
      </c>
      <c r="C318">
        <v>10021</v>
      </c>
      <c r="D318">
        <v>10930</v>
      </c>
      <c r="E318">
        <v>58</v>
      </c>
      <c r="F318">
        <v>797019</v>
      </c>
      <c r="J318" t="s">
        <v>385</v>
      </c>
    </row>
    <row r="319" spans="2:15" x14ac:dyDescent="0.25">
      <c r="B319" t="s">
        <v>919</v>
      </c>
      <c r="C319">
        <v>10021</v>
      </c>
      <c r="D319">
        <v>10924</v>
      </c>
      <c r="E319">
        <v>53</v>
      </c>
      <c r="F319">
        <v>748931</v>
      </c>
      <c r="J319" t="s">
        <v>386</v>
      </c>
    </row>
    <row r="320" spans="2:15" x14ac:dyDescent="0.25">
      <c r="B320" t="s">
        <v>919</v>
      </c>
      <c r="C320">
        <v>10021</v>
      </c>
      <c r="D320">
        <v>10922</v>
      </c>
      <c r="E320">
        <v>58</v>
      </c>
      <c r="F320">
        <v>815621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10923</v>
      </c>
      <c r="E321">
        <v>59</v>
      </c>
      <c r="F321">
        <v>802697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10925</v>
      </c>
      <c r="E322">
        <v>59</v>
      </c>
      <c r="F322">
        <v>792454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10922</v>
      </c>
      <c r="O322">
        <f>MAX(D318:D322)</f>
        <v>10930</v>
      </c>
    </row>
    <row r="323" spans="2:15" x14ac:dyDescent="0.25">
      <c r="B323" t="s">
        <v>920</v>
      </c>
      <c r="C323">
        <v>10642</v>
      </c>
      <c r="D323">
        <v>11535</v>
      </c>
      <c r="E323">
        <v>59</v>
      </c>
      <c r="F323">
        <v>776317</v>
      </c>
      <c r="J323" t="s">
        <v>390</v>
      </c>
    </row>
    <row r="324" spans="2:15" x14ac:dyDescent="0.25">
      <c r="B324" t="s">
        <v>920</v>
      </c>
      <c r="C324">
        <v>10642</v>
      </c>
      <c r="D324">
        <v>11533</v>
      </c>
      <c r="E324">
        <v>59</v>
      </c>
      <c r="F324">
        <v>781476</v>
      </c>
      <c r="J324" t="s">
        <v>391</v>
      </c>
    </row>
    <row r="325" spans="2:15" x14ac:dyDescent="0.25">
      <c r="B325" t="s">
        <v>920</v>
      </c>
      <c r="C325">
        <v>10642</v>
      </c>
      <c r="D325">
        <v>11537</v>
      </c>
      <c r="E325">
        <v>60</v>
      </c>
      <c r="F325">
        <v>772646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11537</v>
      </c>
      <c r="E326">
        <v>60</v>
      </c>
      <c r="F326">
        <v>769885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11545</v>
      </c>
      <c r="E327">
        <v>59</v>
      </c>
      <c r="F327">
        <v>761891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11533</v>
      </c>
      <c r="O327">
        <f>MAX(D323:D327)</f>
        <v>11545</v>
      </c>
    </row>
    <row r="328" spans="2:15" x14ac:dyDescent="0.25">
      <c r="B328" t="s">
        <v>921</v>
      </c>
      <c r="C328">
        <v>9631</v>
      </c>
      <c r="D328">
        <v>10799</v>
      </c>
      <c r="E328">
        <v>58</v>
      </c>
      <c r="F328">
        <v>873271</v>
      </c>
      <c r="J328" t="s">
        <v>395</v>
      </c>
    </row>
    <row r="329" spans="2:15" x14ac:dyDescent="0.25">
      <c r="B329" t="s">
        <v>921</v>
      </c>
      <c r="C329">
        <v>9631</v>
      </c>
      <c r="D329">
        <v>10803</v>
      </c>
      <c r="E329">
        <v>54</v>
      </c>
      <c r="F329">
        <v>871426</v>
      </c>
      <c r="J329" t="s">
        <v>396</v>
      </c>
    </row>
    <row r="330" spans="2:15" x14ac:dyDescent="0.25">
      <c r="B330" t="s">
        <v>921</v>
      </c>
      <c r="C330">
        <v>9631</v>
      </c>
      <c r="D330">
        <v>10804</v>
      </c>
      <c r="E330">
        <v>52</v>
      </c>
      <c r="F330">
        <v>875517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10804</v>
      </c>
      <c r="E331">
        <v>51</v>
      </c>
      <c r="F331">
        <v>876380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10801</v>
      </c>
      <c r="E332">
        <v>60</v>
      </c>
      <c r="F332">
        <v>871630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10799</v>
      </c>
      <c r="O332">
        <f>MAX(D328:D332)</f>
        <v>10804</v>
      </c>
    </row>
    <row r="333" spans="2:15" x14ac:dyDescent="0.25">
      <c r="B333" t="s">
        <v>922</v>
      </c>
      <c r="C333">
        <v>12005</v>
      </c>
      <c r="D333">
        <v>12676</v>
      </c>
      <c r="E333">
        <v>59</v>
      </c>
      <c r="F333">
        <v>896615</v>
      </c>
      <c r="J333" t="s">
        <v>400</v>
      </c>
    </row>
    <row r="334" spans="2:15" x14ac:dyDescent="0.25">
      <c r="B334" t="s">
        <v>922</v>
      </c>
      <c r="C334">
        <v>12005</v>
      </c>
      <c r="D334">
        <v>12675</v>
      </c>
      <c r="E334">
        <v>55</v>
      </c>
      <c r="F334">
        <v>880778</v>
      </c>
      <c r="J334" t="s">
        <v>401</v>
      </c>
    </row>
    <row r="335" spans="2:15" x14ac:dyDescent="0.25">
      <c r="B335" t="s">
        <v>922</v>
      </c>
      <c r="C335">
        <v>12005</v>
      </c>
      <c r="D335">
        <v>12682</v>
      </c>
      <c r="E335">
        <v>59</v>
      </c>
      <c r="F335">
        <v>883547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12676</v>
      </c>
      <c r="E336">
        <v>58</v>
      </c>
      <c r="F336">
        <v>886647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12677</v>
      </c>
      <c r="E337">
        <v>54</v>
      </c>
      <c r="F337">
        <v>895015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12675</v>
      </c>
      <c r="O337">
        <f>MAX(D333:D337)</f>
        <v>12682</v>
      </c>
    </row>
    <row r="338" spans="2:15" x14ac:dyDescent="0.25">
      <c r="B338" t="s">
        <v>923</v>
      </c>
      <c r="C338">
        <v>10571</v>
      </c>
      <c r="D338">
        <v>11010</v>
      </c>
      <c r="E338">
        <v>56</v>
      </c>
      <c r="F338">
        <v>831095</v>
      </c>
      <c r="J338" t="s">
        <v>405</v>
      </c>
    </row>
    <row r="339" spans="2:15" x14ac:dyDescent="0.25">
      <c r="B339" t="s">
        <v>923</v>
      </c>
      <c r="C339">
        <v>10571</v>
      </c>
      <c r="D339">
        <v>11009</v>
      </c>
      <c r="E339">
        <v>59</v>
      </c>
      <c r="F339">
        <v>835076</v>
      </c>
      <c r="J339" t="s">
        <v>406</v>
      </c>
    </row>
    <row r="340" spans="2:15" x14ac:dyDescent="0.25">
      <c r="B340" t="s">
        <v>923</v>
      </c>
      <c r="C340">
        <v>10571</v>
      </c>
      <c r="D340">
        <v>11011</v>
      </c>
      <c r="E340">
        <v>58</v>
      </c>
      <c r="F340">
        <v>821400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11010</v>
      </c>
      <c r="E341">
        <v>56</v>
      </c>
      <c r="F341">
        <v>819587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11010</v>
      </c>
      <c r="E342">
        <v>54</v>
      </c>
      <c r="F342">
        <v>826757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11009</v>
      </c>
      <c r="O342">
        <f>MAX(D338:D342)</f>
        <v>11011</v>
      </c>
    </row>
    <row r="343" spans="2:15" x14ac:dyDescent="0.25">
      <c r="B343" t="s">
        <v>924</v>
      </c>
      <c r="C343">
        <v>11996</v>
      </c>
      <c r="D343">
        <v>12860</v>
      </c>
      <c r="E343">
        <v>59</v>
      </c>
      <c r="F343">
        <v>879528</v>
      </c>
      <c r="J343" t="s">
        <v>410</v>
      </c>
    </row>
    <row r="344" spans="2:15" x14ac:dyDescent="0.25">
      <c r="B344" t="s">
        <v>924</v>
      </c>
      <c r="C344">
        <v>11996</v>
      </c>
      <c r="D344">
        <v>12868</v>
      </c>
      <c r="E344">
        <v>57</v>
      </c>
      <c r="F344">
        <v>880328</v>
      </c>
      <c r="J344" t="s">
        <v>411</v>
      </c>
    </row>
    <row r="345" spans="2:15" x14ac:dyDescent="0.25">
      <c r="B345" t="s">
        <v>924</v>
      </c>
      <c r="C345">
        <v>11996</v>
      </c>
      <c r="D345">
        <v>12861</v>
      </c>
      <c r="E345">
        <v>58</v>
      </c>
      <c r="F345">
        <v>892865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12864</v>
      </c>
      <c r="E346">
        <v>59</v>
      </c>
      <c r="F346">
        <v>885036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12863</v>
      </c>
      <c r="E347">
        <v>58</v>
      </c>
      <c r="F347">
        <v>855334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12860</v>
      </c>
      <c r="O347">
        <f>MAX(D343:D347)</f>
        <v>12868</v>
      </c>
    </row>
    <row r="348" spans="2:15" x14ac:dyDescent="0.25">
      <c r="B348" t="s">
        <v>925</v>
      </c>
      <c r="C348">
        <v>11338</v>
      </c>
      <c r="D348">
        <v>11789</v>
      </c>
      <c r="E348">
        <v>52</v>
      </c>
      <c r="F348">
        <v>817987</v>
      </c>
      <c r="J348" t="s">
        <v>415</v>
      </c>
    </row>
    <row r="349" spans="2:15" x14ac:dyDescent="0.25">
      <c r="B349" t="s">
        <v>925</v>
      </c>
      <c r="C349">
        <v>11338</v>
      </c>
      <c r="D349">
        <v>11785</v>
      </c>
      <c r="E349">
        <v>57</v>
      </c>
      <c r="F349">
        <v>853683</v>
      </c>
      <c r="J349" t="s">
        <v>416</v>
      </c>
    </row>
    <row r="350" spans="2:15" x14ac:dyDescent="0.25">
      <c r="B350" t="s">
        <v>925</v>
      </c>
      <c r="C350">
        <v>11338</v>
      </c>
      <c r="D350">
        <v>11788</v>
      </c>
      <c r="E350">
        <v>55</v>
      </c>
      <c r="F350">
        <v>815207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11788</v>
      </c>
      <c r="E351">
        <v>55</v>
      </c>
      <c r="F351">
        <v>843090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11788</v>
      </c>
      <c r="E352">
        <v>55</v>
      </c>
      <c r="F352">
        <v>823341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11785</v>
      </c>
      <c r="O352">
        <f>MAX(D348:D352)</f>
        <v>11789</v>
      </c>
    </row>
    <row r="353" spans="2:6" x14ac:dyDescent="0.25">
      <c r="B353" t="s">
        <v>926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926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926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926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926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927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927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927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927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927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928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928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928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928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928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929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929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929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929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929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930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930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930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930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930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931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931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931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931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931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932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932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932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932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932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933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933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933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933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933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934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934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934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934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934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935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935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935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935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935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936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936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936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936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936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937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937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937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937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937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938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938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938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938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938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939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939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939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939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939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940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940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940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940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940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941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941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941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941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941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942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942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942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942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942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943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943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943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943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943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944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944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944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944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944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945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945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945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945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945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946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946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946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946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946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947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947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947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947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947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948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948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948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948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948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949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949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949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949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949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950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950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950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950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950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951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951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951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951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951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952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952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952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952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952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953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953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953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953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953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954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954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954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954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954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955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955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955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955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955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956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956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956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956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956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957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957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957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957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957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958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958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958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958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958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959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959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959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959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959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960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960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960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960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960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961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961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961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961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961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962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962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962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962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962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963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963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963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963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963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964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964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964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964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964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965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965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965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965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965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966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966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966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966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966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967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967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967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967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967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968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968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968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968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968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969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969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969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969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969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970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970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970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970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970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971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971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971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971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971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972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972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972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972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972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973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973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973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973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973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974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974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974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974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974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975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975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975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975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975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976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976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976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976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976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977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977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977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977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977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978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978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978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978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978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979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979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979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979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979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980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980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980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980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980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981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981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981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981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981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982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982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982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982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982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983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983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983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983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983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984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984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984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984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984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985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985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985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985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985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986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986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986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986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986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987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987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987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987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987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988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988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988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988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988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989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989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989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989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989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990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990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990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990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990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991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991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991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991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991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992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992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992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992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992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993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993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993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993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993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994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994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994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994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994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995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995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995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995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995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activeCell="B3" sqref="B3:F702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847</v>
      </c>
      <c r="F2" t="s">
        <v>848</v>
      </c>
    </row>
    <row r="3" spans="2:15" x14ac:dyDescent="0.25">
      <c r="B3" t="s">
        <v>856</v>
      </c>
      <c r="C3">
        <v>4362</v>
      </c>
      <c r="D3">
        <v>12693</v>
      </c>
      <c r="E3">
        <v>3</v>
      </c>
      <c r="F3">
        <v>1656487</v>
      </c>
      <c r="J3" t="s">
        <v>70</v>
      </c>
    </row>
    <row r="4" spans="2:15" x14ac:dyDescent="0.25">
      <c r="B4" t="s">
        <v>856</v>
      </c>
      <c r="C4">
        <v>4362</v>
      </c>
      <c r="D4">
        <v>9409</v>
      </c>
      <c r="E4">
        <v>60</v>
      </c>
      <c r="F4">
        <v>1769545</v>
      </c>
      <c r="J4" t="s">
        <v>71</v>
      </c>
    </row>
    <row r="5" spans="2:15" x14ac:dyDescent="0.25">
      <c r="B5" t="s">
        <v>856</v>
      </c>
      <c r="C5">
        <v>4362</v>
      </c>
      <c r="D5">
        <v>9800</v>
      </c>
      <c r="E5">
        <v>59</v>
      </c>
      <c r="F5">
        <v>1868655</v>
      </c>
      <c r="J5" t="s">
        <v>72</v>
      </c>
      <c r="L5" s="19" t="s">
        <v>420</v>
      </c>
      <c r="M5" s="19"/>
      <c r="N5" s="19" t="s">
        <v>423</v>
      </c>
      <c r="O5" s="19"/>
    </row>
    <row r="6" spans="2:15" x14ac:dyDescent="0.25">
      <c r="B6" t="s">
        <v>856</v>
      </c>
      <c r="C6">
        <v>4362</v>
      </c>
      <c r="D6">
        <v>9560</v>
      </c>
      <c r="E6">
        <v>59</v>
      </c>
      <c r="F6">
        <v>1679891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856</v>
      </c>
      <c r="C7">
        <v>4362</v>
      </c>
      <c r="D7">
        <v>9371</v>
      </c>
      <c r="E7">
        <v>59</v>
      </c>
      <c r="F7">
        <v>1465263</v>
      </c>
      <c r="J7" t="s">
        <v>74</v>
      </c>
      <c r="L7">
        <f>MIN(B3:B7)</f>
        <v>0</v>
      </c>
      <c r="M7">
        <f>MAX(C3:C7)</f>
        <v>4362</v>
      </c>
      <c r="N7">
        <f>MIN(D3:D7)</f>
        <v>9371</v>
      </c>
      <c r="O7">
        <f>MAX(D3:D7)</f>
        <v>12693</v>
      </c>
    </row>
    <row r="8" spans="2:15" x14ac:dyDescent="0.25">
      <c r="B8" t="s">
        <v>857</v>
      </c>
      <c r="C8">
        <v>3878</v>
      </c>
      <c r="D8">
        <v>7092</v>
      </c>
      <c r="E8">
        <v>59</v>
      </c>
      <c r="F8">
        <v>1529858</v>
      </c>
      <c r="J8" t="s">
        <v>75</v>
      </c>
    </row>
    <row r="9" spans="2:15" x14ac:dyDescent="0.25">
      <c r="B9" t="s">
        <v>857</v>
      </c>
      <c r="C9">
        <v>3878</v>
      </c>
      <c r="D9">
        <v>7263</v>
      </c>
      <c r="E9">
        <v>60</v>
      </c>
      <c r="F9">
        <v>2438489</v>
      </c>
      <c r="J9" t="s">
        <v>76</v>
      </c>
    </row>
    <row r="10" spans="2:15" x14ac:dyDescent="0.25">
      <c r="B10" t="s">
        <v>857</v>
      </c>
      <c r="C10">
        <v>3878</v>
      </c>
      <c r="D10">
        <v>7155</v>
      </c>
      <c r="E10">
        <v>59</v>
      </c>
      <c r="F10">
        <v>2032616</v>
      </c>
      <c r="J10" t="s">
        <v>77</v>
      </c>
      <c r="L10" s="19" t="s">
        <v>420</v>
      </c>
      <c r="M10" s="19"/>
      <c r="N10" s="19" t="s">
        <v>423</v>
      </c>
      <c r="O10" s="19"/>
    </row>
    <row r="11" spans="2:15" x14ac:dyDescent="0.25">
      <c r="B11" t="s">
        <v>857</v>
      </c>
      <c r="C11">
        <v>3878</v>
      </c>
      <c r="D11">
        <v>7132</v>
      </c>
      <c r="E11">
        <v>57</v>
      </c>
      <c r="F11">
        <v>1937458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857</v>
      </c>
      <c r="C12">
        <v>3878</v>
      </c>
      <c r="D12">
        <v>7356</v>
      </c>
      <c r="E12">
        <v>60</v>
      </c>
      <c r="F12">
        <v>1748157</v>
      </c>
      <c r="J12" t="s">
        <v>79</v>
      </c>
      <c r="L12">
        <f>MIN(B8:B12)</f>
        <v>0</v>
      </c>
      <c r="M12">
        <f>MAX(C8:C12)</f>
        <v>3878</v>
      </c>
      <c r="N12">
        <f>MIN(D8:D12)</f>
        <v>7092</v>
      </c>
      <c r="O12">
        <f>MAX(D8:D12)</f>
        <v>7356</v>
      </c>
    </row>
    <row r="13" spans="2:15" x14ac:dyDescent="0.25">
      <c r="B13" t="s">
        <v>858</v>
      </c>
      <c r="C13">
        <v>4551</v>
      </c>
      <c r="D13">
        <v>6546</v>
      </c>
      <c r="E13">
        <v>57</v>
      </c>
      <c r="F13">
        <v>1489799</v>
      </c>
      <c r="J13" t="s">
        <v>80</v>
      </c>
    </row>
    <row r="14" spans="2:15" x14ac:dyDescent="0.25">
      <c r="B14" t="s">
        <v>858</v>
      </c>
      <c r="C14">
        <v>4551</v>
      </c>
      <c r="D14">
        <v>6519</v>
      </c>
      <c r="E14">
        <v>59</v>
      </c>
      <c r="F14">
        <v>1627433</v>
      </c>
      <c r="J14" t="s">
        <v>81</v>
      </c>
    </row>
    <row r="15" spans="2:15" x14ac:dyDescent="0.25">
      <c r="B15" t="s">
        <v>858</v>
      </c>
      <c r="C15">
        <v>4551</v>
      </c>
      <c r="D15">
        <v>6541</v>
      </c>
      <c r="E15">
        <v>59</v>
      </c>
      <c r="F15">
        <v>1827846</v>
      </c>
      <c r="J15" t="s">
        <v>82</v>
      </c>
      <c r="L15" s="19" t="s">
        <v>420</v>
      </c>
      <c r="M15" s="19"/>
      <c r="N15" s="19" t="s">
        <v>423</v>
      </c>
      <c r="O15" s="19"/>
    </row>
    <row r="16" spans="2:15" x14ac:dyDescent="0.25">
      <c r="B16" t="s">
        <v>858</v>
      </c>
      <c r="C16">
        <v>4551</v>
      </c>
      <c r="D16">
        <v>6531</v>
      </c>
      <c r="E16">
        <v>59</v>
      </c>
      <c r="F16">
        <v>1500649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858</v>
      </c>
      <c r="C17">
        <v>4551</v>
      </c>
      <c r="D17">
        <v>6516</v>
      </c>
      <c r="E17">
        <v>58</v>
      </c>
      <c r="F17">
        <v>1738887</v>
      </c>
      <c r="J17" t="s">
        <v>84</v>
      </c>
      <c r="L17">
        <f>MIN(B13:B17)</f>
        <v>0</v>
      </c>
      <c r="M17">
        <f>MAX(C13:C17)</f>
        <v>4551</v>
      </c>
      <c r="N17">
        <f>MIN(D13:D17)</f>
        <v>6516</v>
      </c>
      <c r="O17">
        <f>MAX(D13:D17)</f>
        <v>6546</v>
      </c>
    </row>
    <row r="18" spans="2:15" x14ac:dyDescent="0.25">
      <c r="B18" t="s">
        <v>859</v>
      </c>
      <c r="C18">
        <v>6959</v>
      </c>
      <c r="D18">
        <v>9113</v>
      </c>
      <c r="E18">
        <v>56</v>
      </c>
      <c r="F18">
        <v>1741535</v>
      </c>
      <c r="J18" t="s">
        <v>85</v>
      </c>
    </row>
    <row r="19" spans="2:15" x14ac:dyDescent="0.25">
      <c r="B19" t="s">
        <v>859</v>
      </c>
      <c r="C19">
        <v>6959</v>
      </c>
      <c r="D19">
        <v>9130</v>
      </c>
      <c r="E19">
        <v>59</v>
      </c>
      <c r="F19">
        <v>1248518</v>
      </c>
      <c r="J19" t="s">
        <v>86</v>
      </c>
    </row>
    <row r="20" spans="2:15" x14ac:dyDescent="0.25">
      <c r="B20" t="s">
        <v>859</v>
      </c>
      <c r="C20">
        <v>6959</v>
      </c>
      <c r="D20">
        <v>9125</v>
      </c>
      <c r="E20">
        <v>58</v>
      </c>
      <c r="F20">
        <v>1530943</v>
      </c>
      <c r="J20" t="s">
        <v>87</v>
      </c>
      <c r="L20" s="19" t="s">
        <v>420</v>
      </c>
      <c r="M20" s="19"/>
      <c r="N20" s="19" t="s">
        <v>423</v>
      </c>
      <c r="O20" s="19"/>
    </row>
    <row r="21" spans="2:15" x14ac:dyDescent="0.25">
      <c r="B21" t="s">
        <v>859</v>
      </c>
      <c r="C21">
        <v>6959</v>
      </c>
      <c r="D21">
        <v>9114</v>
      </c>
      <c r="E21">
        <v>59</v>
      </c>
      <c r="F21">
        <v>1393801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859</v>
      </c>
      <c r="C22">
        <v>6959</v>
      </c>
      <c r="D22">
        <v>9147</v>
      </c>
      <c r="E22">
        <v>57</v>
      </c>
      <c r="F22">
        <v>1235569</v>
      </c>
      <c r="J22" t="s">
        <v>89</v>
      </c>
      <c r="L22">
        <f>MIN(B18:B22)</f>
        <v>0</v>
      </c>
      <c r="M22">
        <f>MAX(C18:C22)</f>
        <v>6959</v>
      </c>
      <c r="N22">
        <f>MIN(D18:D22)</f>
        <v>9113</v>
      </c>
      <c r="O22">
        <f>MAX(D18:D22)</f>
        <v>9147</v>
      </c>
    </row>
    <row r="23" spans="2:15" x14ac:dyDescent="0.25">
      <c r="B23" t="s">
        <v>860</v>
      </c>
      <c r="C23">
        <v>4359</v>
      </c>
      <c r="D23">
        <v>8089</v>
      </c>
      <c r="E23">
        <v>59</v>
      </c>
      <c r="F23">
        <v>1790225</v>
      </c>
      <c r="J23" t="s">
        <v>90</v>
      </c>
    </row>
    <row r="24" spans="2:15" x14ac:dyDescent="0.25">
      <c r="B24" t="s">
        <v>860</v>
      </c>
      <c r="C24">
        <v>4359</v>
      </c>
      <c r="D24">
        <v>8824</v>
      </c>
      <c r="E24">
        <v>58</v>
      </c>
      <c r="F24">
        <v>1725499</v>
      </c>
      <c r="J24" t="s">
        <v>91</v>
      </c>
    </row>
    <row r="25" spans="2:15" x14ac:dyDescent="0.25">
      <c r="B25" t="s">
        <v>860</v>
      </c>
      <c r="C25">
        <v>4359</v>
      </c>
      <c r="D25">
        <v>7979</v>
      </c>
      <c r="E25">
        <v>60</v>
      </c>
      <c r="F25">
        <v>1813897</v>
      </c>
      <c r="J25" t="s">
        <v>92</v>
      </c>
      <c r="L25" s="19" t="s">
        <v>420</v>
      </c>
      <c r="M25" s="19"/>
      <c r="N25" s="19" t="s">
        <v>423</v>
      </c>
      <c r="O25" s="19"/>
    </row>
    <row r="26" spans="2:15" x14ac:dyDescent="0.25">
      <c r="B26" t="s">
        <v>860</v>
      </c>
      <c r="C26">
        <v>4359</v>
      </c>
      <c r="D26">
        <v>8139</v>
      </c>
      <c r="E26">
        <v>58</v>
      </c>
      <c r="F26">
        <v>2034309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860</v>
      </c>
      <c r="C27">
        <v>4359</v>
      </c>
      <c r="D27">
        <v>8180</v>
      </c>
      <c r="E27">
        <v>59</v>
      </c>
      <c r="F27">
        <v>2120572</v>
      </c>
      <c r="J27" t="s">
        <v>94</v>
      </c>
      <c r="L27">
        <f>MIN(B23:B27)</f>
        <v>0</v>
      </c>
      <c r="M27">
        <f>MAX(C23:C27)</f>
        <v>4359</v>
      </c>
      <c r="N27">
        <f>MIN(D23:D27)</f>
        <v>7979</v>
      </c>
      <c r="O27">
        <f>MAX(D23:D27)</f>
        <v>8824</v>
      </c>
    </row>
    <row r="28" spans="2:15" x14ac:dyDescent="0.25">
      <c r="B28" t="s">
        <v>861</v>
      </c>
      <c r="C28">
        <v>6338</v>
      </c>
      <c r="D28">
        <v>8008</v>
      </c>
      <c r="E28">
        <v>51</v>
      </c>
      <c r="F28">
        <v>1346772</v>
      </c>
      <c r="J28" t="s">
        <v>95</v>
      </c>
    </row>
    <row r="29" spans="2:15" x14ac:dyDescent="0.25">
      <c r="B29" t="s">
        <v>861</v>
      </c>
      <c r="C29">
        <v>6338</v>
      </c>
      <c r="D29">
        <v>8011</v>
      </c>
      <c r="E29">
        <v>58</v>
      </c>
      <c r="F29">
        <v>1551537</v>
      </c>
      <c r="J29" t="s">
        <v>96</v>
      </c>
    </row>
    <row r="30" spans="2:15" x14ac:dyDescent="0.25">
      <c r="B30" t="s">
        <v>861</v>
      </c>
      <c r="C30">
        <v>6338</v>
      </c>
      <c r="D30">
        <v>8018</v>
      </c>
      <c r="E30">
        <v>59</v>
      </c>
      <c r="F30">
        <v>1445722</v>
      </c>
      <c r="J30" t="s">
        <v>97</v>
      </c>
      <c r="L30" s="19" t="s">
        <v>420</v>
      </c>
      <c r="M30" s="19"/>
      <c r="N30" s="19" t="s">
        <v>423</v>
      </c>
      <c r="O30" s="19"/>
    </row>
    <row r="31" spans="2:15" x14ac:dyDescent="0.25">
      <c r="B31" t="s">
        <v>861</v>
      </c>
      <c r="C31">
        <v>6338</v>
      </c>
      <c r="D31">
        <v>8017</v>
      </c>
      <c r="E31">
        <v>55</v>
      </c>
      <c r="F31">
        <v>1508727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861</v>
      </c>
      <c r="C32">
        <v>6338</v>
      </c>
      <c r="D32">
        <v>8035</v>
      </c>
      <c r="E32">
        <v>57</v>
      </c>
      <c r="F32">
        <v>1180269</v>
      </c>
      <c r="J32" t="s">
        <v>99</v>
      </c>
      <c r="L32">
        <f>MIN(B28:B32)</f>
        <v>0</v>
      </c>
      <c r="M32">
        <f>MAX(C28:C32)</f>
        <v>6338</v>
      </c>
      <c r="N32">
        <f>MIN(D28:D32)</f>
        <v>8008</v>
      </c>
      <c r="O32">
        <f>MAX(D28:D32)</f>
        <v>8035</v>
      </c>
    </row>
    <row r="33" spans="2:15" x14ac:dyDescent="0.25">
      <c r="B33" t="s">
        <v>862</v>
      </c>
      <c r="C33">
        <v>5312</v>
      </c>
      <c r="D33">
        <v>7727</v>
      </c>
      <c r="E33">
        <v>59</v>
      </c>
      <c r="F33">
        <v>1740060</v>
      </c>
      <c r="J33" t="s">
        <v>100</v>
      </c>
    </row>
    <row r="34" spans="2:15" x14ac:dyDescent="0.25">
      <c r="B34" t="s">
        <v>862</v>
      </c>
      <c r="C34">
        <v>5312</v>
      </c>
      <c r="D34">
        <v>7740</v>
      </c>
      <c r="E34">
        <v>60</v>
      </c>
      <c r="F34">
        <v>1887821</v>
      </c>
      <c r="J34" t="s">
        <v>101</v>
      </c>
    </row>
    <row r="35" spans="2:15" x14ac:dyDescent="0.25">
      <c r="B35" t="s">
        <v>862</v>
      </c>
      <c r="C35">
        <v>5312</v>
      </c>
      <c r="D35">
        <v>7709</v>
      </c>
      <c r="E35">
        <v>59</v>
      </c>
      <c r="F35">
        <v>1825327</v>
      </c>
      <c r="J35" t="s">
        <v>102</v>
      </c>
      <c r="L35" s="19" t="s">
        <v>420</v>
      </c>
      <c r="M35" s="19"/>
      <c r="N35" s="19" t="s">
        <v>423</v>
      </c>
      <c r="O35" s="19"/>
    </row>
    <row r="36" spans="2:15" x14ac:dyDescent="0.25">
      <c r="B36" t="s">
        <v>862</v>
      </c>
      <c r="C36">
        <v>5312</v>
      </c>
      <c r="D36">
        <v>7689</v>
      </c>
      <c r="E36">
        <v>59</v>
      </c>
      <c r="F36">
        <v>1852962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862</v>
      </c>
      <c r="C37">
        <v>5312</v>
      </c>
      <c r="D37">
        <v>7677</v>
      </c>
      <c r="E37">
        <v>59</v>
      </c>
      <c r="F37">
        <v>1451976</v>
      </c>
      <c r="J37" t="s">
        <v>104</v>
      </c>
      <c r="L37">
        <f>MIN(B33:B37)</f>
        <v>0</v>
      </c>
      <c r="M37">
        <f>MAX(C33:C37)</f>
        <v>5312</v>
      </c>
      <c r="N37">
        <f>MIN(D33:D37)</f>
        <v>7677</v>
      </c>
      <c r="O37">
        <f>MAX(D33:D37)</f>
        <v>7740</v>
      </c>
    </row>
    <row r="38" spans="2:15" x14ac:dyDescent="0.25">
      <c r="B38" t="s">
        <v>863</v>
      </c>
      <c r="C38">
        <v>5201</v>
      </c>
      <c r="D38">
        <v>8118</v>
      </c>
      <c r="E38">
        <v>51</v>
      </c>
      <c r="F38">
        <v>1560969</v>
      </c>
      <c r="J38" t="s">
        <v>105</v>
      </c>
    </row>
    <row r="39" spans="2:15" x14ac:dyDescent="0.25">
      <c r="B39" t="s">
        <v>863</v>
      </c>
      <c r="C39">
        <v>5201</v>
      </c>
      <c r="D39">
        <v>8121</v>
      </c>
      <c r="E39">
        <v>51</v>
      </c>
      <c r="F39">
        <v>1434587</v>
      </c>
      <c r="J39" t="s">
        <v>106</v>
      </c>
    </row>
    <row r="40" spans="2:15" x14ac:dyDescent="0.25">
      <c r="B40" t="s">
        <v>863</v>
      </c>
      <c r="C40">
        <v>5201</v>
      </c>
      <c r="D40">
        <v>8121</v>
      </c>
      <c r="E40">
        <v>43</v>
      </c>
      <c r="F40">
        <v>1442036</v>
      </c>
      <c r="J40" t="s">
        <v>107</v>
      </c>
      <c r="L40" s="19" t="s">
        <v>420</v>
      </c>
      <c r="M40" s="19"/>
      <c r="N40" s="19" t="s">
        <v>423</v>
      </c>
      <c r="O40" s="19"/>
    </row>
    <row r="41" spans="2:15" x14ac:dyDescent="0.25">
      <c r="B41" t="s">
        <v>863</v>
      </c>
      <c r="C41">
        <v>5201</v>
      </c>
      <c r="D41">
        <v>8129</v>
      </c>
      <c r="E41">
        <v>43</v>
      </c>
      <c r="F41">
        <v>1566524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863</v>
      </c>
      <c r="C42">
        <v>5201</v>
      </c>
      <c r="D42">
        <v>8129</v>
      </c>
      <c r="E42">
        <v>56</v>
      </c>
      <c r="F42">
        <v>1184954</v>
      </c>
      <c r="J42" t="s">
        <v>109</v>
      </c>
      <c r="L42">
        <f>MIN(B38:B42)</f>
        <v>0</v>
      </c>
      <c r="M42">
        <f>MAX(C38:C42)</f>
        <v>5201</v>
      </c>
      <c r="N42">
        <f>MIN(D38:D42)</f>
        <v>8118</v>
      </c>
      <c r="O42">
        <f>MAX(D38:D42)</f>
        <v>8129</v>
      </c>
    </row>
    <row r="43" spans="2:15" x14ac:dyDescent="0.25">
      <c r="B43" t="s">
        <v>864</v>
      </c>
      <c r="C43">
        <v>4860</v>
      </c>
      <c r="D43">
        <v>13116</v>
      </c>
      <c r="E43">
        <v>4</v>
      </c>
      <c r="F43">
        <v>2274617</v>
      </c>
      <c r="J43" t="s">
        <v>110</v>
      </c>
    </row>
    <row r="44" spans="2:15" x14ac:dyDescent="0.25">
      <c r="B44" t="s">
        <v>864</v>
      </c>
      <c r="C44">
        <v>4860</v>
      </c>
      <c r="D44">
        <v>14043</v>
      </c>
      <c r="E44">
        <v>3</v>
      </c>
      <c r="F44">
        <v>1816951</v>
      </c>
      <c r="J44" t="s">
        <v>111</v>
      </c>
    </row>
    <row r="45" spans="2:15" x14ac:dyDescent="0.25">
      <c r="B45" t="s">
        <v>864</v>
      </c>
      <c r="C45">
        <v>4860</v>
      </c>
      <c r="D45">
        <v>13116</v>
      </c>
      <c r="E45">
        <v>2</v>
      </c>
      <c r="F45">
        <v>1924190</v>
      </c>
      <c r="J45" t="s">
        <v>112</v>
      </c>
      <c r="L45" s="19" t="s">
        <v>420</v>
      </c>
      <c r="M45" s="19"/>
      <c r="N45" s="19" t="s">
        <v>423</v>
      </c>
      <c r="O45" s="19"/>
    </row>
    <row r="46" spans="2:15" x14ac:dyDescent="0.25">
      <c r="B46" t="s">
        <v>864</v>
      </c>
      <c r="C46">
        <v>4860</v>
      </c>
      <c r="D46">
        <v>11995</v>
      </c>
      <c r="E46">
        <v>59</v>
      </c>
      <c r="F46">
        <v>1508474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864</v>
      </c>
      <c r="C47">
        <v>4860</v>
      </c>
      <c r="D47">
        <v>13116</v>
      </c>
      <c r="E47">
        <v>4</v>
      </c>
      <c r="F47">
        <v>2329895</v>
      </c>
      <c r="J47" t="s">
        <v>114</v>
      </c>
      <c r="L47">
        <f>MIN(B43:B47)</f>
        <v>0</v>
      </c>
      <c r="M47">
        <f>MAX(C43:C47)</f>
        <v>4860</v>
      </c>
      <c r="N47">
        <f>MIN(D43:D47)</f>
        <v>11995</v>
      </c>
      <c r="O47">
        <f>MAX(D43:D47)</f>
        <v>14043</v>
      </c>
    </row>
    <row r="48" spans="2:15" x14ac:dyDescent="0.25">
      <c r="B48" t="s">
        <v>865</v>
      </c>
      <c r="C48">
        <v>5118</v>
      </c>
      <c r="D48">
        <v>8542</v>
      </c>
      <c r="E48">
        <v>58</v>
      </c>
      <c r="F48">
        <v>1695476</v>
      </c>
      <c r="J48" t="s">
        <v>115</v>
      </c>
    </row>
    <row r="49" spans="2:15" x14ac:dyDescent="0.25">
      <c r="B49" t="s">
        <v>865</v>
      </c>
      <c r="C49">
        <v>5118</v>
      </c>
      <c r="D49">
        <v>8571</v>
      </c>
      <c r="E49">
        <v>57</v>
      </c>
      <c r="F49">
        <v>1147573</v>
      </c>
      <c r="J49" t="s">
        <v>116</v>
      </c>
    </row>
    <row r="50" spans="2:15" x14ac:dyDescent="0.25">
      <c r="B50" t="s">
        <v>865</v>
      </c>
      <c r="C50">
        <v>5118</v>
      </c>
      <c r="D50">
        <v>8556</v>
      </c>
      <c r="E50">
        <v>59</v>
      </c>
      <c r="F50">
        <v>1143783</v>
      </c>
      <c r="J50" t="s">
        <v>117</v>
      </c>
      <c r="L50" s="19" t="s">
        <v>420</v>
      </c>
      <c r="M50" s="19"/>
      <c r="N50" s="19" t="s">
        <v>423</v>
      </c>
      <c r="O50" s="19"/>
    </row>
    <row r="51" spans="2:15" x14ac:dyDescent="0.25">
      <c r="B51" t="s">
        <v>865</v>
      </c>
      <c r="C51">
        <v>5118</v>
      </c>
      <c r="D51">
        <v>8499</v>
      </c>
      <c r="E51">
        <v>59</v>
      </c>
      <c r="F51">
        <v>1417834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865</v>
      </c>
      <c r="C52">
        <v>5118</v>
      </c>
      <c r="D52">
        <v>8586</v>
      </c>
      <c r="E52">
        <v>59</v>
      </c>
      <c r="F52">
        <v>1193705</v>
      </c>
      <c r="J52" t="s">
        <v>119</v>
      </c>
      <c r="L52">
        <f>MIN(B48:B52)</f>
        <v>0</v>
      </c>
      <c r="M52">
        <f>MAX(C48:C52)</f>
        <v>5118</v>
      </c>
      <c r="N52">
        <f>MIN(D48:D52)</f>
        <v>8499</v>
      </c>
      <c r="O52">
        <f>MAX(D48:D52)</f>
        <v>8586</v>
      </c>
    </row>
    <row r="53" spans="2:15" x14ac:dyDescent="0.25">
      <c r="B53" t="s">
        <v>866</v>
      </c>
      <c r="C53">
        <v>8354</v>
      </c>
      <c r="D53">
        <v>9738</v>
      </c>
      <c r="E53">
        <v>59</v>
      </c>
      <c r="F53">
        <v>1406659</v>
      </c>
      <c r="J53" t="s">
        <v>120</v>
      </c>
    </row>
    <row r="54" spans="2:15" x14ac:dyDescent="0.25">
      <c r="B54" t="s">
        <v>866</v>
      </c>
      <c r="C54">
        <v>8354</v>
      </c>
      <c r="D54">
        <v>9723</v>
      </c>
      <c r="E54">
        <v>58</v>
      </c>
      <c r="F54">
        <v>1225140</v>
      </c>
      <c r="J54" t="s">
        <v>121</v>
      </c>
    </row>
    <row r="55" spans="2:15" x14ac:dyDescent="0.25">
      <c r="B55" t="s">
        <v>866</v>
      </c>
      <c r="C55">
        <v>8354</v>
      </c>
      <c r="D55">
        <v>9724</v>
      </c>
      <c r="E55">
        <v>59</v>
      </c>
      <c r="F55">
        <v>1222292</v>
      </c>
      <c r="J55" t="s">
        <v>122</v>
      </c>
      <c r="L55" s="19" t="s">
        <v>420</v>
      </c>
      <c r="M55" s="19"/>
      <c r="N55" s="19" t="s">
        <v>423</v>
      </c>
      <c r="O55" s="19"/>
    </row>
    <row r="56" spans="2:15" x14ac:dyDescent="0.25">
      <c r="B56" t="s">
        <v>866</v>
      </c>
      <c r="C56">
        <v>8354</v>
      </c>
      <c r="D56">
        <v>9742</v>
      </c>
      <c r="E56">
        <v>59</v>
      </c>
      <c r="F56">
        <v>1535034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866</v>
      </c>
      <c r="C57">
        <v>8354</v>
      </c>
      <c r="D57">
        <v>9709</v>
      </c>
      <c r="E57">
        <v>59</v>
      </c>
      <c r="F57">
        <v>1250072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9709</v>
      </c>
      <c r="O57">
        <f>MAX(D53:D57)</f>
        <v>9742</v>
      </c>
    </row>
    <row r="58" spans="2:15" x14ac:dyDescent="0.25">
      <c r="B58" t="s">
        <v>867</v>
      </c>
      <c r="C58">
        <v>6897</v>
      </c>
      <c r="D58">
        <v>8882</v>
      </c>
      <c r="E58">
        <v>58</v>
      </c>
      <c r="F58">
        <v>1255597</v>
      </c>
      <c r="J58" t="s">
        <v>125</v>
      </c>
    </row>
    <row r="59" spans="2:15" x14ac:dyDescent="0.25">
      <c r="B59" t="s">
        <v>867</v>
      </c>
      <c r="C59">
        <v>6897</v>
      </c>
      <c r="D59">
        <v>8877</v>
      </c>
      <c r="E59">
        <v>59</v>
      </c>
      <c r="F59">
        <v>1265253</v>
      </c>
      <c r="J59" t="s">
        <v>126</v>
      </c>
    </row>
    <row r="60" spans="2:15" x14ac:dyDescent="0.25">
      <c r="B60" t="s">
        <v>867</v>
      </c>
      <c r="C60">
        <v>6897</v>
      </c>
      <c r="D60">
        <v>8875</v>
      </c>
      <c r="E60">
        <v>56</v>
      </c>
      <c r="F60">
        <v>1401212</v>
      </c>
      <c r="J60" t="s">
        <v>127</v>
      </c>
      <c r="L60" s="19" t="s">
        <v>420</v>
      </c>
      <c r="M60" s="19"/>
      <c r="N60" s="19" t="s">
        <v>423</v>
      </c>
      <c r="O60" s="19"/>
    </row>
    <row r="61" spans="2:15" x14ac:dyDescent="0.25">
      <c r="B61" t="s">
        <v>867</v>
      </c>
      <c r="C61">
        <v>6897</v>
      </c>
      <c r="D61">
        <v>8881</v>
      </c>
      <c r="E61">
        <v>58</v>
      </c>
      <c r="F61">
        <v>1828590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867</v>
      </c>
      <c r="C62">
        <v>6897</v>
      </c>
      <c r="D62">
        <v>8872</v>
      </c>
      <c r="E62">
        <v>59</v>
      </c>
      <c r="F62">
        <v>1283137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8872</v>
      </c>
      <c r="O62">
        <f>MAX(D58:D62)</f>
        <v>8882</v>
      </c>
    </row>
    <row r="63" spans="2:15" x14ac:dyDescent="0.25">
      <c r="B63" t="s">
        <v>868</v>
      </c>
      <c r="C63">
        <v>7800</v>
      </c>
      <c r="D63">
        <v>8791</v>
      </c>
      <c r="E63">
        <v>59</v>
      </c>
      <c r="F63">
        <v>1341930</v>
      </c>
      <c r="J63" t="s">
        <v>130</v>
      </c>
    </row>
    <row r="64" spans="2:15" x14ac:dyDescent="0.25">
      <c r="B64" t="s">
        <v>868</v>
      </c>
      <c r="C64">
        <v>7800</v>
      </c>
      <c r="D64">
        <v>8797</v>
      </c>
      <c r="E64">
        <v>55</v>
      </c>
      <c r="F64">
        <v>1277516</v>
      </c>
      <c r="J64" t="s">
        <v>131</v>
      </c>
    </row>
    <row r="65" spans="2:15" x14ac:dyDescent="0.25">
      <c r="B65" t="s">
        <v>868</v>
      </c>
      <c r="C65">
        <v>7800</v>
      </c>
      <c r="D65">
        <v>8783</v>
      </c>
      <c r="E65">
        <v>50</v>
      </c>
      <c r="F65">
        <v>1335195</v>
      </c>
      <c r="J65" t="s">
        <v>132</v>
      </c>
      <c r="L65" s="19" t="s">
        <v>420</v>
      </c>
      <c r="M65" s="19"/>
      <c r="N65" s="19" t="s">
        <v>423</v>
      </c>
      <c r="O65" s="19"/>
    </row>
    <row r="66" spans="2:15" x14ac:dyDescent="0.25">
      <c r="B66" t="s">
        <v>868</v>
      </c>
      <c r="C66">
        <v>7800</v>
      </c>
      <c r="D66">
        <v>8791</v>
      </c>
      <c r="E66">
        <v>59</v>
      </c>
      <c r="F66">
        <v>1490469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868</v>
      </c>
      <c r="C67">
        <v>7800</v>
      </c>
      <c r="D67">
        <v>8802</v>
      </c>
      <c r="E67">
        <v>54</v>
      </c>
      <c r="F67">
        <v>1530745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8783</v>
      </c>
      <c r="O67">
        <f>MAX(D63:D67)</f>
        <v>8802</v>
      </c>
    </row>
    <row r="68" spans="2:15" x14ac:dyDescent="0.25">
      <c r="B68" t="s">
        <v>869</v>
      </c>
      <c r="C68">
        <v>6935</v>
      </c>
      <c r="D68">
        <v>8675</v>
      </c>
      <c r="E68">
        <v>58</v>
      </c>
      <c r="F68">
        <v>1280672</v>
      </c>
      <c r="J68" t="s">
        <v>135</v>
      </c>
    </row>
    <row r="69" spans="2:15" x14ac:dyDescent="0.25">
      <c r="B69" t="s">
        <v>869</v>
      </c>
      <c r="C69">
        <v>6935</v>
      </c>
      <c r="D69">
        <v>8668</v>
      </c>
      <c r="E69">
        <v>58</v>
      </c>
      <c r="F69">
        <v>1350965</v>
      </c>
      <c r="J69" t="s">
        <v>136</v>
      </c>
    </row>
    <row r="70" spans="2:15" x14ac:dyDescent="0.25">
      <c r="B70" t="s">
        <v>869</v>
      </c>
      <c r="C70">
        <v>6935</v>
      </c>
      <c r="D70">
        <v>8685</v>
      </c>
      <c r="E70">
        <v>58</v>
      </c>
      <c r="F70">
        <v>1602896</v>
      </c>
      <c r="J70" t="s">
        <v>137</v>
      </c>
      <c r="L70" s="19" t="s">
        <v>420</v>
      </c>
      <c r="M70" s="19"/>
      <c r="N70" s="19" t="s">
        <v>423</v>
      </c>
      <c r="O70" s="19"/>
    </row>
    <row r="71" spans="2:15" x14ac:dyDescent="0.25">
      <c r="B71" t="s">
        <v>869</v>
      </c>
      <c r="C71">
        <v>6935</v>
      </c>
      <c r="D71">
        <v>8680</v>
      </c>
      <c r="E71">
        <v>57</v>
      </c>
      <c r="F71">
        <v>1473621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869</v>
      </c>
      <c r="C72">
        <v>6935</v>
      </c>
      <c r="D72">
        <v>8653</v>
      </c>
      <c r="E72">
        <v>55</v>
      </c>
      <c r="F72">
        <v>1233810</v>
      </c>
      <c r="J72" t="s">
        <v>139</v>
      </c>
      <c r="L72">
        <f>MIN(B68:B72)</f>
        <v>0</v>
      </c>
      <c r="M72">
        <f>MAX(C68:C72)</f>
        <v>6935</v>
      </c>
      <c r="N72">
        <f>MIN(D68:D72)</f>
        <v>8653</v>
      </c>
      <c r="O72">
        <f>MAX(D68:D72)</f>
        <v>8685</v>
      </c>
    </row>
    <row r="73" spans="2:15" x14ac:dyDescent="0.25">
      <c r="B73" t="s">
        <v>870</v>
      </c>
      <c r="C73">
        <v>4899</v>
      </c>
      <c r="D73">
        <v>7980</v>
      </c>
      <c r="E73">
        <v>60</v>
      </c>
      <c r="F73">
        <v>1894078</v>
      </c>
      <c r="J73" t="s">
        <v>140</v>
      </c>
    </row>
    <row r="74" spans="2:15" x14ac:dyDescent="0.25">
      <c r="B74" t="s">
        <v>870</v>
      </c>
      <c r="C74">
        <v>4899</v>
      </c>
      <c r="D74">
        <v>7975</v>
      </c>
      <c r="E74">
        <v>59</v>
      </c>
      <c r="F74">
        <v>1734866</v>
      </c>
      <c r="J74" t="s">
        <v>141</v>
      </c>
    </row>
    <row r="75" spans="2:15" x14ac:dyDescent="0.25">
      <c r="B75" t="s">
        <v>870</v>
      </c>
      <c r="C75">
        <v>4899</v>
      </c>
      <c r="D75">
        <v>7958</v>
      </c>
      <c r="E75">
        <v>56</v>
      </c>
      <c r="F75">
        <v>1353017</v>
      </c>
      <c r="J75" t="s">
        <v>142</v>
      </c>
      <c r="L75" s="19" t="s">
        <v>420</v>
      </c>
      <c r="M75" s="19"/>
      <c r="N75" s="19" t="s">
        <v>423</v>
      </c>
      <c r="O75" s="19"/>
    </row>
    <row r="76" spans="2:15" x14ac:dyDescent="0.25">
      <c r="B76" t="s">
        <v>870</v>
      </c>
      <c r="C76">
        <v>4899</v>
      </c>
      <c r="D76">
        <v>8061</v>
      </c>
      <c r="E76">
        <v>60</v>
      </c>
      <c r="F76">
        <v>1831275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870</v>
      </c>
      <c r="C77">
        <v>4899</v>
      </c>
      <c r="D77">
        <v>7996</v>
      </c>
      <c r="E77">
        <v>59</v>
      </c>
      <c r="F77">
        <v>1915832</v>
      </c>
      <c r="J77" t="s">
        <v>144</v>
      </c>
      <c r="L77">
        <f>MIN(B73:B77)</f>
        <v>0</v>
      </c>
      <c r="M77">
        <f>MAX(C73:C77)</f>
        <v>4899</v>
      </c>
      <c r="N77">
        <f>MIN(D73:D77)</f>
        <v>7958</v>
      </c>
      <c r="O77">
        <f>MAX(D73:D77)</f>
        <v>8061</v>
      </c>
    </row>
    <row r="78" spans="2:15" x14ac:dyDescent="0.25">
      <c r="B78" t="s">
        <v>871</v>
      </c>
      <c r="C78">
        <v>7243</v>
      </c>
      <c r="D78">
        <v>8543</v>
      </c>
      <c r="E78">
        <v>53</v>
      </c>
      <c r="F78">
        <v>1585086</v>
      </c>
      <c r="J78" t="s">
        <v>145</v>
      </c>
    </row>
    <row r="79" spans="2:15" x14ac:dyDescent="0.25">
      <c r="B79" t="s">
        <v>871</v>
      </c>
      <c r="C79">
        <v>7243</v>
      </c>
      <c r="D79">
        <v>8493</v>
      </c>
      <c r="E79">
        <v>56</v>
      </c>
      <c r="F79">
        <v>1462892</v>
      </c>
      <c r="J79" t="s">
        <v>146</v>
      </c>
    </row>
    <row r="80" spans="2:15" x14ac:dyDescent="0.25">
      <c r="B80" t="s">
        <v>871</v>
      </c>
      <c r="C80">
        <v>7243</v>
      </c>
      <c r="D80">
        <v>8514</v>
      </c>
      <c r="E80">
        <v>56</v>
      </c>
      <c r="F80">
        <v>1389508</v>
      </c>
      <c r="J80" t="s">
        <v>147</v>
      </c>
      <c r="L80" s="19" t="s">
        <v>420</v>
      </c>
      <c r="M80" s="19"/>
      <c r="N80" s="19" t="s">
        <v>423</v>
      </c>
      <c r="O80" s="19"/>
    </row>
    <row r="81" spans="2:15" x14ac:dyDescent="0.25">
      <c r="B81" t="s">
        <v>871</v>
      </c>
      <c r="C81">
        <v>7243</v>
      </c>
      <c r="D81">
        <v>8517</v>
      </c>
      <c r="E81">
        <v>55</v>
      </c>
      <c r="F81">
        <v>1730515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871</v>
      </c>
      <c r="C82">
        <v>7243</v>
      </c>
      <c r="D82">
        <v>8515</v>
      </c>
      <c r="E82">
        <v>58</v>
      </c>
      <c r="F82">
        <v>1678881</v>
      </c>
      <c r="J82" t="s">
        <v>149</v>
      </c>
      <c r="L82">
        <f>MIN(B78:B82)</f>
        <v>0</v>
      </c>
      <c r="M82">
        <f>MAX(C78:C82)</f>
        <v>7243</v>
      </c>
      <c r="N82">
        <f>MIN(D78:D82)</f>
        <v>8493</v>
      </c>
      <c r="O82">
        <f>MAX(D78:D82)</f>
        <v>8543</v>
      </c>
    </row>
    <row r="83" spans="2:15" x14ac:dyDescent="0.25">
      <c r="B83" t="s">
        <v>872</v>
      </c>
      <c r="C83">
        <v>5639</v>
      </c>
      <c r="D83">
        <v>7138</v>
      </c>
      <c r="E83">
        <v>54</v>
      </c>
      <c r="F83">
        <v>1181791</v>
      </c>
      <c r="J83" t="s">
        <v>150</v>
      </c>
    </row>
    <row r="84" spans="2:15" x14ac:dyDescent="0.25">
      <c r="B84" t="s">
        <v>872</v>
      </c>
      <c r="C84">
        <v>5639</v>
      </c>
      <c r="D84">
        <v>7141</v>
      </c>
      <c r="E84">
        <v>57</v>
      </c>
      <c r="F84">
        <v>1200285</v>
      </c>
      <c r="J84" t="s">
        <v>151</v>
      </c>
    </row>
    <row r="85" spans="2:15" x14ac:dyDescent="0.25">
      <c r="B85" t="s">
        <v>872</v>
      </c>
      <c r="C85">
        <v>5639</v>
      </c>
      <c r="D85">
        <v>7126</v>
      </c>
      <c r="E85">
        <v>45</v>
      </c>
      <c r="F85">
        <v>1300323</v>
      </c>
      <c r="J85" t="s">
        <v>152</v>
      </c>
      <c r="L85" s="19" t="s">
        <v>420</v>
      </c>
      <c r="M85" s="19"/>
      <c r="N85" s="19" t="s">
        <v>423</v>
      </c>
      <c r="O85" s="19"/>
    </row>
    <row r="86" spans="2:15" x14ac:dyDescent="0.25">
      <c r="B86" t="s">
        <v>872</v>
      </c>
      <c r="C86">
        <v>5639</v>
      </c>
      <c r="D86">
        <v>7128</v>
      </c>
      <c r="E86">
        <v>56</v>
      </c>
      <c r="F86">
        <v>1335820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872</v>
      </c>
      <c r="C87">
        <v>5639</v>
      </c>
      <c r="D87">
        <v>7126</v>
      </c>
      <c r="E87">
        <v>52</v>
      </c>
      <c r="F87">
        <v>1383942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7126</v>
      </c>
      <c r="O87">
        <f>MAX(D83:D87)</f>
        <v>7141</v>
      </c>
    </row>
    <row r="88" spans="2:15" x14ac:dyDescent="0.25">
      <c r="B88" t="s">
        <v>873</v>
      </c>
      <c r="C88">
        <v>8880</v>
      </c>
      <c r="D88">
        <v>10593</v>
      </c>
      <c r="E88">
        <v>59</v>
      </c>
      <c r="F88">
        <v>1293166</v>
      </c>
      <c r="J88" t="s">
        <v>155</v>
      </c>
    </row>
    <row r="89" spans="2:15" x14ac:dyDescent="0.25">
      <c r="B89" t="s">
        <v>873</v>
      </c>
      <c r="C89">
        <v>8880</v>
      </c>
      <c r="D89">
        <v>10602</v>
      </c>
      <c r="E89">
        <v>55</v>
      </c>
      <c r="F89">
        <v>1208818</v>
      </c>
      <c r="J89" t="s">
        <v>156</v>
      </c>
    </row>
    <row r="90" spans="2:15" x14ac:dyDescent="0.25">
      <c r="B90" t="s">
        <v>873</v>
      </c>
      <c r="C90">
        <v>8880</v>
      </c>
      <c r="D90">
        <v>10605</v>
      </c>
      <c r="E90">
        <v>57</v>
      </c>
      <c r="F90">
        <v>1534264</v>
      </c>
      <c r="J90" t="s">
        <v>157</v>
      </c>
      <c r="L90" s="19" t="s">
        <v>420</v>
      </c>
      <c r="M90" s="19"/>
      <c r="N90" s="19" t="s">
        <v>423</v>
      </c>
      <c r="O90" s="19"/>
    </row>
    <row r="91" spans="2:15" x14ac:dyDescent="0.25">
      <c r="B91" t="s">
        <v>873</v>
      </c>
      <c r="C91">
        <v>8880</v>
      </c>
      <c r="D91">
        <v>10595</v>
      </c>
      <c r="E91">
        <v>58</v>
      </c>
      <c r="F91">
        <v>1231618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873</v>
      </c>
      <c r="C92">
        <v>8880</v>
      </c>
      <c r="D92">
        <v>10601</v>
      </c>
      <c r="E92">
        <v>59</v>
      </c>
      <c r="F92">
        <v>1184018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10593</v>
      </c>
      <c r="O92">
        <f>MAX(D88:D92)</f>
        <v>10605</v>
      </c>
    </row>
    <row r="93" spans="2:15" x14ac:dyDescent="0.25">
      <c r="B93" t="s">
        <v>874</v>
      </c>
      <c r="C93">
        <v>3267</v>
      </c>
      <c r="D93">
        <v>6793</v>
      </c>
      <c r="E93">
        <v>59</v>
      </c>
      <c r="F93">
        <v>1506626</v>
      </c>
      <c r="J93" t="s">
        <v>160</v>
      </c>
    </row>
    <row r="94" spans="2:15" x14ac:dyDescent="0.25">
      <c r="B94" t="s">
        <v>874</v>
      </c>
      <c r="C94">
        <v>3267</v>
      </c>
      <c r="D94">
        <v>6726</v>
      </c>
      <c r="E94">
        <v>59</v>
      </c>
      <c r="F94">
        <v>1679458</v>
      </c>
      <c r="J94" t="s">
        <v>161</v>
      </c>
    </row>
    <row r="95" spans="2:15" x14ac:dyDescent="0.25">
      <c r="B95" t="s">
        <v>874</v>
      </c>
      <c r="C95">
        <v>3267</v>
      </c>
      <c r="D95">
        <v>6771</v>
      </c>
      <c r="E95">
        <v>60</v>
      </c>
      <c r="F95">
        <v>1907919</v>
      </c>
      <c r="J95" t="s">
        <v>162</v>
      </c>
      <c r="L95" s="19" t="s">
        <v>420</v>
      </c>
      <c r="M95" s="19"/>
      <c r="N95" s="19" t="s">
        <v>423</v>
      </c>
      <c r="O95" s="19"/>
    </row>
    <row r="96" spans="2:15" x14ac:dyDescent="0.25">
      <c r="B96" t="s">
        <v>874</v>
      </c>
      <c r="C96">
        <v>3267</v>
      </c>
      <c r="D96">
        <v>6673</v>
      </c>
      <c r="E96">
        <v>59</v>
      </c>
      <c r="F96">
        <v>1685395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874</v>
      </c>
      <c r="C97">
        <v>3267</v>
      </c>
      <c r="D97">
        <v>6677</v>
      </c>
      <c r="E97">
        <v>60</v>
      </c>
      <c r="F97">
        <v>1598889</v>
      </c>
      <c r="J97" t="s">
        <v>164</v>
      </c>
      <c r="L97">
        <f>MIN(B93:B97)</f>
        <v>0</v>
      </c>
      <c r="M97">
        <f>MAX(C93:C97)</f>
        <v>3267</v>
      </c>
      <c r="N97">
        <f>MIN(D93:D97)</f>
        <v>6673</v>
      </c>
      <c r="O97">
        <f>MAX(D93:D97)</f>
        <v>6793</v>
      </c>
    </row>
    <row r="98" spans="2:15" x14ac:dyDescent="0.25">
      <c r="B98" t="s">
        <v>875</v>
      </c>
      <c r="C98">
        <v>6425</v>
      </c>
      <c r="D98">
        <v>8146</v>
      </c>
      <c r="E98">
        <v>58</v>
      </c>
      <c r="F98">
        <v>1363501</v>
      </c>
      <c r="J98" t="s">
        <v>165</v>
      </c>
    </row>
    <row r="99" spans="2:15" x14ac:dyDescent="0.25">
      <c r="B99" t="s">
        <v>875</v>
      </c>
      <c r="C99">
        <v>6425</v>
      </c>
      <c r="D99">
        <v>8125</v>
      </c>
      <c r="E99">
        <v>55</v>
      </c>
      <c r="F99">
        <v>1297215</v>
      </c>
      <c r="J99" t="s">
        <v>166</v>
      </c>
    </row>
    <row r="100" spans="2:15" x14ac:dyDescent="0.25">
      <c r="B100" t="s">
        <v>875</v>
      </c>
      <c r="C100">
        <v>6425</v>
      </c>
      <c r="D100">
        <v>8135</v>
      </c>
      <c r="E100">
        <v>59</v>
      </c>
      <c r="F100">
        <v>1219222</v>
      </c>
      <c r="J100" t="s">
        <v>167</v>
      </c>
      <c r="L100" s="19" t="s">
        <v>420</v>
      </c>
      <c r="M100" s="19"/>
      <c r="N100" s="19" t="s">
        <v>423</v>
      </c>
      <c r="O100" s="19"/>
    </row>
    <row r="101" spans="2:15" x14ac:dyDescent="0.25">
      <c r="B101" t="s">
        <v>875</v>
      </c>
      <c r="C101">
        <v>6425</v>
      </c>
      <c r="D101">
        <v>8132</v>
      </c>
      <c r="E101">
        <v>59</v>
      </c>
      <c r="F101">
        <v>1283753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875</v>
      </c>
      <c r="C102">
        <v>6425</v>
      </c>
      <c r="D102">
        <v>8141</v>
      </c>
      <c r="E102">
        <v>59</v>
      </c>
      <c r="F102">
        <v>1383671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8125</v>
      </c>
      <c r="O102">
        <f>MAX(D98:D102)</f>
        <v>8146</v>
      </c>
    </row>
    <row r="103" spans="2:15" x14ac:dyDescent="0.25">
      <c r="B103" t="s">
        <v>876</v>
      </c>
      <c r="C103">
        <v>7166</v>
      </c>
      <c r="D103">
        <v>8538</v>
      </c>
      <c r="E103">
        <v>59</v>
      </c>
      <c r="F103">
        <v>1537759</v>
      </c>
      <c r="J103" t="s">
        <v>170</v>
      </c>
    </row>
    <row r="104" spans="2:15" x14ac:dyDescent="0.25">
      <c r="B104" t="s">
        <v>876</v>
      </c>
      <c r="C104">
        <v>7166</v>
      </c>
      <c r="D104">
        <v>8551</v>
      </c>
      <c r="E104">
        <v>59</v>
      </c>
      <c r="F104">
        <v>1849459</v>
      </c>
      <c r="J104" t="s">
        <v>171</v>
      </c>
    </row>
    <row r="105" spans="2:15" x14ac:dyDescent="0.25">
      <c r="B105" t="s">
        <v>876</v>
      </c>
      <c r="C105">
        <v>7166</v>
      </c>
      <c r="D105">
        <v>8541</v>
      </c>
      <c r="E105">
        <v>57</v>
      </c>
      <c r="F105">
        <v>1601680</v>
      </c>
      <c r="J105" t="s">
        <v>172</v>
      </c>
      <c r="L105" s="19" t="s">
        <v>420</v>
      </c>
      <c r="M105" s="19"/>
      <c r="N105" s="19" t="s">
        <v>423</v>
      </c>
      <c r="O105" s="19"/>
    </row>
    <row r="106" spans="2:15" x14ac:dyDescent="0.25">
      <c r="B106" t="s">
        <v>876</v>
      </c>
      <c r="C106">
        <v>7166</v>
      </c>
      <c r="D106">
        <v>8545</v>
      </c>
      <c r="E106">
        <v>54</v>
      </c>
      <c r="F106">
        <v>1808911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876</v>
      </c>
      <c r="C107">
        <v>7166</v>
      </c>
      <c r="D107">
        <v>8549</v>
      </c>
      <c r="E107">
        <v>54</v>
      </c>
      <c r="F107">
        <v>1546508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8538</v>
      </c>
      <c r="O107">
        <f>MAX(D103:D107)</f>
        <v>8551</v>
      </c>
    </row>
    <row r="108" spans="2:15" x14ac:dyDescent="0.25">
      <c r="B108" t="s">
        <v>877</v>
      </c>
      <c r="C108">
        <v>7234</v>
      </c>
      <c r="D108">
        <v>8971</v>
      </c>
      <c r="E108">
        <v>58</v>
      </c>
      <c r="F108">
        <v>1476730</v>
      </c>
      <c r="J108" t="s">
        <v>175</v>
      </c>
    </row>
    <row r="109" spans="2:15" x14ac:dyDescent="0.25">
      <c r="B109" t="s">
        <v>877</v>
      </c>
      <c r="C109">
        <v>7234</v>
      </c>
      <c r="D109">
        <v>8964</v>
      </c>
      <c r="E109">
        <v>58</v>
      </c>
      <c r="F109">
        <v>1595953</v>
      </c>
      <c r="J109" t="s">
        <v>176</v>
      </c>
    </row>
    <row r="110" spans="2:15" x14ac:dyDescent="0.25">
      <c r="B110" t="s">
        <v>877</v>
      </c>
      <c r="C110">
        <v>7234</v>
      </c>
      <c r="D110">
        <v>8963</v>
      </c>
      <c r="E110">
        <v>47</v>
      </c>
      <c r="F110">
        <v>1382209</v>
      </c>
      <c r="J110" t="s">
        <v>177</v>
      </c>
      <c r="L110" s="19" t="s">
        <v>420</v>
      </c>
      <c r="M110" s="19"/>
      <c r="N110" s="19" t="s">
        <v>423</v>
      </c>
      <c r="O110" s="19"/>
    </row>
    <row r="111" spans="2:15" x14ac:dyDescent="0.25">
      <c r="B111" t="s">
        <v>877</v>
      </c>
      <c r="C111">
        <v>7234</v>
      </c>
      <c r="D111">
        <v>8970</v>
      </c>
      <c r="E111">
        <v>46</v>
      </c>
      <c r="F111">
        <v>1705686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877</v>
      </c>
      <c r="C112">
        <v>7234</v>
      </c>
      <c r="D112">
        <v>8970</v>
      </c>
      <c r="E112">
        <v>49</v>
      </c>
      <c r="F112">
        <v>1491375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8963</v>
      </c>
      <c r="O112">
        <f>MAX(D108:D112)</f>
        <v>8971</v>
      </c>
    </row>
    <row r="113" spans="2:15" x14ac:dyDescent="0.25">
      <c r="B113" t="s">
        <v>878</v>
      </c>
      <c r="C113">
        <v>7073</v>
      </c>
      <c r="D113">
        <v>8653</v>
      </c>
      <c r="E113">
        <v>56</v>
      </c>
      <c r="F113">
        <v>1880672</v>
      </c>
      <c r="J113" t="s">
        <v>180</v>
      </c>
    </row>
    <row r="114" spans="2:15" x14ac:dyDescent="0.25">
      <c r="B114" t="s">
        <v>878</v>
      </c>
      <c r="C114">
        <v>7073</v>
      </c>
      <c r="D114">
        <v>8634</v>
      </c>
      <c r="E114">
        <v>57</v>
      </c>
      <c r="F114">
        <v>1375837</v>
      </c>
      <c r="J114" t="s">
        <v>181</v>
      </c>
    </row>
    <row r="115" spans="2:15" x14ac:dyDescent="0.25">
      <c r="B115" t="s">
        <v>878</v>
      </c>
      <c r="C115">
        <v>7073</v>
      </c>
      <c r="D115">
        <v>8627</v>
      </c>
      <c r="E115">
        <v>56</v>
      </c>
      <c r="F115">
        <v>1546424</v>
      </c>
      <c r="J115" t="s">
        <v>182</v>
      </c>
      <c r="L115" s="19" t="s">
        <v>420</v>
      </c>
      <c r="M115" s="19"/>
      <c r="N115" s="19" t="s">
        <v>423</v>
      </c>
      <c r="O115" s="19"/>
    </row>
    <row r="116" spans="2:15" x14ac:dyDescent="0.25">
      <c r="B116" t="s">
        <v>878</v>
      </c>
      <c r="C116">
        <v>7073</v>
      </c>
      <c r="D116">
        <v>8639</v>
      </c>
      <c r="E116">
        <v>58</v>
      </c>
      <c r="F116">
        <v>1533287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878</v>
      </c>
      <c r="C117">
        <v>7073</v>
      </c>
      <c r="D117">
        <v>8660</v>
      </c>
      <c r="E117">
        <v>59</v>
      </c>
      <c r="F117">
        <v>2125372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8627</v>
      </c>
      <c r="O117">
        <f>MAX(D113:D117)</f>
        <v>8660</v>
      </c>
    </row>
    <row r="118" spans="2:15" x14ac:dyDescent="0.25">
      <c r="B118" t="s">
        <v>879</v>
      </c>
      <c r="C118">
        <v>5377</v>
      </c>
      <c r="D118">
        <v>7535</v>
      </c>
      <c r="E118">
        <v>59</v>
      </c>
      <c r="F118">
        <v>1424081</v>
      </c>
      <c r="J118" t="s">
        <v>185</v>
      </c>
    </row>
    <row r="119" spans="2:15" x14ac:dyDescent="0.25">
      <c r="B119" t="s">
        <v>879</v>
      </c>
      <c r="C119">
        <v>5377</v>
      </c>
      <c r="D119">
        <v>7522</v>
      </c>
      <c r="E119">
        <v>55</v>
      </c>
      <c r="F119">
        <v>1511737</v>
      </c>
      <c r="J119" t="s">
        <v>186</v>
      </c>
    </row>
    <row r="120" spans="2:15" x14ac:dyDescent="0.25">
      <c r="B120" t="s">
        <v>879</v>
      </c>
      <c r="C120">
        <v>5377</v>
      </c>
      <c r="D120">
        <v>7536</v>
      </c>
      <c r="E120">
        <v>57</v>
      </c>
      <c r="F120">
        <v>1582465</v>
      </c>
      <c r="J120" t="s">
        <v>187</v>
      </c>
      <c r="L120" s="19" t="s">
        <v>420</v>
      </c>
      <c r="M120" s="19"/>
      <c r="N120" s="19" t="s">
        <v>423</v>
      </c>
      <c r="O120" s="19"/>
    </row>
    <row r="121" spans="2:15" x14ac:dyDescent="0.25">
      <c r="B121" t="s">
        <v>879</v>
      </c>
      <c r="C121">
        <v>5377</v>
      </c>
      <c r="D121">
        <v>7534</v>
      </c>
      <c r="E121">
        <v>59</v>
      </c>
      <c r="F121">
        <v>1685440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879</v>
      </c>
      <c r="C122">
        <v>5377</v>
      </c>
      <c r="D122">
        <v>7510</v>
      </c>
      <c r="E122">
        <v>59</v>
      </c>
      <c r="F122">
        <v>1366180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7510</v>
      </c>
      <c r="O122">
        <f>MAX(D118:D122)</f>
        <v>7536</v>
      </c>
    </row>
    <row r="123" spans="2:15" x14ac:dyDescent="0.25">
      <c r="B123" t="s">
        <v>880</v>
      </c>
      <c r="C123">
        <v>7086</v>
      </c>
      <c r="D123">
        <v>9649</v>
      </c>
      <c r="E123">
        <v>59</v>
      </c>
      <c r="F123">
        <v>2289726</v>
      </c>
      <c r="J123" t="s">
        <v>190</v>
      </c>
    </row>
    <row r="124" spans="2:15" x14ac:dyDescent="0.25">
      <c r="B124" t="s">
        <v>880</v>
      </c>
      <c r="C124">
        <v>7086</v>
      </c>
      <c r="D124">
        <v>9550</v>
      </c>
      <c r="E124">
        <v>56</v>
      </c>
      <c r="F124">
        <v>1509149</v>
      </c>
      <c r="J124" t="s">
        <v>191</v>
      </c>
    </row>
    <row r="125" spans="2:15" x14ac:dyDescent="0.25">
      <c r="B125" t="s">
        <v>880</v>
      </c>
      <c r="C125">
        <v>7086</v>
      </c>
      <c r="D125">
        <v>9606</v>
      </c>
      <c r="E125">
        <v>60</v>
      </c>
      <c r="F125">
        <v>1979088</v>
      </c>
      <c r="J125" t="s">
        <v>192</v>
      </c>
      <c r="L125" s="19" t="s">
        <v>420</v>
      </c>
      <c r="M125" s="19"/>
      <c r="N125" s="19" t="s">
        <v>423</v>
      </c>
      <c r="O125" s="19"/>
    </row>
    <row r="126" spans="2:15" x14ac:dyDescent="0.25">
      <c r="B126" t="s">
        <v>880</v>
      </c>
      <c r="C126">
        <v>7086</v>
      </c>
      <c r="D126">
        <v>9558</v>
      </c>
      <c r="E126">
        <v>59</v>
      </c>
      <c r="F126">
        <v>1695880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880</v>
      </c>
      <c r="C127">
        <v>7086</v>
      </c>
      <c r="D127">
        <v>9612</v>
      </c>
      <c r="E127">
        <v>59</v>
      </c>
      <c r="F127">
        <v>1951705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9550</v>
      </c>
      <c r="O127">
        <f>MAX(D123:D127)</f>
        <v>9649</v>
      </c>
    </row>
    <row r="128" spans="2:15" x14ac:dyDescent="0.25">
      <c r="B128" t="s">
        <v>881</v>
      </c>
      <c r="C128">
        <v>7458</v>
      </c>
      <c r="D128">
        <v>8817</v>
      </c>
      <c r="E128">
        <v>56</v>
      </c>
      <c r="F128">
        <v>1247402</v>
      </c>
      <c r="J128" t="s">
        <v>195</v>
      </c>
    </row>
    <row r="129" spans="2:15" x14ac:dyDescent="0.25">
      <c r="B129" t="s">
        <v>881</v>
      </c>
      <c r="C129">
        <v>7458</v>
      </c>
      <c r="D129">
        <v>8820</v>
      </c>
      <c r="E129">
        <v>55</v>
      </c>
      <c r="F129">
        <v>1438630</v>
      </c>
      <c r="J129" t="s">
        <v>196</v>
      </c>
    </row>
    <row r="130" spans="2:15" x14ac:dyDescent="0.25">
      <c r="B130" t="s">
        <v>881</v>
      </c>
      <c r="C130">
        <v>7458</v>
      </c>
      <c r="D130">
        <v>8817</v>
      </c>
      <c r="E130">
        <v>54</v>
      </c>
      <c r="F130">
        <v>1290573</v>
      </c>
      <c r="J130" t="s">
        <v>197</v>
      </c>
      <c r="L130" s="19" t="s">
        <v>420</v>
      </c>
      <c r="M130" s="19"/>
      <c r="N130" s="19" t="s">
        <v>423</v>
      </c>
      <c r="O130" s="19"/>
    </row>
    <row r="131" spans="2:15" x14ac:dyDescent="0.25">
      <c r="B131" t="s">
        <v>881</v>
      </c>
      <c r="C131">
        <v>7458</v>
      </c>
      <c r="D131">
        <v>8817</v>
      </c>
      <c r="E131">
        <v>59</v>
      </c>
      <c r="F131">
        <v>1522109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881</v>
      </c>
      <c r="C132">
        <v>7458</v>
      </c>
      <c r="D132">
        <v>8816</v>
      </c>
      <c r="E132">
        <v>57</v>
      </c>
      <c r="F132">
        <v>1439524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8816</v>
      </c>
      <c r="O132">
        <f>MAX(D128:D132)</f>
        <v>8820</v>
      </c>
    </row>
    <row r="133" spans="2:15" x14ac:dyDescent="0.25">
      <c r="B133" t="s">
        <v>882</v>
      </c>
      <c r="C133">
        <v>9139</v>
      </c>
      <c r="D133">
        <v>10451</v>
      </c>
      <c r="E133">
        <v>46</v>
      </c>
      <c r="F133">
        <v>1603550</v>
      </c>
      <c r="J133" t="s">
        <v>200</v>
      </c>
    </row>
    <row r="134" spans="2:15" x14ac:dyDescent="0.25">
      <c r="B134" t="s">
        <v>882</v>
      </c>
      <c r="C134">
        <v>9139</v>
      </c>
      <c r="D134">
        <v>10449</v>
      </c>
      <c r="E134">
        <v>56</v>
      </c>
      <c r="F134">
        <v>1381844</v>
      </c>
      <c r="J134" t="s">
        <v>201</v>
      </c>
    </row>
    <row r="135" spans="2:15" x14ac:dyDescent="0.25">
      <c r="B135" t="s">
        <v>882</v>
      </c>
      <c r="C135">
        <v>9139</v>
      </c>
      <c r="D135">
        <v>10451</v>
      </c>
      <c r="E135">
        <v>41</v>
      </c>
      <c r="F135">
        <v>1643112</v>
      </c>
      <c r="J135" t="s">
        <v>202</v>
      </c>
      <c r="L135" s="19" t="s">
        <v>420</v>
      </c>
      <c r="M135" s="19"/>
      <c r="N135" s="19" t="s">
        <v>423</v>
      </c>
      <c r="O135" s="19"/>
    </row>
    <row r="136" spans="2:15" x14ac:dyDescent="0.25">
      <c r="B136" t="s">
        <v>882</v>
      </c>
      <c r="C136">
        <v>9139</v>
      </c>
      <c r="D136">
        <v>10451</v>
      </c>
      <c r="E136">
        <v>51</v>
      </c>
      <c r="F136">
        <v>1461478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882</v>
      </c>
      <c r="C137">
        <v>9139</v>
      </c>
      <c r="D137">
        <v>10449</v>
      </c>
      <c r="E137">
        <v>58</v>
      </c>
      <c r="F137">
        <v>1515840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10449</v>
      </c>
      <c r="O137">
        <f>MAX(D133:D137)</f>
        <v>10451</v>
      </c>
    </row>
    <row r="138" spans="2:15" x14ac:dyDescent="0.25">
      <c r="B138" t="s">
        <v>883</v>
      </c>
      <c r="C138">
        <v>7664</v>
      </c>
      <c r="D138">
        <v>10465</v>
      </c>
      <c r="E138">
        <v>60</v>
      </c>
      <c r="F138">
        <v>2066806</v>
      </c>
      <c r="J138" t="s">
        <v>205</v>
      </c>
    </row>
    <row r="139" spans="2:15" x14ac:dyDescent="0.25">
      <c r="B139" t="s">
        <v>883</v>
      </c>
      <c r="C139">
        <v>7664</v>
      </c>
      <c r="D139">
        <v>10475</v>
      </c>
      <c r="E139">
        <v>60</v>
      </c>
      <c r="F139">
        <v>2128666</v>
      </c>
      <c r="J139" t="s">
        <v>206</v>
      </c>
    </row>
    <row r="140" spans="2:15" x14ac:dyDescent="0.25">
      <c r="B140" t="s">
        <v>883</v>
      </c>
      <c r="C140">
        <v>7664</v>
      </c>
      <c r="D140">
        <v>10438</v>
      </c>
      <c r="E140">
        <v>58</v>
      </c>
      <c r="F140">
        <v>1841529</v>
      </c>
      <c r="J140" t="s">
        <v>207</v>
      </c>
      <c r="L140" s="19" t="s">
        <v>420</v>
      </c>
      <c r="M140" s="19"/>
      <c r="N140" s="19" t="s">
        <v>423</v>
      </c>
      <c r="O140" s="19"/>
    </row>
    <row r="141" spans="2:15" x14ac:dyDescent="0.25">
      <c r="B141" t="s">
        <v>883</v>
      </c>
      <c r="C141">
        <v>7664</v>
      </c>
      <c r="D141">
        <v>10421</v>
      </c>
      <c r="E141">
        <v>58</v>
      </c>
      <c r="F141">
        <v>1837472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883</v>
      </c>
      <c r="C142">
        <v>7664</v>
      </c>
      <c r="D142">
        <v>10513</v>
      </c>
      <c r="E142">
        <v>57</v>
      </c>
      <c r="F142">
        <v>1829936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10421</v>
      </c>
      <c r="O142">
        <f>MAX(D138:D142)</f>
        <v>10513</v>
      </c>
    </row>
    <row r="143" spans="2:15" x14ac:dyDescent="0.25">
      <c r="B143" t="s">
        <v>884</v>
      </c>
      <c r="C143">
        <v>6014</v>
      </c>
      <c r="D143">
        <v>8326</v>
      </c>
      <c r="E143">
        <v>60</v>
      </c>
      <c r="F143">
        <v>1370040</v>
      </c>
      <c r="J143" t="s">
        <v>210</v>
      </c>
    </row>
    <row r="144" spans="2:15" x14ac:dyDescent="0.25">
      <c r="B144" t="s">
        <v>884</v>
      </c>
      <c r="C144">
        <v>6014</v>
      </c>
      <c r="D144">
        <v>8328</v>
      </c>
      <c r="E144">
        <v>60</v>
      </c>
      <c r="F144">
        <v>1300653</v>
      </c>
      <c r="J144" t="s">
        <v>211</v>
      </c>
    </row>
    <row r="145" spans="2:15" x14ac:dyDescent="0.25">
      <c r="B145" t="s">
        <v>884</v>
      </c>
      <c r="C145">
        <v>6014</v>
      </c>
      <c r="D145">
        <v>8323</v>
      </c>
      <c r="E145">
        <v>58</v>
      </c>
      <c r="F145">
        <v>1260831</v>
      </c>
      <c r="J145" t="s">
        <v>212</v>
      </c>
      <c r="L145" s="19" t="s">
        <v>420</v>
      </c>
      <c r="M145" s="19"/>
      <c r="N145" s="19" t="s">
        <v>423</v>
      </c>
      <c r="O145" s="19"/>
    </row>
    <row r="146" spans="2:15" x14ac:dyDescent="0.25">
      <c r="B146" t="s">
        <v>884</v>
      </c>
      <c r="C146">
        <v>6014</v>
      </c>
      <c r="D146">
        <v>8325</v>
      </c>
      <c r="E146">
        <v>58</v>
      </c>
      <c r="F146">
        <v>1228852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884</v>
      </c>
      <c r="C147">
        <v>6014</v>
      </c>
      <c r="D147">
        <v>8333</v>
      </c>
      <c r="E147">
        <v>56</v>
      </c>
      <c r="F147">
        <v>1276194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8323</v>
      </c>
      <c r="O147">
        <f>MAX(D143:D147)</f>
        <v>8333</v>
      </c>
    </row>
    <row r="148" spans="2:15" x14ac:dyDescent="0.25">
      <c r="B148" t="s">
        <v>885</v>
      </c>
      <c r="C148">
        <v>5339</v>
      </c>
      <c r="D148">
        <v>8064</v>
      </c>
      <c r="E148">
        <v>58</v>
      </c>
      <c r="F148">
        <v>1751486</v>
      </c>
      <c r="J148" t="s">
        <v>215</v>
      </c>
    </row>
    <row r="149" spans="2:15" x14ac:dyDescent="0.25">
      <c r="B149" t="s">
        <v>885</v>
      </c>
      <c r="C149">
        <v>5339</v>
      </c>
      <c r="D149">
        <v>8199</v>
      </c>
      <c r="E149">
        <v>58</v>
      </c>
      <c r="F149">
        <v>2904927</v>
      </c>
      <c r="J149" t="s">
        <v>216</v>
      </c>
    </row>
    <row r="150" spans="2:15" x14ac:dyDescent="0.25">
      <c r="B150" t="s">
        <v>885</v>
      </c>
      <c r="C150">
        <v>5339</v>
      </c>
      <c r="D150">
        <v>8048</v>
      </c>
      <c r="E150">
        <v>59</v>
      </c>
      <c r="F150">
        <v>2048150</v>
      </c>
      <c r="J150" t="s">
        <v>217</v>
      </c>
      <c r="L150" s="19" t="s">
        <v>420</v>
      </c>
      <c r="M150" s="19"/>
      <c r="N150" s="19" t="s">
        <v>423</v>
      </c>
      <c r="O150" s="19"/>
    </row>
    <row r="151" spans="2:15" x14ac:dyDescent="0.25">
      <c r="B151" t="s">
        <v>885</v>
      </c>
      <c r="C151">
        <v>5339</v>
      </c>
      <c r="D151">
        <v>8042</v>
      </c>
      <c r="E151">
        <v>56</v>
      </c>
      <c r="F151">
        <v>1775071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885</v>
      </c>
      <c r="C152">
        <v>5339</v>
      </c>
      <c r="D152">
        <v>8054</v>
      </c>
      <c r="E152">
        <v>57</v>
      </c>
      <c r="F152">
        <v>2056074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8042</v>
      </c>
      <c r="O152">
        <f>MAX(D148:D152)</f>
        <v>8199</v>
      </c>
    </row>
    <row r="153" spans="2:15" x14ac:dyDescent="0.25">
      <c r="B153" t="s">
        <v>886</v>
      </c>
      <c r="C153">
        <v>6601</v>
      </c>
      <c r="D153">
        <v>7887</v>
      </c>
      <c r="E153">
        <v>48</v>
      </c>
      <c r="F153">
        <v>1719443</v>
      </c>
      <c r="J153" t="s">
        <v>220</v>
      </c>
    </row>
    <row r="154" spans="2:15" x14ac:dyDescent="0.25">
      <c r="B154" t="s">
        <v>886</v>
      </c>
      <c r="C154">
        <v>6601</v>
      </c>
      <c r="D154">
        <v>7906</v>
      </c>
      <c r="E154">
        <v>57</v>
      </c>
      <c r="F154">
        <v>2625294</v>
      </c>
      <c r="J154" t="s">
        <v>221</v>
      </c>
    </row>
    <row r="155" spans="2:15" x14ac:dyDescent="0.25">
      <c r="B155" t="s">
        <v>886</v>
      </c>
      <c r="C155">
        <v>6601</v>
      </c>
      <c r="D155">
        <v>7883</v>
      </c>
      <c r="E155">
        <v>57</v>
      </c>
      <c r="F155">
        <v>2055665</v>
      </c>
      <c r="J155" t="s">
        <v>222</v>
      </c>
      <c r="L155" s="19" t="s">
        <v>420</v>
      </c>
      <c r="M155" s="19"/>
      <c r="N155" s="19" t="s">
        <v>423</v>
      </c>
      <c r="O155" s="19"/>
    </row>
    <row r="156" spans="2:15" x14ac:dyDescent="0.25">
      <c r="B156" t="s">
        <v>886</v>
      </c>
      <c r="C156">
        <v>6601</v>
      </c>
      <c r="D156">
        <v>7885</v>
      </c>
      <c r="E156">
        <v>45</v>
      </c>
      <c r="F156">
        <v>1925856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886</v>
      </c>
      <c r="C157">
        <v>6601</v>
      </c>
      <c r="D157">
        <v>7882</v>
      </c>
      <c r="E157">
        <v>50</v>
      </c>
      <c r="F157">
        <v>1681029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7882</v>
      </c>
      <c r="O157">
        <f>MAX(D153:D157)</f>
        <v>7906</v>
      </c>
    </row>
    <row r="158" spans="2:15" x14ac:dyDescent="0.25">
      <c r="B158" t="s">
        <v>887</v>
      </c>
      <c r="C158">
        <v>9879</v>
      </c>
      <c r="D158">
        <v>11154</v>
      </c>
      <c r="E158">
        <v>59</v>
      </c>
      <c r="F158">
        <v>1500517</v>
      </c>
      <c r="J158" t="s">
        <v>225</v>
      </c>
    </row>
    <row r="159" spans="2:15" x14ac:dyDescent="0.25">
      <c r="B159" t="s">
        <v>887</v>
      </c>
      <c r="C159">
        <v>9879</v>
      </c>
      <c r="D159">
        <v>11159</v>
      </c>
      <c r="E159">
        <v>56</v>
      </c>
      <c r="F159">
        <v>1479951</v>
      </c>
      <c r="J159" t="s">
        <v>226</v>
      </c>
    </row>
    <row r="160" spans="2:15" x14ac:dyDescent="0.25">
      <c r="B160" t="s">
        <v>887</v>
      </c>
      <c r="C160">
        <v>9879</v>
      </c>
      <c r="D160">
        <v>11157</v>
      </c>
      <c r="E160">
        <v>54</v>
      </c>
      <c r="F160">
        <v>1430420</v>
      </c>
      <c r="J160" t="s">
        <v>227</v>
      </c>
      <c r="L160" s="19" t="s">
        <v>420</v>
      </c>
      <c r="M160" s="19"/>
      <c r="N160" s="19" t="s">
        <v>423</v>
      </c>
      <c r="O160" s="19"/>
    </row>
    <row r="161" spans="2:15" x14ac:dyDescent="0.25">
      <c r="B161" t="s">
        <v>887</v>
      </c>
      <c r="C161">
        <v>9879</v>
      </c>
      <c r="D161">
        <v>11148</v>
      </c>
      <c r="E161">
        <v>59</v>
      </c>
      <c r="F161">
        <v>1412716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887</v>
      </c>
      <c r="C162">
        <v>9879</v>
      </c>
      <c r="D162">
        <v>11152</v>
      </c>
      <c r="E162">
        <v>54</v>
      </c>
      <c r="F162">
        <v>1342319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11148</v>
      </c>
      <c r="O162">
        <f>MAX(D158:D162)</f>
        <v>11159</v>
      </c>
    </row>
    <row r="163" spans="2:15" x14ac:dyDescent="0.25">
      <c r="B163" t="s">
        <v>888</v>
      </c>
      <c r="C163">
        <v>8490</v>
      </c>
      <c r="D163">
        <v>9841</v>
      </c>
      <c r="E163">
        <v>52</v>
      </c>
      <c r="F163">
        <v>1488961</v>
      </c>
      <c r="J163" t="s">
        <v>230</v>
      </c>
    </row>
    <row r="164" spans="2:15" x14ac:dyDescent="0.25">
      <c r="B164" t="s">
        <v>888</v>
      </c>
      <c r="C164">
        <v>8490</v>
      </c>
      <c r="D164">
        <v>9841</v>
      </c>
      <c r="E164">
        <v>51</v>
      </c>
      <c r="F164">
        <v>1422890</v>
      </c>
      <c r="J164" t="s">
        <v>231</v>
      </c>
    </row>
    <row r="165" spans="2:15" x14ac:dyDescent="0.25">
      <c r="B165" t="s">
        <v>888</v>
      </c>
      <c r="C165">
        <v>8490</v>
      </c>
      <c r="D165">
        <v>9846</v>
      </c>
      <c r="E165">
        <v>60</v>
      </c>
      <c r="F165">
        <v>1557786</v>
      </c>
      <c r="J165" t="s">
        <v>232</v>
      </c>
      <c r="L165" s="19" t="s">
        <v>420</v>
      </c>
      <c r="M165" s="19"/>
      <c r="N165" s="19" t="s">
        <v>423</v>
      </c>
      <c r="O165" s="19"/>
    </row>
    <row r="166" spans="2:15" x14ac:dyDescent="0.25">
      <c r="B166" t="s">
        <v>888</v>
      </c>
      <c r="C166">
        <v>8490</v>
      </c>
      <c r="D166">
        <v>9845</v>
      </c>
      <c r="E166">
        <v>58</v>
      </c>
      <c r="F166">
        <v>1589778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888</v>
      </c>
      <c r="C167">
        <v>8490</v>
      </c>
      <c r="D167">
        <v>9841</v>
      </c>
      <c r="E167">
        <v>59</v>
      </c>
      <c r="F167">
        <v>1574296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9841</v>
      </c>
      <c r="O167">
        <f>MAX(D163:D167)</f>
        <v>9846</v>
      </c>
    </row>
    <row r="168" spans="2:15" x14ac:dyDescent="0.25">
      <c r="B168" t="s">
        <v>889</v>
      </c>
      <c r="C168">
        <v>7065</v>
      </c>
      <c r="D168">
        <v>8515</v>
      </c>
      <c r="E168">
        <v>54</v>
      </c>
      <c r="F168">
        <v>1559685</v>
      </c>
      <c r="J168" t="s">
        <v>235</v>
      </c>
    </row>
    <row r="169" spans="2:15" x14ac:dyDescent="0.25">
      <c r="B169" t="s">
        <v>889</v>
      </c>
      <c r="C169">
        <v>7065</v>
      </c>
      <c r="D169">
        <v>8507</v>
      </c>
      <c r="E169">
        <v>52</v>
      </c>
      <c r="F169">
        <v>1302872</v>
      </c>
      <c r="J169" t="s">
        <v>236</v>
      </c>
    </row>
    <row r="170" spans="2:15" x14ac:dyDescent="0.25">
      <c r="B170" t="s">
        <v>889</v>
      </c>
      <c r="C170">
        <v>7065</v>
      </c>
      <c r="D170">
        <v>8504</v>
      </c>
      <c r="E170">
        <v>47</v>
      </c>
      <c r="F170">
        <v>1300528</v>
      </c>
      <c r="J170" t="s">
        <v>237</v>
      </c>
      <c r="L170" s="19" t="s">
        <v>420</v>
      </c>
      <c r="M170" s="19"/>
      <c r="N170" s="19" t="s">
        <v>423</v>
      </c>
      <c r="O170" s="19"/>
    </row>
    <row r="171" spans="2:15" x14ac:dyDescent="0.25">
      <c r="B171" t="s">
        <v>889</v>
      </c>
      <c r="C171">
        <v>7065</v>
      </c>
      <c r="D171">
        <v>8506</v>
      </c>
      <c r="E171">
        <v>45</v>
      </c>
      <c r="F171">
        <v>1288447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889</v>
      </c>
      <c r="C172">
        <v>7065</v>
      </c>
      <c r="D172">
        <v>8513</v>
      </c>
      <c r="E172">
        <v>57</v>
      </c>
      <c r="F172">
        <v>1297962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8504</v>
      </c>
      <c r="O172">
        <f>MAX(D168:D172)</f>
        <v>8515</v>
      </c>
    </row>
    <row r="173" spans="2:15" x14ac:dyDescent="0.25">
      <c r="B173" t="s">
        <v>890</v>
      </c>
      <c r="C173">
        <v>8503</v>
      </c>
      <c r="D173">
        <v>9532</v>
      </c>
      <c r="E173">
        <v>55</v>
      </c>
      <c r="F173">
        <v>1379754</v>
      </c>
      <c r="J173" t="s">
        <v>240</v>
      </c>
    </row>
    <row r="174" spans="2:15" x14ac:dyDescent="0.25">
      <c r="B174" t="s">
        <v>890</v>
      </c>
      <c r="C174">
        <v>8503</v>
      </c>
      <c r="D174">
        <v>9522</v>
      </c>
      <c r="E174">
        <v>54</v>
      </c>
      <c r="F174">
        <v>1516411</v>
      </c>
      <c r="J174" t="s">
        <v>241</v>
      </c>
    </row>
    <row r="175" spans="2:15" x14ac:dyDescent="0.25">
      <c r="B175" t="s">
        <v>890</v>
      </c>
      <c r="C175">
        <v>8503</v>
      </c>
      <c r="D175">
        <v>9526</v>
      </c>
      <c r="E175">
        <v>53</v>
      </c>
      <c r="F175">
        <v>1490986</v>
      </c>
      <c r="J175" t="s">
        <v>242</v>
      </c>
      <c r="L175" s="19" t="s">
        <v>420</v>
      </c>
      <c r="M175" s="19"/>
      <c r="N175" s="19" t="s">
        <v>423</v>
      </c>
      <c r="O175" s="19"/>
    </row>
    <row r="176" spans="2:15" x14ac:dyDescent="0.25">
      <c r="B176" t="s">
        <v>890</v>
      </c>
      <c r="C176">
        <v>8503</v>
      </c>
      <c r="D176">
        <v>9529</v>
      </c>
      <c r="E176">
        <v>56</v>
      </c>
      <c r="F176">
        <v>1712543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890</v>
      </c>
      <c r="C177">
        <v>8503</v>
      </c>
      <c r="D177">
        <v>9526</v>
      </c>
      <c r="E177">
        <v>52</v>
      </c>
      <c r="F177">
        <v>1844418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9522</v>
      </c>
      <c r="O177">
        <f>MAX(D173:D177)</f>
        <v>9532</v>
      </c>
    </row>
    <row r="178" spans="2:15" x14ac:dyDescent="0.25">
      <c r="B178" t="s">
        <v>891</v>
      </c>
      <c r="C178">
        <v>6700</v>
      </c>
      <c r="D178">
        <v>8255</v>
      </c>
      <c r="E178">
        <v>56</v>
      </c>
      <c r="F178">
        <v>1922527</v>
      </c>
      <c r="J178" t="s">
        <v>245</v>
      </c>
    </row>
    <row r="179" spans="2:15" x14ac:dyDescent="0.25">
      <c r="B179" t="s">
        <v>891</v>
      </c>
      <c r="C179">
        <v>6700</v>
      </c>
      <c r="D179">
        <v>8261</v>
      </c>
      <c r="E179">
        <v>58</v>
      </c>
      <c r="F179">
        <v>1989376</v>
      </c>
      <c r="J179" t="s">
        <v>246</v>
      </c>
    </row>
    <row r="180" spans="2:15" x14ac:dyDescent="0.25">
      <c r="B180" t="s">
        <v>891</v>
      </c>
      <c r="C180">
        <v>6700</v>
      </c>
      <c r="D180">
        <v>8267</v>
      </c>
      <c r="E180">
        <v>53</v>
      </c>
      <c r="F180">
        <v>1934073</v>
      </c>
      <c r="J180" t="s">
        <v>247</v>
      </c>
      <c r="L180" s="19" t="s">
        <v>420</v>
      </c>
      <c r="M180" s="19"/>
      <c r="N180" s="19" t="s">
        <v>423</v>
      </c>
      <c r="O180" s="19"/>
    </row>
    <row r="181" spans="2:15" x14ac:dyDescent="0.25">
      <c r="B181" t="s">
        <v>891</v>
      </c>
      <c r="C181">
        <v>6700</v>
      </c>
      <c r="D181">
        <v>8258</v>
      </c>
      <c r="E181">
        <v>59</v>
      </c>
      <c r="F181">
        <v>1695917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891</v>
      </c>
      <c r="C182">
        <v>6700</v>
      </c>
      <c r="D182">
        <v>8250</v>
      </c>
      <c r="E182">
        <v>55</v>
      </c>
      <c r="F182">
        <v>1615394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8250</v>
      </c>
      <c r="O182">
        <f>MAX(D178:D182)</f>
        <v>8267</v>
      </c>
    </row>
    <row r="183" spans="2:15" x14ac:dyDescent="0.25">
      <c r="B183" t="s">
        <v>892</v>
      </c>
      <c r="C183">
        <v>7944</v>
      </c>
      <c r="D183">
        <v>9223</v>
      </c>
      <c r="E183">
        <v>53</v>
      </c>
      <c r="F183">
        <v>1459388</v>
      </c>
      <c r="J183" t="s">
        <v>250</v>
      </c>
    </row>
    <row r="184" spans="2:15" x14ac:dyDescent="0.25">
      <c r="B184" t="s">
        <v>892</v>
      </c>
      <c r="C184">
        <v>7944</v>
      </c>
      <c r="D184">
        <v>9231</v>
      </c>
      <c r="E184">
        <v>56</v>
      </c>
      <c r="F184">
        <v>1541863</v>
      </c>
      <c r="J184" t="s">
        <v>251</v>
      </c>
    </row>
    <row r="185" spans="2:15" x14ac:dyDescent="0.25">
      <c r="B185" t="s">
        <v>892</v>
      </c>
      <c r="C185">
        <v>7944</v>
      </c>
      <c r="D185">
        <v>9212</v>
      </c>
      <c r="E185">
        <v>58</v>
      </c>
      <c r="F185">
        <v>1329721</v>
      </c>
      <c r="J185" t="s">
        <v>252</v>
      </c>
      <c r="L185" s="19" t="s">
        <v>420</v>
      </c>
      <c r="M185" s="19"/>
      <c r="N185" s="19" t="s">
        <v>423</v>
      </c>
      <c r="O185" s="19"/>
    </row>
    <row r="186" spans="2:15" x14ac:dyDescent="0.25">
      <c r="B186" t="s">
        <v>892</v>
      </c>
      <c r="C186">
        <v>7944</v>
      </c>
      <c r="D186">
        <v>9225</v>
      </c>
      <c r="E186">
        <v>57</v>
      </c>
      <c r="F186">
        <v>1578970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892</v>
      </c>
      <c r="C187">
        <v>7944</v>
      </c>
      <c r="D187">
        <v>9226</v>
      </c>
      <c r="E187">
        <v>57</v>
      </c>
      <c r="F187">
        <v>1799063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9212</v>
      </c>
      <c r="O187">
        <f>MAX(D183:D187)</f>
        <v>9231</v>
      </c>
    </row>
    <row r="188" spans="2:15" x14ac:dyDescent="0.25">
      <c r="B188" t="s">
        <v>893</v>
      </c>
      <c r="C188">
        <v>10330</v>
      </c>
      <c r="D188">
        <v>10955</v>
      </c>
      <c r="E188">
        <v>57</v>
      </c>
      <c r="F188">
        <v>1606997</v>
      </c>
      <c r="J188" t="s">
        <v>255</v>
      </c>
    </row>
    <row r="189" spans="2:15" x14ac:dyDescent="0.25">
      <c r="B189" t="s">
        <v>893</v>
      </c>
      <c r="C189">
        <v>10330</v>
      </c>
      <c r="D189">
        <v>10953</v>
      </c>
      <c r="E189">
        <v>57</v>
      </c>
      <c r="F189">
        <v>1366646</v>
      </c>
      <c r="J189" t="s">
        <v>256</v>
      </c>
    </row>
    <row r="190" spans="2:15" x14ac:dyDescent="0.25">
      <c r="B190" t="s">
        <v>893</v>
      </c>
      <c r="C190">
        <v>10330</v>
      </c>
      <c r="D190">
        <v>10963</v>
      </c>
      <c r="E190">
        <v>58</v>
      </c>
      <c r="F190">
        <v>1597541</v>
      </c>
      <c r="J190" t="s">
        <v>257</v>
      </c>
      <c r="L190" s="19" t="s">
        <v>420</v>
      </c>
      <c r="M190" s="19"/>
      <c r="N190" s="19" t="s">
        <v>423</v>
      </c>
      <c r="O190" s="19"/>
    </row>
    <row r="191" spans="2:15" x14ac:dyDescent="0.25">
      <c r="B191" t="s">
        <v>893</v>
      </c>
      <c r="C191">
        <v>10330</v>
      </c>
      <c r="D191">
        <v>10956</v>
      </c>
      <c r="E191">
        <v>59</v>
      </c>
      <c r="F191">
        <v>1522263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893</v>
      </c>
      <c r="C192">
        <v>10330</v>
      </c>
      <c r="D192">
        <v>10960</v>
      </c>
      <c r="E192">
        <v>57</v>
      </c>
      <c r="F192">
        <v>1568362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10953</v>
      </c>
      <c r="O192">
        <f>MAX(D188:D192)</f>
        <v>10963</v>
      </c>
    </row>
    <row r="193" spans="2:15" x14ac:dyDescent="0.25">
      <c r="B193" t="s">
        <v>894</v>
      </c>
      <c r="C193">
        <v>8942</v>
      </c>
      <c r="D193">
        <v>10189</v>
      </c>
      <c r="E193">
        <v>55</v>
      </c>
      <c r="F193">
        <v>1473662</v>
      </c>
      <c r="J193" t="s">
        <v>260</v>
      </c>
    </row>
    <row r="194" spans="2:15" x14ac:dyDescent="0.25">
      <c r="B194" t="s">
        <v>894</v>
      </c>
      <c r="C194">
        <v>8942</v>
      </c>
      <c r="D194">
        <v>10189</v>
      </c>
      <c r="E194">
        <v>53</v>
      </c>
      <c r="F194">
        <v>1489001</v>
      </c>
      <c r="J194" t="s">
        <v>261</v>
      </c>
    </row>
    <row r="195" spans="2:15" x14ac:dyDescent="0.25">
      <c r="B195" t="s">
        <v>894</v>
      </c>
      <c r="C195">
        <v>8942</v>
      </c>
      <c r="D195">
        <v>10189</v>
      </c>
      <c r="E195">
        <v>56</v>
      </c>
      <c r="F195">
        <v>1512495</v>
      </c>
      <c r="J195" t="s">
        <v>262</v>
      </c>
      <c r="L195" s="19" t="s">
        <v>420</v>
      </c>
      <c r="M195" s="19"/>
      <c r="N195" s="19" t="s">
        <v>423</v>
      </c>
      <c r="O195" s="19"/>
    </row>
    <row r="196" spans="2:15" x14ac:dyDescent="0.25">
      <c r="B196" t="s">
        <v>894</v>
      </c>
      <c r="C196">
        <v>8942</v>
      </c>
      <c r="D196">
        <v>10188</v>
      </c>
      <c r="E196">
        <v>57</v>
      </c>
      <c r="F196">
        <v>1560169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894</v>
      </c>
      <c r="C197">
        <v>8942</v>
      </c>
      <c r="D197">
        <v>10187</v>
      </c>
      <c r="E197">
        <v>56</v>
      </c>
      <c r="F197">
        <v>1357601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10187</v>
      </c>
      <c r="O197">
        <f>MAX(D193:D197)</f>
        <v>10189</v>
      </c>
    </row>
    <row r="198" spans="2:15" x14ac:dyDescent="0.25">
      <c r="B198" t="s">
        <v>895</v>
      </c>
      <c r="C198">
        <v>7763</v>
      </c>
      <c r="D198">
        <v>8874</v>
      </c>
      <c r="E198">
        <v>58</v>
      </c>
      <c r="F198">
        <v>1454807</v>
      </c>
      <c r="J198" t="s">
        <v>265</v>
      </c>
    </row>
    <row r="199" spans="2:15" x14ac:dyDescent="0.25">
      <c r="B199" t="s">
        <v>895</v>
      </c>
      <c r="C199">
        <v>7763</v>
      </c>
      <c r="D199">
        <v>8870</v>
      </c>
      <c r="E199">
        <v>52</v>
      </c>
      <c r="F199">
        <v>1658795</v>
      </c>
      <c r="J199" t="s">
        <v>266</v>
      </c>
    </row>
    <row r="200" spans="2:15" x14ac:dyDescent="0.25">
      <c r="B200" t="s">
        <v>895</v>
      </c>
      <c r="C200">
        <v>7763</v>
      </c>
      <c r="D200">
        <v>8875</v>
      </c>
      <c r="E200">
        <v>53</v>
      </c>
      <c r="F200">
        <v>1771343</v>
      </c>
      <c r="J200" t="s">
        <v>267</v>
      </c>
      <c r="L200" s="19" t="s">
        <v>420</v>
      </c>
      <c r="M200" s="19"/>
      <c r="N200" s="19" t="s">
        <v>423</v>
      </c>
      <c r="O200" s="19"/>
    </row>
    <row r="201" spans="2:15" x14ac:dyDescent="0.25">
      <c r="B201" t="s">
        <v>895</v>
      </c>
      <c r="C201">
        <v>7763</v>
      </c>
      <c r="D201">
        <v>8879</v>
      </c>
      <c r="E201">
        <v>50</v>
      </c>
      <c r="F201">
        <v>1388254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895</v>
      </c>
      <c r="C202">
        <v>7763</v>
      </c>
      <c r="D202">
        <v>8875</v>
      </c>
      <c r="E202">
        <v>54</v>
      </c>
      <c r="F202">
        <v>1519804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8870</v>
      </c>
      <c r="O202">
        <f>MAX(D198:D202)</f>
        <v>8879</v>
      </c>
    </row>
    <row r="203" spans="2:15" x14ac:dyDescent="0.25">
      <c r="B203" t="s">
        <v>896</v>
      </c>
      <c r="C203">
        <v>7461</v>
      </c>
      <c r="D203">
        <v>8437</v>
      </c>
      <c r="E203">
        <v>51</v>
      </c>
      <c r="F203">
        <v>1326362</v>
      </c>
      <c r="J203" t="s">
        <v>270</v>
      </c>
    </row>
    <row r="204" spans="2:15" x14ac:dyDescent="0.25">
      <c r="B204" t="s">
        <v>896</v>
      </c>
      <c r="C204">
        <v>7461</v>
      </c>
      <c r="D204">
        <v>8438</v>
      </c>
      <c r="E204">
        <v>52</v>
      </c>
      <c r="F204">
        <v>1275025</v>
      </c>
      <c r="J204" t="s">
        <v>271</v>
      </c>
    </row>
    <row r="205" spans="2:15" x14ac:dyDescent="0.25">
      <c r="B205" t="s">
        <v>896</v>
      </c>
      <c r="C205">
        <v>7461</v>
      </c>
      <c r="D205">
        <v>8436</v>
      </c>
      <c r="E205">
        <v>53</v>
      </c>
      <c r="F205">
        <v>1376071</v>
      </c>
      <c r="J205" t="s">
        <v>272</v>
      </c>
      <c r="L205" s="19" t="s">
        <v>420</v>
      </c>
      <c r="M205" s="19"/>
      <c r="N205" s="19" t="s">
        <v>423</v>
      </c>
      <c r="O205" s="19"/>
    </row>
    <row r="206" spans="2:15" x14ac:dyDescent="0.25">
      <c r="B206" t="s">
        <v>896</v>
      </c>
      <c r="C206">
        <v>7461</v>
      </c>
      <c r="D206">
        <v>8437</v>
      </c>
      <c r="E206">
        <v>51</v>
      </c>
      <c r="F206">
        <v>1372503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896</v>
      </c>
      <c r="C207">
        <v>7461</v>
      </c>
      <c r="D207">
        <v>8437</v>
      </c>
      <c r="E207">
        <v>55</v>
      </c>
      <c r="F207">
        <v>1381573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8436</v>
      </c>
      <c r="O207">
        <f>MAX(D203:D207)</f>
        <v>8438</v>
      </c>
    </row>
    <row r="208" spans="2:15" x14ac:dyDescent="0.25">
      <c r="B208" t="s">
        <v>897</v>
      </c>
      <c r="C208">
        <v>7208</v>
      </c>
      <c r="D208">
        <v>8260</v>
      </c>
      <c r="E208">
        <v>51</v>
      </c>
      <c r="F208">
        <v>1508192</v>
      </c>
      <c r="J208" t="s">
        <v>275</v>
      </c>
    </row>
    <row r="209" spans="2:15" x14ac:dyDescent="0.25">
      <c r="B209" t="s">
        <v>897</v>
      </c>
      <c r="C209">
        <v>7208</v>
      </c>
      <c r="D209">
        <v>8250</v>
      </c>
      <c r="E209">
        <v>58</v>
      </c>
      <c r="F209">
        <v>1522474</v>
      </c>
      <c r="J209" t="s">
        <v>276</v>
      </c>
    </row>
    <row r="210" spans="2:15" x14ac:dyDescent="0.25">
      <c r="B210" t="s">
        <v>897</v>
      </c>
      <c r="C210">
        <v>7208</v>
      </c>
      <c r="D210">
        <v>8254</v>
      </c>
      <c r="E210">
        <v>59</v>
      </c>
      <c r="F210">
        <v>1442897</v>
      </c>
      <c r="J210" t="s">
        <v>277</v>
      </c>
      <c r="L210" s="19" t="s">
        <v>420</v>
      </c>
      <c r="M210" s="19"/>
      <c r="N210" s="19" t="s">
        <v>423</v>
      </c>
      <c r="O210" s="19"/>
    </row>
    <row r="211" spans="2:15" x14ac:dyDescent="0.25">
      <c r="B211" t="s">
        <v>897</v>
      </c>
      <c r="C211">
        <v>7208</v>
      </c>
      <c r="D211">
        <v>8262</v>
      </c>
      <c r="E211">
        <v>59</v>
      </c>
      <c r="F211">
        <v>1480752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897</v>
      </c>
      <c r="C212">
        <v>7208</v>
      </c>
      <c r="D212">
        <v>8252</v>
      </c>
      <c r="E212">
        <v>54</v>
      </c>
      <c r="F212">
        <v>1437932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8250</v>
      </c>
      <c r="O212">
        <f>MAX(D208:D212)</f>
        <v>8262</v>
      </c>
    </row>
    <row r="213" spans="2:15" x14ac:dyDescent="0.25">
      <c r="B213" t="s">
        <v>898</v>
      </c>
      <c r="C213">
        <v>10473</v>
      </c>
      <c r="D213">
        <v>11405</v>
      </c>
      <c r="E213">
        <v>53</v>
      </c>
      <c r="F213">
        <v>1429661</v>
      </c>
      <c r="J213" t="s">
        <v>280</v>
      </c>
    </row>
    <row r="214" spans="2:15" x14ac:dyDescent="0.25">
      <c r="B214" t="s">
        <v>898</v>
      </c>
      <c r="C214">
        <v>10473</v>
      </c>
      <c r="D214">
        <v>11409</v>
      </c>
      <c r="E214">
        <v>52</v>
      </c>
      <c r="F214">
        <v>1550971</v>
      </c>
      <c r="J214" t="s">
        <v>281</v>
      </c>
    </row>
    <row r="215" spans="2:15" x14ac:dyDescent="0.25">
      <c r="B215" t="s">
        <v>898</v>
      </c>
      <c r="C215">
        <v>10473</v>
      </c>
      <c r="D215">
        <v>11408</v>
      </c>
      <c r="E215">
        <v>56</v>
      </c>
      <c r="F215">
        <v>1379646</v>
      </c>
      <c r="J215" t="s">
        <v>282</v>
      </c>
      <c r="L215" s="19" t="s">
        <v>420</v>
      </c>
      <c r="M215" s="19"/>
      <c r="N215" s="19" t="s">
        <v>423</v>
      </c>
      <c r="O215" s="19"/>
    </row>
    <row r="216" spans="2:15" x14ac:dyDescent="0.25">
      <c r="B216" t="s">
        <v>898</v>
      </c>
      <c r="C216">
        <v>10473</v>
      </c>
      <c r="D216">
        <v>11399</v>
      </c>
      <c r="E216">
        <v>54</v>
      </c>
      <c r="F216">
        <v>1469575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898</v>
      </c>
      <c r="C217">
        <v>10473</v>
      </c>
      <c r="D217">
        <v>11402</v>
      </c>
      <c r="E217">
        <v>56</v>
      </c>
      <c r="F217">
        <v>1636570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11399</v>
      </c>
      <c r="O217">
        <f>MAX(D213:D217)</f>
        <v>11409</v>
      </c>
    </row>
    <row r="218" spans="2:15" x14ac:dyDescent="0.25">
      <c r="B218" t="s">
        <v>899</v>
      </c>
      <c r="C218">
        <v>9681</v>
      </c>
      <c r="D218">
        <v>10430</v>
      </c>
      <c r="E218">
        <v>57</v>
      </c>
      <c r="F218">
        <v>1225452</v>
      </c>
      <c r="J218" t="s">
        <v>285</v>
      </c>
    </row>
    <row r="219" spans="2:15" x14ac:dyDescent="0.25">
      <c r="B219" t="s">
        <v>899</v>
      </c>
      <c r="C219">
        <v>9681</v>
      </c>
      <c r="D219">
        <v>10427</v>
      </c>
      <c r="E219">
        <v>57</v>
      </c>
      <c r="F219">
        <v>1222241</v>
      </c>
      <c r="J219" t="s">
        <v>286</v>
      </c>
    </row>
    <row r="220" spans="2:15" x14ac:dyDescent="0.25">
      <c r="B220" t="s">
        <v>899</v>
      </c>
      <c r="C220">
        <v>9681</v>
      </c>
      <c r="D220">
        <v>10423</v>
      </c>
      <c r="E220">
        <v>59</v>
      </c>
      <c r="F220">
        <v>1354810</v>
      </c>
      <c r="J220" t="s">
        <v>287</v>
      </c>
      <c r="L220" s="19" t="s">
        <v>420</v>
      </c>
      <c r="M220" s="19"/>
      <c r="N220" s="19" t="s">
        <v>423</v>
      </c>
      <c r="O220" s="19"/>
    </row>
    <row r="221" spans="2:15" x14ac:dyDescent="0.25">
      <c r="B221" t="s">
        <v>899</v>
      </c>
      <c r="C221">
        <v>9681</v>
      </c>
      <c r="D221">
        <v>10424</v>
      </c>
      <c r="E221">
        <v>59</v>
      </c>
      <c r="F221">
        <v>1304560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899</v>
      </c>
      <c r="C222">
        <v>9681</v>
      </c>
      <c r="D222">
        <v>10421</v>
      </c>
      <c r="E222">
        <v>53</v>
      </c>
      <c r="F222">
        <v>1222659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10421</v>
      </c>
      <c r="O222">
        <f>MAX(D218:D222)</f>
        <v>10430</v>
      </c>
    </row>
    <row r="223" spans="2:15" x14ac:dyDescent="0.25">
      <c r="B223" t="s">
        <v>900</v>
      </c>
      <c r="C223">
        <v>7785</v>
      </c>
      <c r="D223">
        <v>9308</v>
      </c>
      <c r="E223">
        <v>52</v>
      </c>
      <c r="F223">
        <v>1485981</v>
      </c>
      <c r="J223" t="s">
        <v>290</v>
      </c>
    </row>
    <row r="224" spans="2:15" x14ac:dyDescent="0.25">
      <c r="B224" t="s">
        <v>900</v>
      </c>
      <c r="C224">
        <v>7785</v>
      </c>
      <c r="D224">
        <v>9315</v>
      </c>
      <c r="E224">
        <v>59</v>
      </c>
      <c r="F224">
        <v>1763567</v>
      </c>
      <c r="J224" t="s">
        <v>291</v>
      </c>
    </row>
    <row r="225" spans="2:15" x14ac:dyDescent="0.25">
      <c r="B225" t="s">
        <v>900</v>
      </c>
      <c r="C225">
        <v>7785</v>
      </c>
      <c r="D225">
        <v>9317</v>
      </c>
      <c r="E225">
        <v>58</v>
      </c>
      <c r="F225">
        <v>1757206</v>
      </c>
      <c r="J225" t="s">
        <v>292</v>
      </c>
      <c r="L225" s="19" t="s">
        <v>420</v>
      </c>
      <c r="M225" s="19"/>
      <c r="N225" s="19" t="s">
        <v>423</v>
      </c>
      <c r="O225" s="19"/>
    </row>
    <row r="226" spans="2:15" x14ac:dyDescent="0.25">
      <c r="B226" t="s">
        <v>900</v>
      </c>
      <c r="C226">
        <v>7785</v>
      </c>
      <c r="D226">
        <v>9319</v>
      </c>
      <c r="E226">
        <v>55</v>
      </c>
      <c r="F226">
        <v>1686767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900</v>
      </c>
      <c r="C227">
        <v>7785</v>
      </c>
      <c r="D227">
        <v>9318</v>
      </c>
      <c r="E227">
        <v>53</v>
      </c>
      <c r="F227">
        <v>1790474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9308</v>
      </c>
      <c r="O227">
        <f>MAX(D223:D227)</f>
        <v>9319</v>
      </c>
    </row>
    <row r="228" spans="2:15" x14ac:dyDescent="0.25">
      <c r="B228" t="s">
        <v>901</v>
      </c>
      <c r="C228">
        <v>8654</v>
      </c>
      <c r="D228">
        <v>9571</v>
      </c>
      <c r="E228">
        <v>54</v>
      </c>
      <c r="F228">
        <v>1404553</v>
      </c>
      <c r="J228" t="s">
        <v>295</v>
      </c>
    </row>
    <row r="229" spans="2:15" x14ac:dyDescent="0.25">
      <c r="B229" t="s">
        <v>901</v>
      </c>
      <c r="C229">
        <v>8654</v>
      </c>
      <c r="D229">
        <v>9568</v>
      </c>
      <c r="E229">
        <v>52</v>
      </c>
      <c r="F229">
        <v>1491169</v>
      </c>
      <c r="J229" t="s">
        <v>296</v>
      </c>
    </row>
    <row r="230" spans="2:15" x14ac:dyDescent="0.25">
      <c r="B230" t="s">
        <v>901</v>
      </c>
      <c r="C230">
        <v>8654</v>
      </c>
      <c r="D230">
        <v>9567</v>
      </c>
      <c r="E230">
        <v>59</v>
      </c>
      <c r="F230">
        <v>1552437</v>
      </c>
      <c r="J230" t="s">
        <v>297</v>
      </c>
      <c r="L230" s="19" t="s">
        <v>420</v>
      </c>
      <c r="M230" s="19"/>
      <c r="N230" s="19" t="s">
        <v>423</v>
      </c>
      <c r="O230" s="19"/>
    </row>
    <row r="231" spans="2:15" x14ac:dyDescent="0.25">
      <c r="B231" t="s">
        <v>901</v>
      </c>
      <c r="C231">
        <v>8654</v>
      </c>
      <c r="D231">
        <v>9568</v>
      </c>
      <c r="E231">
        <v>58</v>
      </c>
      <c r="F231">
        <v>1379273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901</v>
      </c>
      <c r="C232">
        <v>8654</v>
      </c>
      <c r="D232">
        <v>9571</v>
      </c>
      <c r="E232">
        <v>58</v>
      </c>
      <c r="F232">
        <v>1548072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9567</v>
      </c>
      <c r="O232">
        <f>MAX(D228:D232)</f>
        <v>9571</v>
      </c>
    </row>
    <row r="233" spans="2:15" x14ac:dyDescent="0.25">
      <c r="B233" t="s">
        <v>902</v>
      </c>
      <c r="C233">
        <v>9990</v>
      </c>
      <c r="D233">
        <v>11152</v>
      </c>
      <c r="E233">
        <v>59</v>
      </c>
      <c r="F233">
        <v>1309399</v>
      </c>
      <c r="J233" t="s">
        <v>300</v>
      </c>
    </row>
    <row r="234" spans="2:15" x14ac:dyDescent="0.25">
      <c r="B234" t="s">
        <v>902</v>
      </c>
      <c r="C234">
        <v>9990</v>
      </c>
      <c r="D234">
        <v>11153</v>
      </c>
      <c r="E234">
        <v>48</v>
      </c>
      <c r="F234">
        <v>1257737</v>
      </c>
      <c r="J234" t="s">
        <v>301</v>
      </c>
    </row>
    <row r="235" spans="2:15" x14ac:dyDescent="0.25">
      <c r="B235" t="s">
        <v>902</v>
      </c>
      <c r="C235">
        <v>9990</v>
      </c>
      <c r="D235">
        <v>11153</v>
      </c>
      <c r="E235">
        <v>54</v>
      </c>
      <c r="F235">
        <v>1456636</v>
      </c>
      <c r="J235" t="s">
        <v>302</v>
      </c>
      <c r="L235" s="19" t="s">
        <v>420</v>
      </c>
      <c r="M235" s="19"/>
      <c r="N235" s="19" t="s">
        <v>423</v>
      </c>
      <c r="O235" s="19"/>
    </row>
    <row r="236" spans="2:15" x14ac:dyDescent="0.25">
      <c r="B236" t="s">
        <v>902</v>
      </c>
      <c r="C236">
        <v>9990</v>
      </c>
      <c r="D236">
        <v>11152</v>
      </c>
      <c r="E236">
        <v>55</v>
      </c>
      <c r="F236">
        <v>1512185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902</v>
      </c>
      <c r="C237">
        <v>9990</v>
      </c>
      <c r="D237">
        <v>11153</v>
      </c>
      <c r="E237">
        <v>55</v>
      </c>
      <c r="F237">
        <v>1450803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11152</v>
      </c>
      <c r="O237">
        <f>MAX(D233:D237)</f>
        <v>11153</v>
      </c>
    </row>
    <row r="238" spans="2:15" x14ac:dyDescent="0.25">
      <c r="B238" t="s">
        <v>903</v>
      </c>
      <c r="C238">
        <v>10068</v>
      </c>
      <c r="D238">
        <v>10771</v>
      </c>
      <c r="E238">
        <v>59</v>
      </c>
      <c r="F238">
        <v>1316695</v>
      </c>
      <c r="J238" t="s">
        <v>305</v>
      </c>
    </row>
    <row r="239" spans="2:15" x14ac:dyDescent="0.25">
      <c r="B239" t="s">
        <v>903</v>
      </c>
      <c r="C239">
        <v>10068</v>
      </c>
      <c r="D239">
        <v>10775</v>
      </c>
      <c r="E239">
        <v>59</v>
      </c>
      <c r="F239">
        <v>1323311</v>
      </c>
      <c r="J239" t="s">
        <v>306</v>
      </c>
    </row>
    <row r="240" spans="2:15" x14ac:dyDescent="0.25">
      <c r="B240" t="s">
        <v>903</v>
      </c>
      <c r="C240">
        <v>10068</v>
      </c>
      <c r="D240">
        <v>10788</v>
      </c>
      <c r="E240">
        <v>59</v>
      </c>
      <c r="F240">
        <v>1423337</v>
      </c>
      <c r="J240" t="s">
        <v>307</v>
      </c>
      <c r="L240" s="19" t="s">
        <v>420</v>
      </c>
      <c r="M240" s="19"/>
      <c r="N240" s="19" t="s">
        <v>423</v>
      </c>
      <c r="O240" s="19"/>
    </row>
    <row r="241" spans="2:15" x14ac:dyDescent="0.25">
      <c r="B241" t="s">
        <v>903</v>
      </c>
      <c r="C241">
        <v>10068</v>
      </c>
      <c r="D241">
        <v>10771</v>
      </c>
      <c r="E241">
        <v>52</v>
      </c>
      <c r="F241">
        <v>1348285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903</v>
      </c>
      <c r="C242">
        <v>10068</v>
      </c>
      <c r="D242">
        <v>10779</v>
      </c>
      <c r="E242">
        <v>59</v>
      </c>
      <c r="F242">
        <v>1332060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10771</v>
      </c>
      <c r="O242">
        <f>MAX(D238:D242)</f>
        <v>10788</v>
      </c>
    </row>
    <row r="243" spans="2:15" x14ac:dyDescent="0.25">
      <c r="B243" t="s">
        <v>904</v>
      </c>
      <c r="C243">
        <v>11713</v>
      </c>
      <c r="D243">
        <v>12220</v>
      </c>
      <c r="E243">
        <v>56</v>
      </c>
      <c r="F243">
        <v>1706826</v>
      </c>
      <c r="J243" t="s">
        <v>310</v>
      </c>
    </row>
    <row r="244" spans="2:15" x14ac:dyDescent="0.25">
      <c r="B244" t="s">
        <v>904</v>
      </c>
      <c r="C244">
        <v>11713</v>
      </c>
      <c r="D244">
        <v>12209</v>
      </c>
      <c r="E244">
        <v>58</v>
      </c>
      <c r="F244">
        <v>1457389</v>
      </c>
      <c r="J244" t="s">
        <v>311</v>
      </c>
    </row>
    <row r="245" spans="2:15" x14ac:dyDescent="0.25">
      <c r="B245" t="s">
        <v>904</v>
      </c>
      <c r="C245">
        <v>11713</v>
      </c>
      <c r="D245">
        <v>12217</v>
      </c>
      <c r="E245">
        <v>50</v>
      </c>
      <c r="F245">
        <v>1405891</v>
      </c>
      <c r="J245" t="s">
        <v>312</v>
      </c>
      <c r="L245" s="19" t="s">
        <v>420</v>
      </c>
      <c r="M245" s="19"/>
      <c r="N245" s="19" t="s">
        <v>423</v>
      </c>
      <c r="O245" s="19"/>
    </row>
    <row r="246" spans="2:15" x14ac:dyDescent="0.25">
      <c r="B246" t="s">
        <v>904</v>
      </c>
      <c r="C246">
        <v>11713</v>
      </c>
      <c r="D246">
        <v>12216</v>
      </c>
      <c r="E246">
        <v>58</v>
      </c>
      <c r="F246">
        <v>1561195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904</v>
      </c>
      <c r="C247">
        <v>11713</v>
      </c>
      <c r="D247">
        <v>12206</v>
      </c>
      <c r="E247">
        <v>50</v>
      </c>
      <c r="F247">
        <v>1410001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12206</v>
      </c>
      <c r="O247">
        <f>MAX(D243:D247)</f>
        <v>12220</v>
      </c>
    </row>
    <row r="248" spans="2:15" x14ac:dyDescent="0.25">
      <c r="B248" t="s">
        <v>905</v>
      </c>
      <c r="C248">
        <v>8504</v>
      </c>
      <c r="D248">
        <v>10165</v>
      </c>
      <c r="E248">
        <v>56</v>
      </c>
      <c r="F248">
        <v>1543550</v>
      </c>
      <c r="J248" t="s">
        <v>315</v>
      </c>
    </row>
    <row r="249" spans="2:15" x14ac:dyDescent="0.25">
      <c r="B249" t="s">
        <v>905</v>
      </c>
      <c r="C249">
        <v>8504</v>
      </c>
      <c r="D249">
        <v>10171</v>
      </c>
      <c r="E249">
        <v>58</v>
      </c>
      <c r="F249">
        <v>1603706</v>
      </c>
      <c r="J249" t="s">
        <v>316</v>
      </c>
    </row>
    <row r="250" spans="2:15" x14ac:dyDescent="0.25">
      <c r="B250" t="s">
        <v>905</v>
      </c>
      <c r="C250">
        <v>8504</v>
      </c>
      <c r="D250">
        <v>10163</v>
      </c>
      <c r="E250">
        <v>58</v>
      </c>
      <c r="F250">
        <v>1533012</v>
      </c>
      <c r="J250" t="s">
        <v>317</v>
      </c>
      <c r="L250" s="19" t="s">
        <v>420</v>
      </c>
      <c r="M250" s="19"/>
      <c r="N250" s="19" t="s">
        <v>423</v>
      </c>
      <c r="O250" s="19"/>
    </row>
    <row r="251" spans="2:15" x14ac:dyDescent="0.25">
      <c r="B251" t="s">
        <v>905</v>
      </c>
      <c r="C251">
        <v>8504</v>
      </c>
      <c r="D251">
        <v>10165</v>
      </c>
      <c r="E251">
        <v>56</v>
      </c>
      <c r="F251">
        <v>1639606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905</v>
      </c>
      <c r="C252">
        <v>8504</v>
      </c>
      <c r="D252">
        <v>10161</v>
      </c>
      <c r="E252">
        <v>52</v>
      </c>
      <c r="F252">
        <v>1715765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10161</v>
      </c>
      <c r="O252">
        <f>MAX(D248:D252)</f>
        <v>10171</v>
      </c>
    </row>
    <row r="253" spans="2:15" x14ac:dyDescent="0.25">
      <c r="B253" t="s">
        <v>906</v>
      </c>
      <c r="C253">
        <v>8159</v>
      </c>
      <c r="D253">
        <v>9028</v>
      </c>
      <c r="E253">
        <v>52</v>
      </c>
      <c r="F253">
        <v>1489966</v>
      </c>
      <c r="J253" t="s">
        <v>320</v>
      </c>
    </row>
    <row r="254" spans="2:15" x14ac:dyDescent="0.25">
      <c r="B254" t="s">
        <v>906</v>
      </c>
      <c r="C254">
        <v>8159</v>
      </c>
      <c r="D254">
        <v>9038</v>
      </c>
      <c r="E254">
        <v>57</v>
      </c>
      <c r="F254">
        <v>1538583</v>
      </c>
      <c r="J254" t="s">
        <v>321</v>
      </c>
    </row>
    <row r="255" spans="2:15" x14ac:dyDescent="0.25">
      <c r="B255" t="s">
        <v>906</v>
      </c>
      <c r="C255">
        <v>8159</v>
      </c>
      <c r="D255">
        <v>9024</v>
      </c>
      <c r="E255">
        <v>57</v>
      </c>
      <c r="F255">
        <v>1695115</v>
      </c>
      <c r="J255" t="s">
        <v>322</v>
      </c>
      <c r="L255" s="19" t="s">
        <v>420</v>
      </c>
      <c r="M255" s="19"/>
      <c r="N255" s="19" t="s">
        <v>423</v>
      </c>
      <c r="O255" s="19"/>
    </row>
    <row r="256" spans="2:15" x14ac:dyDescent="0.25">
      <c r="B256" t="s">
        <v>906</v>
      </c>
      <c r="C256">
        <v>8159</v>
      </c>
      <c r="D256">
        <v>9024</v>
      </c>
      <c r="E256">
        <v>51</v>
      </c>
      <c r="F256">
        <v>1451065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906</v>
      </c>
      <c r="C257">
        <v>8159</v>
      </c>
      <c r="D257">
        <v>9027</v>
      </c>
      <c r="E257">
        <v>59</v>
      </c>
      <c r="F257">
        <v>1517201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9024</v>
      </c>
      <c r="O257">
        <f>MAX(D253:D257)</f>
        <v>9038</v>
      </c>
    </row>
    <row r="258" spans="2:15" x14ac:dyDescent="0.25">
      <c r="B258" t="s">
        <v>907</v>
      </c>
      <c r="C258">
        <v>9464</v>
      </c>
      <c r="D258">
        <v>10391</v>
      </c>
      <c r="E258">
        <v>49</v>
      </c>
      <c r="F258">
        <v>1368153</v>
      </c>
      <c r="J258" t="s">
        <v>325</v>
      </c>
    </row>
    <row r="259" spans="2:15" x14ac:dyDescent="0.25">
      <c r="B259" t="s">
        <v>907</v>
      </c>
      <c r="C259">
        <v>9464</v>
      </c>
      <c r="D259">
        <v>10394</v>
      </c>
      <c r="E259">
        <v>53</v>
      </c>
      <c r="F259">
        <v>1389984</v>
      </c>
      <c r="J259" t="s">
        <v>326</v>
      </c>
    </row>
    <row r="260" spans="2:15" x14ac:dyDescent="0.25">
      <c r="B260" t="s">
        <v>907</v>
      </c>
      <c r="C260">
        <v>9464</v>
      </c>
      <c r="D260">
        <v>10391</v>
      </c>
      <c r="E260">
        <v>52</v>
      </c>
      <c r="F260">
        <v>1313332</v>
      </c>
      <c r="J260" t="s">
        <v>327</v>
      </c>
      <c r="L260" s="19" t="s">
        <v>420</v>
      </c>
      <c r="M260" s="19"/>
      <c r="N260" s="19" t="s">
        <v>423</v>
      </c>
      <c r="O260" s="19"/>
    </row>
    <row r="261" spans="2:15" x14ac:dyDescent="0.25">
      <c r="B261" t="s">
        <v>907</v>
      </c>
      <c r="C261">
        <v>9464</v>
      </c>
      <c r="D261">
        <v>10393</v>
      </c>
      <c r="E261">
        <v>57</v>
      </c>
      <c r="F261">
        <v>1345267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907</v>
      </c>
      <c r="C262">
        <v>9464</v>
      </c>
      <c r="D262">
        <v>10392</v>
      </c>
      <c r="E262">
        <v>51</v>
      </c>
      <c r="F262">
        <v>1299110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10391</v>
      </c>
      <c r="O262">
        <f>MAX(D258:D262)</f>
        <v>10394</v>
      </c>
    </row>
    <row r="263" spans="2:15" x14ac:dyDescent="0.25">
      <c r="B263" t="s">
        <v>908</v>
      </c>
      <c r="C263">
        <v>9177</v>
      </c>
      <c r="D263">
        <v>10330</v>
      </c>
      <c r="E263">
        <v>57</v>
      </c>
      <c r="F263">
        <v>1592905</v>
      </c>
      <c r="J263" t="s">
        <v>330</v>
      </c>
    </row>
    <row r="264" spans="2:15" x14ac:dyDescent="0.25">
      <c r="B264" t="s">
        <v>908</v>
      </c>
      <c r="C264">
        <v>9177</v>
      </c>
      <c r="D264">
        <v>10334</v>
      </c>
      <c r="E264">
        <v>56</v>
      </c>
      <c r="F264">
        <v>1910526</v>
      </c>
      <c r="J264" t="s">
        <v>331</v>
      </c>
    </row>
    <row r="265" spans="2:15" x14ac:dyDescent="0.25">
      <c r="B265" t="s">
        <v>908</v>
      </c>
      <c r="C265">
        <v>9177</v>
      </c>
      <c r="D265">
        <v>10333</v>
      </c>
      <c r="E265">
        <v>59</v>
      </c>
      <c r="F265">
        <v>1517407</v>
      </c>
      <c r="J265" t="s">
        <v>332</v>
      </c>
      <c r="L265" s="19" t="s">
        <v>420</v>
      </c>
      <c r="M265" s="19"/>
      <c r="N265" s="19" t="s">
        <v>423</v>
      </c>
      <c r="O265" s="19"/>
    </row>
    <row r="266" spans="2:15" x14ac:dyDescent="0.25">
      <c r="B266" t="s">
        <v>908</v>
      </c>
      <c r="C266">
        <v>9177</v>
      </c>
      <c r="D266">
        <v>10331</v>
      </c>
      <c r="E266">
        <v>59</v>
      </c>
      <c r="F266">
        <v>1546583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908</v>
      </c>
      <c r="C267">
        <v>9177</v>
      </c>
      <c r="D267">
        <v>10329</v>
      </c>
      <c r="E267">
        <v>54</v>
      </c>
      <c r="F267">
        <v>1496083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10329</v>
      </c>
      <c r="O267">
        <f>MAX(D263:D267)</f>
        <v>10334</v>
      </c>
    </row>
    <row r="268" spans="2:15" x14ac:dyDescent="0.25">
      <c r="B268" t="s">
        <v>909</v>
      </c>
      <c r="C268">
        <v>8980</v>
      </c>
      <c r="D268">
        <v>10085</v>
      </c>
      <c r="E268">
        <v>58</v>
      </c>
      <c r="F268">
        <v>1361513</v>
      </c>
      <c r="J268" t="s">
        <v>335</v>
      </c>
    </row>
    <row r="269" spans="2:15" x14ac:dyDescent="0.25">
      <c r="B269" t="s">
        <v>909</v>
      </c>
      <c r="C269">
        <v>8980</v>
      </c>
      <c r="D269">
        <v>10100</v>
      </c>
      <c r="E269">
        <v>60</v>
      </c>
      <c r="F269">
        <v>1334246</v>
      </c>
      <c r="J269" t="s">
        <v>336</v>
      </c>
    </row>
    <row r="270" spans="2:15" x14ac:dyDescent="0.25">
      <c r="B270" t="s">
        <v>909</v>
      </c>
      <c r="C270">
        <v>8980</v>
      </c>
      <c r="D270">
        <v>10085</v>
      </c>
      <c r="E270">
        <v>54</v>
      </c>
      <c r="F270">
        <v>1381342</v>
      </c>
      <c r="J270" t="s">
        <v>337</v>
      </c>
      <c r="L270" s="19" t="s">
        <v>420</v>
      </c>
      <c r="M270" s="19"/>
      <c r="N270" s="19" t="s">
        <v>423</v>
      </c>
      <c r="O270" s="19"/>
    </row>
    <row r="271" spans="2:15" x14ac:dyDescent="0.25">
      <c r="B271" t="s">
        <v>909</v>
      </c>
      <c r="C271">
        <v>8980</v>
      </c>
      <c r="D271">
        <v>10103</v>
      </c>
      <c r="E271">
        <v>57</v>
      </c>
      <c r="F271">
        <v>1429473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909</v>
      </c>
      <c r="C272">
        <v>8980</v>
      </c>
      <c r="D272">
        <v>10083</v>
      </c>
      <c r="E272">
        <v>59</v>
      </c>
      <c r="F272">
        <v>1575609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10083</v>
      </c>
      <c r="O272">
        <f>MAX(D268:D272)</f>
        <v>10103</v>
      </c>
    </row>
    <row r="273" spans="2:15" x14ac:dyDescent="0.25">
      <c r="B273" t="s">
        <v>910</v>
      </c>
      <c r="C273">
        <v>8687</v>
      </c>
      <c r="D273">
        <v>9375</v>
      </c>
      <c r="E273">
        <v>50</v>
      </c>
      <c r="F273">
        <v>1245929</v>
      </c>
      <c r="J273" t="s">
        <v>340</v>
      </c>
    </row>
    <row r="274" spans="2:15" x14ac:dyDescent="0.25">
      <c r="B274" t="s">
        <v>910</v>
      </c>
      <c r="C274">
        <v>8687</v>
      </c>
      <c r="D274">
        <v>9370</v>
      </c>
      <c r="E274">
        <v>59</v>
      </c>
      <c r="F274">
        <v>1219138</v>
      </c>
      <c r="J274" t="s">
        <v>341</v>
      </c>
    </row>
    <row r="275" spans="2:15" x14ac:dyDescent="0.25">
      <c r="B275" t="s">
        <v>910</v>
      </c>
      <c r="C275">
        <v>8687</v>
      </c>
      <c r="D275">
        <v>9374</v>
      </c>
      <c r="E275">
        <v>54</v>
      </c>
      <c r="F275">
        <v>1310850</v>
      </c>
      <c r="J275" t="s">
        <v>342</v>
      </c>
      <c r="L275" s="19" t="s">
        <v>420</v>
      </c>
      <c r="M275" s="19"/>
      <c r="N275" s="19" t="s">
        <v>423</v>
      </c>
      <c r="O275" s="19"/>
    </row>
    <row r="276" spans="2:15" x14ac:dyDescent="0.25">
      <c r="B276" t="s">
        <v>910</v>
      </c>
      <c r="C276">
        <v>8687</v>
      </c>
      <c r="D276">
        <v>9372</v>
      </c>
      <c r="E276">
        <v>54</v>
      </c>
      <c r="F276">
        <v>1240203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910</v>
      </c>
      <c r="C277">
        <v>8687</v>
      </c>
      <c r="D277">
        <v>9374</v>
      </c>
      <c r="E277">
        <v>53</v>
      </c>
      <c r="F277">
        <v>1296031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9370</v>
      </c>
      <c r="O277">
        <f>MAX(D273:D277)</f>
        <v>9375</v>
      </c>
    </row>
    <row r="278" spans="2:15" x14ac:dyDescent="0.25">
      <c r="B278" t="s">
        <v>911</v>
      </c>
      <c r="C278">
        <v>10861</v>
      </c>
      <c r="D278">
        <v>11528</v>
      </c>
      <c r="E278">
        <v>56</v>
      </c>
      <c r="F278">
        <v>1326997</v>
      </c>
      <c r="J278" t="s">
        <v>345</v>
      </c>
    </row>
    <row r="279" spans="2:15" x14ac:dyDescent="0.25">
      <c r="B279" t="s">
        <v>911</v>
      </c>
      <c r="C279">
        <v>10861</v>
      </c>
      <c r="D279">
        <v>11531</v>
      </c>
      <c r="E279">
        <v>50</v>
      </c>
      <c r="F279">
        <v>1449314</v>
      </c>
      <c r="J279" t="s">
        <v>346</v>
      </c>
    </row>
    <row r="280" spans="2:15" x14ac:dyDescent="0.25">
      <c r="B280" t="s">
        <v>911</v>
      </c>
      <c r="C280">
        <v>10861</v>
      </c>
      <c r="D280">
        <v>11531</v>
      </c>
      <c r="E280">
        <v>45</v>
      </c>
      <c r="F280">
        <v>1329051</v>
      </c>
      <c r="J280" t="s">
        <v>347</v>
      </c>
      <c r="L280" s="19" t="s">
        <v>420</v>
      </c>
      <c r="M280" s="19"/>
      <c r="N280" s="19" t="s">
        <v>423</v>
      </c>
      <c r="O280" s="19"/>
    </row>
    <row r="281" spans="2:15" x14ac:dyDescent="0.25">
      <c r="B281" t="s">
        <v>911</v>
      </c>
      <c r="C281">
        <v>10861</v>
      </c>
      <c r="D281">
        <v>11531</v>
      </c>
      <c r="E281">
        <v>45</v>
      </c>
      <c r="F281">
        <v>1352078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911</v>
      </c>
      <c r="C282">
        <v>10861</v>
      </c>
      <c r="D282">
        <v>11531</v>
      </c>
      <c r="E282">
        <v>46</v>
      </c>
      <c r="F282">
        <v>1335320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11528</v>
      </c>
      <c r="O282">
        <f>MAX(D278:D282)</f>
        <v>11531</v>
      </c>
    </row>
    <row r="283" spans="2:15" x14ac:dyDescent="0.25">
      <c r="B283" t="s">
        <v>912</v>
      </c>
      <c r="C283">
        <v>10292</v>
      </c>
      <c r="D283">
        <v>11028</v>
      </c>
      <c r="E283">
        <v>51</v>
      </c>
      <c r="F283">
        <v>1375141</v>
      </c>
      <c r="J283" t="s">
        <v>350</v>
      </c>
    </row>
    <row r="284" spans="2:15" x14ac:dyDescent="0.25">
      <c r="B284" t="s">
        <v>912</v>
      </c>
      <c r="C284">
        <v>10292</v>
      </c>
      <c r="D284">
        <v>11015</v>
      </c>
      <c r="E284">
        <v>55</v>
      </c>
      <c r="F284">
        <v>1544993</v>
      </c>
      <c r="J284" t="s">
        <v>351</v>
      </c>
    </row>
    <row r="285" spans="2:15" x14ac:dyDescent="0.25">
      <c r="B285" t="s">
        <v>912</v>
      </c>
      <c r="C285">
        <v>10292</v>
      </c>
      <c r="D285">
        <v>11021</v>
      </c>
      <c r="E285">
        <v>59</v>
      </c>
      <c r="F285">
        <v>1416687</v>
      </c>
      <c r="J285" t="s">
        <v>352</v>
      </c>
      <c r="L285" s="19" t="s">
        <v>420</v>
      </c>
      <c r="M285" s="19"/>
      <c r="N285" s="19" t="s">
        <v>423</v>
      </c>
      <c r="O285" s="19"/>
    </row>
    <row r="286" spans="2:15" x14ac:dyDescent="0.25">
      <c r="B286" t="s">
        <v>912</v>
      </c>
      <c r="C286">
        <v>10292</v>
      </c>
      <c r="D286">
        <v>11016</v>
      </c>
      <c r="E286">
        <v>54</v>
      </c>
      <c r="F286">
        <v>1305294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912</v>
      </c>
      <c r="C287">
        <v>10292</v>
      </c>
      <c r="D287">
        <v>11013</v>
      </c>
      <c r="E287">
        <v>57</v>
      </c>
      <c r="F287">
        <v>1488555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11013</v>
      </c>
      <c r="O287">
        <f>MAX(D283:D287)</f>
        <v>11028</v>
      </c>
    </row>
    <row r="288" spans="2:15" x14ac:dyDescent="0.25">
      <c r="B288" t="s">
        <v>913</v>
      </c>
      <c r="C288">
        <v>7841</v>
      </c>
      <c r="D288">
        <v>9204</v>
      </c>
      <c r="E288">
        <v>59</v>
      </c>
      <c r="F288">
        <v>1581476</v>
      </c>
      <c r="J288" t="s">
        <v>355</v>
      </c>
    </row>
    <row r="289" spans="2:15" x14ac:dyDescent="0.25">
      <c r="B289" t="s">
        <v>913</v>
      </c>
      <c r="C289">
        <v>7841</v>
      </c>
      <c r="D289">
        <v>9208</v>
      </c>
      <c r="E289">
        <v>58</v>
      </c>
      <c r="F289">
        <v>1879354</v>
      </c>
      <c r="J289" t="s">
        <v>356</v>
      </c>
    </row>
    <row r="290" spans="2:15" x14ac:dyDescent="0.25">
      <c r="B290" t="s">
        <v>913</v>
      </c>
      <c r="C290">
        <v>7841</v>
      </c>
      <c r="D290">
        <v>9204</v>
      </c>
      <c r="E290">
        <v>59</v>
      </c>
      <c r="F290">
        <v>1577615</v>
      </c>
      <c r="J290" t="s">
        <v>357</v>
      </c>
      <c r="L290" s="19" t="s">
        <v>420</v>
      </c>
      <c r="M290" s="19"/>
      <c r="N290" s="19" t="s">
        <v>423</v>
      </c>
      <c r="O290" s="19"/>
    </row>
    <row r="291" spans="2:15" x14ac:dyDescent="0.25">
      <c r="B291" t="s">
        <v>913</v>
      </c>
      <c r="C291">
        <v>7841</v>
      </c>
      <c r="D291">
        <v>9209</v>
      </c>
      <c r="E291">
        <v>59</v>
      </c>
      <c r="F291">
        <v>1929048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913</v>
      </c>
      <c r="C292">
        <v>7841</v>
      </c>
      <c r="D292">
        <v>9201</v>
      </c>
      <c r="E292">
        <v>56</v>
      </c>
      <c r="F292">
        <v>1693706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9201</v>
      </c>
      <c r="O292">
        <f>MAX(D288:D292)</f>
        <v>9209</v>
      </c>
    </row>
    <row r="293" spans="2:15" x14ac:dyDescent="0.25">
      <c r="B293" t="s">
        <v>914</v>
      </c>
      <c r="C293">
        <v>10600</v>
      </c>
      <c r="D293">
        <v>11967</v>
      </c>
      <c r="E293">
        <v>55</v>
      </c>
      <c r="F293">
        <v>1363550</v>
      </c>
      <c r="J293" t="s">
        <v>360</v>
      </c>
    </row>
    <row r="294" spans="2:15" x14ac:dyDescent="0.25">
      <c r="B294" t="s">
        <v>914</v>
      </c>
      <c r="C294">
        <v>10600</v>
      </c>
      <c r="D294">
        <v>11961</v>
      </c>
      <c r="E294">
        <v>59</v>
      </c>
      <c r="F294">
        <v>1443728</v>
      </c>
      <c r="J294" t="s">
        <v>361</v>
      </c>
    </row>
    <row r="295" spans="2:15" x14ac:dyDescent="0.25">
      <c r="B295" t="s">
        <v>914</v>
      </c>
      <c r="C295">
        <v>10600</v>
      </c>
      <c r="D295">
        <v>11962</v>
      </c>
      <c r="E295">
        <v>49</v>
      </c>
      <c r="F295">
        <v>1433186</v>
      </c>
      <c r="J295" t="s">
        <v>362</v>
      </c>
      <c r="L295" s="19" t="s">
        <v>420</v>
      </c>
      <c r="M295" s="19"/>
      <c r="N295" s="19" t="s">
        <v>423</v>
      </c>
      <c r="O295" s="19"/>
    </row>
    <row r="296" spans="2:15" x14ac:dyDescent="0.25">
      <c r="B296" t="s">
        <v>914</v>
      </c>
      <c r="C296">
        <v>10600</v>
      </c>
      <c r="D296">
        <v>11961</v>
      </c>
      <c r="E296">
        <v>57</v>
      </c>
      <c r="F296">
        <v>1517884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914</v>
      </c>
      <c r="C297">
        <v>10600</v>
      </c>
      <c r="D297">
        <v>11959</v>
      </c>
      <c r="E297">
        <v>58</v>
      </c>
      <c r="F297">
        <v>1373900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11959</v>
      </c>
      <c r="O297">
        <f>MAX(D293:D297)</f>
        <v>11967</v>
      </c>
    </row>
    <row r="298" spans="2:15" x14ac:dyDescent="0.25">
      <c r="B298" t="s">
        <v>915</v>
      </c>
      <c r="C298">
        <v>8733</v>
      </c>
      <c r="D298">
        <v>9769</v>
      </c>
      <c r="E298">
        <v>57</v>
      </c>
      <c r="F298">
        <v>1246299</v>
      </c>
      <c r="J298" t="s">
        <v>365</v>
      </c>
    </row>
    <row r="299" spans="2:15" x14ac:dyDescent="0.25">
      <c r="B299" t="s">
        <v>915</v>
      </c>
      <c r="C299">
        <v>8733</v>
      </c>
      <c r="D299">
        <v>9770</v>
      </c>
      <c r="E299">
        <v>57</v>
      </c>
      <c r="F299">
        <v>1214561</v>
      </c>
      <c r="J299" t="s">
        <v>366</v>
      </c>
    </row>
    <row r="300" spans="2:15" x14ac:dyDescent="0.25">
      <c r="B300" t="s">
        <v>915</v>
      </c>
      <c r="C300">
        <v>8733</v>
      </c>
      <c r="D300">
        <v>9769</v>
      </c>
      <c r="E300">
        <v>54</v>
      </c>
      <c r="F300">
        <v>1280623</v>
      </c>
      <c r="J300" t="s">
        <v>367</v>
      </c>
      <c r="L300" s="19" t="s">
        <v>420</v>
      </c>
      <c r="M300" s="19"/>
      <c r="N300" s="19" t="s">
        <v>423</v>
      </c>
      <c r="O300" s="19"/>
    </row>
    <row r="301" spans="2:15" x14ac:dyDescent="0.25">
      <c r="B301" t="s">
        <v>915</v>
      </c>
      <c r="C301">
        <v>8733</v>
      </c>
      <c r="D301">
        <v>9772</v>
      </c>
      <c r="E301">
        <v>49</v>
      </c>
      <c r="F301">
        <v>1137227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915</v>
      </c>
      <c r="C302">
        <v>8733</v>
      </c>
      <c r="D302">
        <v>9772</v>
      </c>
      <c r="E302">
        <v>57</v>
      </c>
      <c r="F302">
        <v>1194401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9769</v>
      </c>
      <c r="O302">
        <f>MAX(D298:D302)</f>
        <v>9772</v>
      </c>
    </row>
    <row r="303" spans="2:15" x14ac:dyDescent="0.25">
      <c r="B303" t="s">
        <v>916</v>
      </c>
      <c r="C303">
        <v>10316</v>
      </c>
      <c r="D303">
        <v>11429</v>
      </c>
      <c r="E303">
        <v>58</v>
      </c>
      <c r="F303">
        <v>1422520</v>
      </c>
      <c r="J303" t="s">
        <v>370</v>
      </c>
    </row>
    <row r="304" spans="2:15" x14ac:dyDescent="0.25">
      <c r="B304" t="s">
        <v>916</v>
      </c>
      <c r="C304">
        <v>10316</v>
      </c>
      <c r="D304">
        <v>11428</v>
      </c>
      <c r="E304">
        <v>59</v>
      </c>
      <c r="F304">
        <v>1578581</v>
      </c>
      <c r="J304" t="s">
        <v>371</v>
      </c>
    </row>
    <row r="305" spans="2:15" x14ac:dyDescent="0.25">
      <c r="B305" t="s">
        <v>916</v>
      </c>
      <c r="C305">
        <v>10316</v>
      </c>
      <c r="D305">
        <v>11424</v>
      </c>
      <c r="E305">
        <v>56</v>
      </c>
      <c r="F305">
        <v>1772325</v>
      </c>
      <c r="J305" t="s">
        <v>372</v>
      </c>
      <c r="L305" s="19" t="s">
        <v>420</v>
      </c>
      <c r="M305" s="19"/>
      <c r="N305" s="19" t="s">
        <v>423</v>
      </c>
      <c r="O305" s="19"/>
    </row>
    <row r="306" spans="2:15" x14ac:dyDescent="0.25">
      <c r="B306" t="s">
        <v>916</v>
      </c>
      <c r="C306">
        <v>10316</v>
      </c>
      <c r="D306">
        <v>11421</v>
      </c>
      <c r="E306">
        <v>50</v>
      </c>
      <c r="F306">
        <v>1650219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916</v>
      </c>
      <c r="C307">
        <v>10316</v>
      </c>
      <c r="D307">
        <v>11429</v>
      </c>
      <c r="E307">
        <v>59</v>
      </c>
      <c r="F307">
        <v>1585976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11421</v>
      </c>
      <c r="O307">
        <f>MAX(D303:D307)</f>
        <v>11429</v>
      </c>
    </row>
    <row r="308" spans="2:15" x14ac:dyDescent="0.25">
      <c r="B308" t="s">
        <v>917</v>
      </c>
      <c r="C308">
        <v>11657</v>
      </c>
      <c r="D308">
        <v>12488</v>
      </c>
      <c r="E308">
        <v>57</v>
      </c>
      <c r="F308">
        <v>1488566</v>
      </c>
      <c r="J308" t="s">
        <v>375</v>
      </c>
    </row>
    <row r="309" spans="2:15" x14ac:dyDescent="0.25">
      <c r="B309" t="s">
        <v>917</v>
      </c>
      <c r="C309">
        <v>11657</v>
      </c>
      <c r="D309">
        <v>12488</v>
      </c>
      <c r="E309">
        <v>52</v>
      </c>
      <c r="F309">
        <v>1423016</v>
      </c>
      <c r="J309" t="s">
        <v>376</v>
      </c>
    </row>
    <row r="310" spans="2:15" x14ac:dyDescent="0.25">
      <c r="B310" t="s">
        <v>917</v>
      </c>
      <c r="C310">
        <v>11657</v>
      </c>
      <c r="D310">
        <v>12492</v>
      </c>
      <c r="E310">
        <v>52</v>
      </c>
      <c r="F310">
        <v>1343010</v>
      </c>
      <c r="J310" t="s">
        <v>377</v>
      </c>
      <c r="L310" s="19" t="s">
        <v>420</v>
      </c>
      <c r="M310" s="19"/>
      <c r="N310" s="19" t="s">
        <v>423</v>
      </c>
      <c r="O310" s="19"/>
    </row>
    <row r="311" spans="2:15" x14ac:dyDescent="0.25">
      <c r="B311" t="s">
        <v>917</v>
      </c>
      <c r="C311">
        <v>11657</v>
      </c>
      <c r="D311">
        <v>12487</v>
      </c>
      <c r="E311">
        <v>56</v>
      </c>
      <c r="F311">
        <v>1354967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917</v>
      </c>
      <c r="C312">
        <v>11657</v>
      </c>
      <c r="D312">
        <v>12487</v>
      </c>
      <c r="E312">
        <v>50</v>
      </c>
      <c r="F312">
        <v>1373960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12487</v>
      </c>
      <c r="O312">
        <f>MAX(D308:D312)</f>
        <v>12492</v>
      </c>
    </row>
    <row r="313" spans="2:15" x14ac:dyDescent="0.25">
      <c r="B313" t="s">
        <v>918</v>
      </c>
      <c r="C313">
        <v>9945</v>
      </c>
      <c r="D313">
        <v>10796</v>
      </c>
      <c r="E313">
        <v>59</v>
      </c>
      <c r="F313">
        <v>1508616</v>
      </c>
      <c r="J313" t="s">
        <v>380</v>
      </c>
    </row>
    <row r="314" spans="2:15" x14ac:dyDescent="0.25">
      <c r="B314" t="s">
        <v>918</v>
      </c>
      <c r="C314">
        <v>9945</v>
      </c>
      <c r="D314">
        <v>10799</v>
      </c>
      <c r="E314">
        <v>56</v>
      </c>
      <c r="F314">
        <v>1411802</v>
      </c>
      <c r="J314" t="s">
        <v>381</v>
      </c>
    </row>
    <row r="315" spans="2:15" x14ac:dyDescent="0.25">
      <c r="B315" t="s">
        <v>918</v>
      </c>
      <c r="C315">
        <v>9945</v>
      </c>
      <c r="D315">
        <v>10810</v>
      </c>
      <c r="E315">
        <v>59</v>
      </c>
      <c r="F315">
        <v>1429991</v>
      </c>
      <c r="J315" t="s">
        <v>382</v>
      </c>
      <c r="L315" s="19" t="s">
        <v>420</v>
      </c>
      <c r="M315" s="19"/>
      <c r="N315" s="19" t="s">
        <v>423</v>
      </c>
      <c r="O315" s="19"/>
    </row>
    <row r="316" spans="2:15" x14ac:dyDescent="0.25">
      <c r="B316" t="s">
        <v>918</v>
      </c>
      <c r="C316">
        <v>9945</v>
      </c>
      <c r="D316">
        <v>10805</v>
      </c>
      <c r="E316">
        <v>57</v>
      </c>
      <c r="F316">
        <v>1726540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918</v>
      </c>
      <c r="C317">
        <v>9945</v>
      </c>
      <c r="D317">
        <v>10811</v>
      </c>
      <c r="E317">
        <v>54</v>
      </c>
      <c r="F317">
        <v>1580368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10796</v>
      </c>
      <c r="O317">
        <f>MAX(D313:D317)</f>
        <v>10811</v>
      </c>
    </row>
    <row r="318" spans="2:15" x14ac:dyDescent="0.25">
      <c r="B318" t="s">
        <v>919</v>
      </c>
      <c r="C318">
        <v>10021</v>
      </c>
      <c r="D318">
        <v>10918</v>
      </c>
      <c r="E318">
        <v>56</v>
      </c>
      <c r="F318">
        <v>1437279</v>
      </c>
      <c r="J318" t="s">
        <v>385</v>
      </c>
    </row>
    <row r="319" spans="2:15" x14ac:dyDescent="0.25">
      <c r="B319" t="s">
        <v>919</v>
      </c>
      <c r="C319">
        <v>10021</v>
      </c>
      <c r="D319">
        <v>10929</v>
      </c>
      <c r="E319">
        <v>57</v>
      </c>
      <c r="F319">
        <v>1550464</v>
      </c>
      <c r="J319" t="s">
        <v>386</v>
      </c>
    </row>
    <row r="320" spans="2:15" x14ac:dyDescent="0.25">
      <c r="B320" t="s">
        <v>919</v>
      </c>
      <c r="C320">
        <v>10021</v>
      </c>
      <c r="D320">
        <v>10913</v>
      </c>
      <c r="E320">
        <v>58</v>
      </c>
      <c r="F320">
        <v>1357274</v>
      </c>
      <c r="J320" t="s">
        <v>387</v>
      </c>
      <c r="L320" s="19" t="s">
        <v>420</v>
      </c>
      <c r="M320" s="19"/>
      <c r="N320" s="19" t="s">
        <v>423</v>
      </c>
      <c r="O320" s="19"/>
    </row>
    <row r="321" spans="2:15" x14ac:dyDescent="0.25">
      <c r="B321" t="s">
        <v>919</v>
      </c>
      <c r="C321">
        <v>10021</v>
      </c>
      <c r="D321">
        <v>10930</v>
      </c>
      <c r="E321">
        <v>58</v>
      </c>
      <c r="F321">
        <v>1649060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919</v>
      </c>
      <c r="C322">
        <v>10021</v>
      </c>
      <c r="D322">
        <v>10915</v>
      </c>
      <c r="E322">
        <v>56</v>
      </c>
      <c r="F322">
        <v>1398983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10913</v>
      </c>
      <c r="O322">
        <f>MAX(D318:D322)</f>
        <v>10930</v>
      </c>
    </row>
    <row r="323" spans="2:15" x14ac:dyDescent="0.25">
      <c r="B323" t="s">
        <v>920</v>
      </c>
      <c r="C323">
        <v>10642</v>
      </c>
      <c r="D323">
        <v>11528</v>
      </c>
      <c r="E323">
        <v>60</v>
      </c>
      <c r="F323">
        <v>1198287</v>
      </c>
      <c r="J323" t="s">
        <v>390</v>
      </c>
    </row>
    <row r="324" spans="2:15" x14ac:dyDescent="0.25">
      <c r="B324" t="s">
        <v>920</v>
      </c>
      <c r="C324">
        <v>10642</v>
      </c>
      <c r="D324">
        <v>11525</v>
      </c>
      <c r="E324">
        <v>56</v>
      </c>
      <c r="F324">
        <v>1192746</v>
      </c>
      <c r="J324" t="s">
        <v>391</v>
      </c>
    </row>
    <row r="325" spans="2:15" x14ac:dyDescent="0.25">
      <c r="B325" t="s">
        <v>920</v>
      </c>
      <c r="C325">
        <v>10642</v>
      </c>
      <c r="D325">
        <v>11529</v>
      </c>
      <c r="E325">
        <v>60</v>
      </c>
      <c r="F325">
        <v>1279587</v>
      </c>
      <c r="J325" t="s">
        <v>392</v>
      </c>
      <c r="L325" s="19" t="s">
        <v>420</v>
      </c>
      <c r="M325" s="19"/>
      <c r="N325" s="19" t="s">
        <v>423</v>
      </c>
      <c r="O325" s="19"/>
    </row>
    <row r="326" spans="2:15" x14ac:dyDescent="0.25">
      <c r="B326" t="s">
        <v>920</v>
      </c>
      <c r="C326">
        <v>10642</v>
      </c>
      <c r="D326">
        <v>11524</v>
      </c>
      <c r="E326">
        <v>59</v>
      </c>
      <c r="F326">
        <v>1158255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920</v>
      </c>
      <c r="C327">
        <v>10642</v>
      </c>
      <c r="D327">
        <v>11525</v>
      </c>
      <c r="E327">
        <v>59</v>
      </c>
      <c r="F327">
        <v>1203577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11524</v>
      </c>
      <c r="O327">
        <f>MAX(D323:D327)</f>
        <v>11529</v>
      </c>
    </row>
    <row r="328" spans="2:15" x14ac:dyDescent="0.25">
      <c r="B328" t="s">
        <v>921</v>
      </c>
      <c r="C328">
        <v>9631</v>
      </c>
      <c r="D328">
        <v>10804</v>
      </c>
      <c r="E328">
        <v>36</v>
      </c>
      <c r="F328">
        <v>1284514</v>
      </c>
      <c r="J328" t="s">
        <v>395</v>
      </c>
    </row>
    <row r="329" spans="2:15" x14ac:dyDescent="0.25">
      <c r="B329" t="s">
        <v>921</v>
      </c>
      <c r="C329">
        <v>9631</v>
      </c>
      <c r="D329">
        <v>10806</v>
      </c>
      <c r="E329">
        <v>52</v>
      </c>
      <c r="F329">
        <v>1445011</v>
      </c>
      <c r="J329" t="s">
        <v>396</v>
      </c>
    </row>
    <row r="330" spans="2:15" x14ac:dyDescent="0.25">
      <c r="B330" t="s">
        <v>921</v>
      </c>
      <c r="C330">
        <v>9631</v>
      </c>
      <c r="D330">
        <v>10802</v>
      </c>
      <c r="E330">
        <v>59</v>
      </c>
      <c r="F330">
        <v>1289693</v>
      </c>
      <c r="J330" t="s">
        <v>397</v>
      </c>
      <c r="L330" s="19" t="s">
        <v>420</v>
      </c>
      <c r="M330" s="19"/>
      <c r="N330" s="19" t="s">
        <v>423</v>
      </c>
      <c r="O330" s="19"/>
    </row>
    <row r="331" spans="2:15" x14ac:dyDescent="0.25">
      <c r="B331" t="s">
        <v>921</v>
      </c>
      <c r="C331">
        <v>9631</v>
      </c>
      <c r="D331">
        <v>10806</v>
      </c>
      <c r="E331">
        <v>56</v>
      </c>
      <c r="F331">
        <v>1517511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921</v>
      </c>
      <c r="C332">
        <v>9631</v>
      </c>
      <c r="D332">
        <v>10805</v>
      </c>
      <c r="E332">
        <v>55</v>
      </c>
      <c r="F332">
        <v>1336535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10802</v>
      </c>
      <c r="O332">
        <f>MAX(D328:D332)</f>
        <v>10806</v>
      </c>
    </row>
    <row r="333" spans="2:15" x14ac:dyDescent="0.25">
      <c r="B333" t="s">
        <v>922</v>
      </c>
      <c r="C333">
        <v>12005</v>
      </c>
      <c r="D333">
        <v>12701</v>
      </c>
      <c r="E333">
        <v>57</v>
      </c>
      <c r="F333">
        <v>1303950</v>
      </c>
      <c r="J333" t="s">
        <v>400</v>
      </c>
    </row>
    <row r="334" spans="2:15" x14ac:dyDescent="0.25">
      <c r="B334" t="s">
        <v>922</v>
      </c>
      <c r="C334">
        <v>12005</v>
      </c>
      <c r="D334">
        <v>12700</v>
      </c>
      <c r="E334">
        <v>55</v>
      </c>
      <c r="F334">
        <v>1308390</v>
      </c>
      <c r="J334" t="s">
        <v>401</v>
      </c>
    </row>
    <row r="335" spans="2:15" x14ac:dyDescent="0.25">
      <c r="B335" t="s">
        <v>922</v>
      </c>
      <c r="C335">
        <v>12005</v>
      </c>
      <c r="D335">
        <v>12700</v>
      </c>
      <c r="E335">
        <v>51</v>
      </c>
      <c r="F335">
        <v>1307192</v>
      </c>
      <c r="J335" t="s">
        <v>402</v>
      </c>
      <c r="L335" s="19" t="s">
        <v>420</v>
      </c>
      <c r="M335" s="19"/>
      <c r="N335" s="19" t="s">
        <v>423</v>
      </c>
      <c r="O335" s="19"/>
    </row>
    <row r="336" spans="2:15" x14ac:dyDescent="0.25">
      <c r="B336" t="s">
        <v>922</v>
      </c>
      <c r="C336">
        <v>12005</v>
      </c>
      <c r="D336">
        <v>12708</v>
      </c>
      <c r="E336">
        <v>56</v>
      </c>
      <c r="F336">
        <v>1343238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922</v>
      </c>
      <c r="C337">
        <v>12005</v>
      </c>
      <c r="D337">
        <v>12700</v>
      </c>
      <c r="E337">
        <v>56</v>
      </c>
      <c r="F337">
        <v>1299869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12700</v>
      </c>
      <c r="O337">
        <f>MAX(D333:D337)</f>
        <v>12708</v>
      </c>
    </row>
    <row r="338" spans="2:15" x14ac:dyDescent="0.25">
      <c r="B338" t="s">
        <v>923</v>
      </c>
      <c r="C338">
        <v>10571</v>
      </c>
      <c r="D338">
        <v>11055</v>
      </c>
      <c r="E338">
        <v>50</v>
      </c>
      <c r="F338">
        <v>1348448</v>
      </c>
      <c r="J338" t="s">
        <v>405</v>
      </c>
    </row>
    <row r="339" spans="2:15" x14ac:dyDescent="0.25">
      <c r="B339" t="s">
        <v>923</v>
      </c>
      <c r="C339">
        <v>10571</v>
      </c>
      <c r="D339">
        <v>11058</v>
      </c>
      <c r="E339">
        <v>58</v>
      </c>
      <c r="F339">
        <v>1267166</v>
      </c>
      <c r="J339" t="s">
        <v>406</v>
      </c>
    </row>
    <row r="340" spans="2:15" x14ac:dyDescent="0.25">
      <c r="B340" t="s">
        <v>923</v>
      </c>
      <c r="C340">
        <v>10571</v>
      </c>
      <c r="D340">
        <v>11061</v>
      </c>
      <c r="E340">
        <v>56</v>
      </c>
      <c r="F340">
        <v>1248816</v>
      </c>
      <c r="J340" t="s">
        <v>407</v>
      </c>
      <c r="L340" s="19" t="s">
        <v>420</v>
      </c>
      <c r="M340" s="19"/>
      <c r="N340" s="19" t="s">
        <v>423</v>
      </c>
      <c r="O340" s="19"/>
    </row>
    <row r="341" spans="2:15" x14ac:dyDescent="0.25">
      <c r="B341" t="s">
        <v>923</v>
      </c>
      <c r="C341">
        <v>10571</v>
      </c>
      <c r="D341">
        <v>11069</v>
      </c>
      <c r="E341">
        <v>58</v>
      </c>
      <c r="F341">
        <v>1537688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923</v>
      </c>
      <c r="C342">
        <v>10571</v>
      </c>
      <c r="D342">
        <v>11058</v>
      </c>
      <c r="E342">
        <v>59</v>
      </c>
      <c r="F342">
        <v>1262633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11055</v>
      </c>
      <c r="O342">
        <f>MAX(D338:D342)</f>
        <v>11069</v>
      </c>
    </row>
    <row r="343" spans="2:15" x14ac:dyDescent="0.25">
      <c r="B343" t="s">
        <v>924</v>
      </c>
      <c r="C343">
        <v>11996</v>
      </c>
      <c r="D343">
        <v>12884</v>
      </c>
      <c r="E343">
        <v>52</v>
      </c>
      <c r="F343">
        <v>1321470</v>
      </c>
      <c r="J343" t="s">
        <v>410</v>
      </c>
    </row>
    <row r="344" spans="2:15" x14ac:dyDescent="0.25">
      <c r="B344" t="s">
        <v>924</v>
      </c>
      <c r="C344">
        <v>11996</v>
      </c>
      <c r="D344">
        <v>12880</v>
      </c>
      <c r="E344">
        <v>52</v>
      </c>
      <c r="F344">
        <v>1322153</v>
      </c>
      <c r="J344" t="s">
        <v>411</v>
      </c>
    </row>
    <row r="345" spans="2:15" x14ac:dyDescent="0.25">
      <c r="B345" t="s">
        <v>924</v>
      </c>
      <c r="C345">
        <v>11996</v>
      </c>
      <c r="D345">
        <v>12885</v>
      </c>
      <c r="E345">
        <v>59</v>
      </c>
      <c r="F345">
        <v>1477474</v>
      </c>
      <c r="J345" t="s">
        <v>412</v>
      </c>
      <c r="L345" s="19" t="s">
        <v>420</v>
      </c>
      <c r="M345" s="19"/>
      <c r="N345" s="19" t="s">
        <v>423</v>
      </c>
      <c r="O345" s="19"/>
    </row>
    <row r="346" spans="2:15" x14ac:dyDescent="0.25">
      <c r="B346" t="s">
        <v>924</v>
      </c>
      <c r="C346">
        <v>11996</v>
      </c>
      <c r="D346">
        <v>12880</v>
      </c>
      <c r="E346">
        <v>56</v>
      </c>
      <c r="F346">
        <v>1352471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924</v>
      </c>
      <c r="C347">
        <v>11996</v>
      </c>
      <c r="D347">
        <v>12883</v>
      </c>
      <c r="E347">
        <v>48</v>
      </c>
      <c r="F347">
        <v>1455818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12880</v>
      </c>
      <c r="O347">
        <f>MAX(D343:D347)</f>
        <v>12885</v>
      </c>
    </row>
    <row r="348" spans="2:15" x14ac:dyDescent="0.25">
      <c r="B348" t="s">
        <v>925</v>
      </c>
      <c r="C348">
        <v>11338</v>
      </c>
      <c r="D348">
        <v>11836</v>
      </c>
      <c r="E348">
        <v>57</v>
      </c>
      <c r="F348">
        <v>1311464</v>
      </c>
      <c r="J348" t="s">
        <v>415</v>
      </c>
    </row>
    <row r="349" spans="2:15" x14ac:dyDescent="0.25">
      <c r="B349" t="s">
        <v>925</v>
      </c>
      <c r="C349">
        <v>11338</v>
      </c>
      <c r="D349">
        <v>11838</v>
      </c>
      <c r="E349">
        <v>59</v>
      </c>
      <c r="F349">
        <v>1474947</v>
      </c>
      <c r="J349" t="s">
        <v>416</v>
      </c>
    </row>
    <row r="350" spans="2:15" x14ac:dyDescent="0.25">
      <c r="B350" t="s">
        <v>925</v>
      </c>
      <c r="C350">
        <v>11338</v>
      </c>
      <c r="D350">
        <v>11829</v>
      </c>
      <c r="E350">
        <v>59</v>
      </c>
      <c r="F350">
        <v>1380432</v>
      </c>
      <c r="J350" t="s">
        <v>417</v>
      </c>
      <c r="L350" s="19" t="s">
        <v>420</v>
      </c>
      <c r="M350" s="19"/>
      <c r="N350" s="19" t="s">
        <v>423</v>
      </c>
      <c r="O350" s="19"/>
    </row>
    <row r="351" spans="2:15" x14ac:dyDescent="0.25">
      <c r="B351" t="s">
        <v>925</v>
      </c>
      <c r="C351">
        <v>11338</v>
      </c>
      <c r="D351">
        <v>11833</v>
      </c>
      <c r="E351">
        <v>56</v>
      </c>
      <c r="F351">
        <v>1430046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925</v>
      </c>
      <c r="C352">
        <v>11338</v>
      </c>
      <c r="D352">
        <v>11832</v>
      </c>
      <c r="E352">
        <v>45</v>
      </c>
      <c r="F352">
        <v>1513230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11829</v>
      </c>
      <c r="O352">
        <f>MAX(D348:D352)</f>
        <v>11838</v>
      </c>
    </row>
    <row r="353" spans="2:6" x14ac:dyDescent="0.25">
      <c r="B353" t="s">
        <v>926</v>
      </c>
      <c r="C353">
        <v>7297</v>
      </c>
      <c r="D353">
        <v>8989</v>
      </c>
      <c r="E353">
        <v>59</v>
      </c>
      <c r="F353">
        <v>1495909</v>
      </c>
    </row>
    <row r="354" spans="2:6" x14ac:dyDescent="0.25">
      <c r="B354" t="s">
        <v>926</v>
      </c>
      <c r="C354">
        <v>7297</v>
      </c>
      <c r="D354">
        <v>8981</v>
      </c>
      <c r="E354">
        <v>58</v>
      </c>
      <c r="F354">
        <v>1309957</v>
      </c>
    </row>
    <row r="355" spans="2:6" x14ac:dyDescent="0.25">
      <c r="B355" t="s">
        <v>926</v>
      </c>
      <c r="C355">
        <v>7297</v>
      </c>
      <c r="D355">
        <v>8994</v>
      </c>
      <c r="E355">
        <v>59</v>
      </c>
      <c r="F355">
        <v>1534706</v>
      </c>
    </row>
    <row r="356" spans="2:6" x14ac:dyDescent="0.25">
      <c r="B356" t="s">
        <v>926</v>
      </c>
      <c r="C356">
        <v>7297</v>
      </c>
      <c r="D356">
        <v>8997</v>
      </c>
      <c r="E356">
        <v>58</v>
      </c>
      <c r="F356">
        <v>1565211</v>
      </c>
    </row>
    <row r="357" spans="2:6" x14ac:dyDescent="0.25">
      <c r="B357" t="s">
        <v>926</v>
      </c>
      <c r="C357">
        <v>7297</v>
      </c>
      <c r="D357">
        <v>8992</v>
      </c>
      <c r="E357">
        <v>59</v>
      </c>
      <c r="F357">
        <v>1355422</v>
      </c>
    </row>
    <row r="358" spans="2:6" x14ac:dyDescent="0.25">
      <c r="B358" t="s">
        <v>927</v>
      </c>
      <c r="C358">
        <v>4571</v>
      </c>
      <c r="D358">
        <v>9331</v>
      </c>
      <c r="E358">
        <v>59</v>
      </c>
      <c r="F358">
        <v>1609820</v>
      </c>
    </row>
    <row r="359" spans="2:6" x14ac:dyDescent="0.25">
      <c r="B359" t="s">
        <v>927</v>
      </c>
      <c r="C359">
        <v>4571</v>
      </c>
      <c r="D359">
        <v>9892</v>
      </c>
      <c r="E359">
        <v>59</v>
      </c>
      <c r="F359">
        <v>2282042</v>
      </c>
    </row>
    <row r="360" spans="2:6" x14ac:dyDescent="0.25">
      <c r="B360" t="s">
        <v>927</v>
      </c>
      <c r="C360">
        <v>4571</v>
      </c>
      <c r="D360">
        <v>9761</v>
      </c>
      <c r="E360">
        <v>59</v>
      </c>
      <c r="F360">
        <v>1703455</v>
      </c>
    </row>
    <row r="361" spans="2:6" x14ac:dyDescent="0.25">
      <c r="B361" t="s">
        <v>927</v>
      </c>
      <c r="C361">
        <v>4571</v>
      </c>
      <c r="D361">
        <v>9453</v>
      </c>
      <c r="E361">
        <v>59</v>
      </c>
      <c r="F361">
        <v>2151926</v>
      </c>
    </row>
    <row r="362" spans="2:6" x14ac:dyDescent="0.25">
      <c r="B362" t="s">
        <v>927</v>
      </c>
      <c r="C362">
        <v>4571</v>
      </c>
      <c r="D362">
        <v>9970</v>
      </c>
      <c r="E362">
        <v>60</v>
      </c>
      <c r="F362">
        <v>2539108</v>
      </c>
    </row>
    <row r="363" spans="2:6" x14ac:dyDescent="0.25">
      <c r="B363" t="s">
        <v>928</v>
      </c>
      <c r="C363">
        <v>7716</v>
      </c>
      <c r="D363">
        <v>9647</v>
      </c>
      <c r="E363">
        <v>56</v>
      </c>
      <c r="F363">
        <v>1585939</v>
      </c>
    </row>
    <row r="364" spans="2:6" x14ac:dyDescent="0.25">
      <c r="B364" t="s">
        <v>928</v>
      </c>
      <c r="C364">
        <v>7716</v>
      </c>
      <c r="D364">
        <v>9650</v>
      </c>
      <c r="E364">
        <v>58</v>
      </c>
      <c r="F364">
        <v>1613412</v>
      </c>
    </row>
    <row r="365" spans="2:6" x14ac:dyDescent="0.25">
      <c r="B365" t="s">
        <v>928</v>
      </c>
      <c r="C365">
        <v>7716</v>
      </c>
      <c r="D365">
        <v>9648</v>
      </c>
      <c r="E365">
        <v>55</v>
      </c>
      <c r="F365">
        <v>1343358</v>
      </c>
    </row>
    <row r="366" spans="2:6" x14ac:dyDescent="0.25">
      <c r="B366" t="s">
        <v>928</v>
      </c>
      <c r="C366">
        <v>7716</v>
      </c>
      <c r="D366">
        <v>9646</v>
      </c>
      <c r="E366">
        <v>56</v>
      </c>
      <c r="F366">
        <v>1345135</v>
      </c>
    </row>
    <row r="367" spans="2:6" x14ac:dyDescent="0.25">
      <c r="B367" t="s">
        <v>928</v>
      </c>
      <c r="C367">
        <v>7716</v>
      </c>
      <c r="D367">
        <v>9649</v>
      </c>
      <c r="E367">
        <v>58</v>
      </c>
      <c r="F367">
        <v>1387820</v>
      </c>
    </row>
    <row r="368" spans="2:6" x14ac:dyDescent="0.25">
      <c r="B368" t="s">
        <v>929</v>
      </c>
      <c r="C368">
        <v>4073</v>
      </c>
      <c r="D368">
        <v>9533</v>
      </c>
      <c r="E368">
        <v>59</v>
      </c>
      <c r="F368">
        <v>1869998</v>
      </c>
    </row>
    <row r="369" spans="2:6" x14ac:dyDescent="0.25">
      <c r="B369" t="s">
        <v>929</v>
      </c>
      <c r="C369">
        <v>4073</v>
      </c>
      <c r="D369">
        <v>9817</v>
      </c>
      <c r="E369">
        <v>59</v>
      </c>
      <c r="F369">
        <v>2015995</v>
      </c>
    </row>
    <row r="370" spans="2:6" x14ac:dyDescent="0.25">
      <c r="B370" t="s">
        <v>929</v>
      </c>
      <c r="C370">
        <v>4073</v>
      </c>
      <c r="D370">
        <v>9845</v>
      </c>
      <c r="E370">
        <v>59</v>
      </c>
      <c r="F370">
        <v>1640114</v>
      </c>
    </row>
    <row r="371" spans="2:6" x14ac:dyDescent="0.25">
      <c r="B371" t="s">
        <v>929</v>
      </c>
      <c r="C371">
        <v>4073</v>
      </c>
      <c r="D371">
        <v>10132</v>
      </c>
      <c r="E371">
        <v>60</v>
      </c>
      <c r="F371">
        <v>2509901</v>
      </c>
    </row>
    <row r="372" spans="2:6" x14ac:dyDescent="0.25">
      <c r="B372" t="s">
        <v>929</v>
      </c>
      <c r="C372">
        <v>4073</v>
      </c>
      <c r="D372">
        <v>10012</v>
      </c>
      <c r="E372">
        <v>56</v>
      </c>
      <c r="F372">
        <v>1991679</v>
      </c>
    </row>
    <row r="373" spans="2:6" x14ac:dyDescent="0.25">
      <c r="B373" t="s">
        <v>930</v>
      </c>
      <c r="C373">
        <v>6071</v>
      </c>
      <c r="D373">
        <v>8437</v>
      </c>
      <c r="E373">
        <v>57</v>
      </c>
      <c r="F373">
        <v>1529424</v>
      </c>
    </row>
    <row r="374" spans="2:6" x14ac:dyDescent="0.25">
      <c r="B374" t="s">
        <v>930</v>
      </c>
      <c r="C374">
        <v>6071</v>
      </c>
      <c r="D374">
        <v>8496</v>
      </c>
      <c r="E374">
        <v>59</v>
      </c>
      <c r="F374">
        <v>1840354</v>
      </c>
    </row>
    <row r="375" spans="2:6" x14ac:dyDescent="0.25">
      <c r="B375" t="s">
        <v>930</v>
      </c>
      <c r="C375">
        <v>6071</v>
      </c>
      <c r="D375">
        <v>8455</v>
      </c>
      <c r="E375">
        <v>56</v>
      </c>
      <c r="F375">
        <v>1705254</v>
      </c>
    </row>
    <row r="376" spans="2:6" x14ac:dyDescent="0.25">
      <c r="B376" t="s">
        <v>930</v>
      </c>
      <c r="C376">
        <v>6071</v>
      </c>
      <c r="D376">
        <v>8447</v>
      </c>
      <c r="E376">
        <v>58</v>
      </c>
      <c r="F376">
        <v>1663697</v>
      </c>
    </row>
    <row r="377" spans="2:6" x14ac:dyDescent="0.25">
      <c r="B377" t="s">
        <v>930</v>
      </c>
      <c r="C377">
        <v>6071</v>
      </c>
      <c r="D377">
        <v>8471</v>
      </c>
      <c r="E377">
        <v>47</v>
      </c>
      <c r="F377">
        <v>1554841</v>
      </c>
    </row>
    <row r="378" spans="2:6" x14ac:dyDescent="0.25">
      <c r="B378" t="s">
        <v>931</v>
      </c>
      <c r="C378">
        <v>6009</v>
      </c>
      <c r="D378">
        <v>7702</v>
      </c>
      <c r="E378">
        <v>59</v>
      </c>
      <c r="F378">
        <v>1216629</v>
      </c>
    </row>
    <row r="379" spans="2:6" x14ac:dyDescent="0.25">
      <c r="B379" t="s">
        <v>931</v>
      </c>
      <c r="C379">
        <v>6009</v>
      </c>
      <c r="D379">
        <v>7715</v>
      </c>
      <c r="E379">
        <v>57</v>
      </c>
      <c r="F379">
        <v>1343458</v>
      </c>
    </row>
    <row r="380" spans="2:6" x14ac:dyDescent="0.25">
      <c r="B380" t="s">
        <v>931</v>
      </c>
      <c r="C380">
        <v>6009</v>
      </c>
      <c r="D380">
        <v>7702</v>
      </c>
      <c r="E380">
        <v>53</v>
      </c>
      <c r="F380">
        <v>1307863</v>
      </c>
    </row>
    <row r="381" spans="2:6" x14ac:dyDescent="0.25">
      <c r="B381" t="s">
        <v>931</v>
      </c>
      <c r="C381">
        <v>6009</v>
      </c>
      <c r="D381">
        <v>7700</v>
      </c>
      <c r="E381">
        <v>58</v>
      </c>
      <c r="F381">
        <v>1302951</v>
      </c>
    </row>
    <row r="382" spans="2:6" x14ac:dyDescent="0.25">
      <c r="B382" t="s">
        <v>931</v>
      </c>
      <c r="C382">
        <v>6009</v>
      </c>
      <c r="D382">
        <v>7700</v>
      </c>
      <c r="E382">
        <v>57</v>
      </c>
      <c r="F382">
        <v>1190703</v>
      </c>
    </row>
    <row r="383" spans="2:6" x14ac:dyDescent="0.25">
      <c r="B383" t="s">
        <v>932</v>
      </c>
      <c r="C383">
        <v>5467</v>
      </c>
      <c r="D383">
        <v>10198</v>
      </c>
      <c r="E383">
        <v>59</v>
      </c>
      <c r="F383">
        <v>1880083</v>
      </c>
    </row>
    <row r="384" spans="2:6" x14ac:dyDescent="0.25">
      <c r="B384" t="s">
        <v>932</v>
      </c>
      <c r="C384">
        <v>5467</v>
      </c>
      <c r="D384">
        <v>10165</v>
      </c>
      <c r="E384">
        <v>58</v>
      </c>
      <c r="F384">
        <v>2004168</v>
      </c>
    </row>
    <row r="385" spans="2:6" x14ac:dyDescent="0.25">
      <c r="B385" t="s">
        <v>932</v>
      </c>
      <c r="C385">
        <v>5467</v>
      </c>
      <c r="D385">
        <v>10277</v>
      </c>
      <c r="E385">
        <v>59</v>
      </c>
      <c r="F385">
        <v>1386316</v>
      </c>
    </row>
    <row r="386" spans="2:6" x14ac:dyDescent="0.25">
      <c r="B386" t="s">
        <v>932</v>
      </c>
      <c r="C386">
        <v>5467</v>
      </c>
      <c r="D386">
        <v>10244</v>
      </c>
      <c r="E386">
        <v>60</v>
      </c>
      <c r="F386">
        <v>2314691</v>
      </c>
    </row>
    <row r="387" spans="2:6" x14ac:dyDescent="0.25">
      <c r="B387" t="s">
        <v>932</v>
      </c>
      <c r="C387">
        <v>5467</v>
      </c>
      <c r="D387">
        <v>10480</v>
      </c>
      <c r="E387">
        <v>57</v>
      </c>
      <c r="F387">
        <v>1914937</v>
      </c>
    </row>
    <row r="388" spans="2:6" x14ac:dyDescent="0.25">
      <c r="B388" t="s">
        <v>933</v>
      </c>
      <c r="C388">
        <v>3870</v>
      </c>
      <c r="D388">
        <v>10510</v>
      </c>
      <c r="E388">
        <v>60</v>
      </c>
      <c r="F388">
        <v>1603900</v>
      </c>
    </row>
    <row r="389" spans="2:6" x14ac:dyDescent="0.25">
      <c r="B389" t="s">
        <v>933</v>
      </c>
      <c r="C389">
        <v>3870</v>
      </c>
      <c r="D389">
        <v>9731</v>
      </c>
      <c r="E389">
        <v>58</v>
      </c>
      <c r="F389">
        <v>2115302</v>
      </c>
    </row>
    <row r="390" spans="2:6" x14ac:dyDescent="0.25">
      <c r="B390" t="s">
        <v>933</v>
      </c>
      <c r="C390">
        <v>3870</v>
      </c>
      <c r="D390">
        <v>9554</v>
      </c>
      <c r="E390">
        <v>59</v>
      </c>
      <c r="F390">
        <v>1511769</v>
      </c>
    </row>
    <row r="391" spans="2:6" x14ac:dyDescent="0.25">
      <c r="B391" t="s">
        <v>933</v>
      </c>
      <c r="C391">
        <v>3870</v>
      </c>
      <c r="D391">
        <v>9682</v>
      </c>
      <c r="E391">
        <v>60</v>
      </c>
      <c r="F391">
        <v>1584186</v>
      </c>
    </row>
    <row r="392" spans="2:6" x14ac:dyDescent="0.25">
      <c r="B392" t="s">
        <v>933</v>
      </c>
      <c r="C392">
        <v>3870</v>
      </c>
      <c r="D392">
        <v>9637</v>
      </c>
      <c r="E392">
        <v>59</v>
      </c>
      <c r="F392">
        <v>1839134</v>
      </c>
    </row>
    <row r="393" spans="2:6" x14ac:dyDescent="0.25">
      <c r="B393" t="s">
        <v>934</v>
      </c>
      <c r="C393">
        <v>8781</v>
      </c>
      <c r="D393">
        <v>10242</v>
      </c>
      <c r="E393">
        <v>47</v>
      </c>
      <c r="F393">
        <v>1342307</v>
      </c>
    </row>
    <row r="394" spans="2:6" x14ac:dyDescent="0.25">
      <c r="B394" t="s">
        <v>934</v>
      </c>
      <c r="C394">
        <v>8781</v>
      </c>
      <c r="D394">
        <v>10263</v>
      </c>
      <c r="E394">
        <v>58</v>
      </c>
      <c r="F394">
        <v>1569419</v>
      </c>
    </row>
    <row r="395" spans="2:6" x14ac:dyDescent="0.25">
      <c r="B395" t="s">
        <v>934</v>
      </c>
      <c r="C395">
        <v>8781</v>
      </c>
      <c r="D395">
        <v>10252</v>
      </c>
      <c r="E395">
        <v>49</v>
      </c>
      <c r="F395">
        <v>1292394</v>
      </c>
    </row>
    <row r="396" spans="2:6" x14ac:dyDescent="0.25">
      <c r="B396" t="s">
        <v>934</v>
      </c>
      <c r="C396">
        <v>8781</v>
      </c>
      <c r="D396">
        <v>10262</v>
      </c>
      <c r="E396">
        <v>47</v>
      </c>
      <c r="F396">
        <v>1289595</v>
      </c>
    </row>
    <row r="397" spans="2:6" x14ac:dyDescent="0.25">
      <c r="B397" t="s">
        <v>934</v>
      </c>
      <c r="C397">
        <v>8781</v>
      </c>
      <c r="D397">
        <v>10246</v>
      </c>
      <c r="E397">
        <v>50</v>
      </c>
      <c r="F397">
        <v>1412759</v>
      </c>
    </row>
    <row r="398" spans="2:6" x14ac:dyDescent="0.25">
      <c r="B398" t="s">
        <v>935</v>
      </c>
      <c r="C398">
        <v>3708</v>
      </c>
      <c r="D398">
        <v>15127</v>
      </c>
      <c r="E398">
        <v>3</v>
      </c>
      <c r="F398">
        <v>2368855</v>
      </c>
    </row>
    <row r="399" spans="2:6" x14ac:dyDescent="0.25">
      <c r="B399" t="s">
        <v>935</v>
      </c>
      <c r="C399">
        <v>3708</v>
      </c>
      <c r="D399">
        <v>14875</v>
      </c>
      <c r="E399">
        <v>4</v>
      </c>
      <c r="F399">
        <v>2626341</v>
      </c>
    </row>
    <row r="400" spans="2:6" x14ac:dyDescent="0.25">
      <c r="B400" t="s">
        <v>935</v>
      </c>
      <c r="C400">
        <v>3708</v>
      </c>
      <c r="D400">
        <v>15447</v>
      </c>
      <c r="E400">
        <v>3</v>
      </c>
      <c r="F400">
        <v>2325789</v>
      </c>
    </row>
    <row r="401" spans="2:6" x14ac:dyDescent="0.25">
      <c r="B401" t="s">
        <v>935</v>
      </c>
      <c r="C401">
        <v>3708</v>
      </c>
      <c r="D401">
        <v>16589</v>
      </c>
      <c r="E401">
        <v>3</v>
      </c>
      <c r="F401">
        <v>2815805</v>
      </c>
    </row>
    <row r="402" spans="2:6" x14ac:dyDescent="0.25">
      <c r="B402" t="s">
        <v>935</v>
      </c>
      <c r="C402">
        <v>3708</v>
      </c>
      <c r="D402">
        <v>14755</v>
      </c>
      <c r="E402">
        <v>3</v>
      </c>
      <c r="F402">
        <v>2230852</v>
      </c>
    </row>
    <row r="403" spans="2:6" x14ac:dyDescent="0.25">
      <c r="B403" t="s">
        <v>936</v>
      </c>
      <c r="C403">
        <v>7254</v>
      </c>
      <c r="D403">
        <v>9039</v>
      </c>
      <c r="E403">
        <v>55</v>
      </c>
      <c r="F403">
        <v>2014999</v>
      </c>
    </row>
    <row r="404" spans="2:6" x14ac:dyDescent="0.25">
      <c r="B404" t="s">
        <v>936</v>
      </c>
      <c r="C404">
        <v>7254</v>
      </c>
      <c r="D404">
        <v>9039</v>
      </c>
      <c r="E404">
        <v>58</v>
      </c>
      <c r="F404">
        <v>1386243</v>
      </c>
    </row>
    <row r="405" spans="2:6" x14ac:dyDescent="0.25">
      <c r="B405" t="s">
        <v>936</v>
      </c>
      <c r="C405">
        <v>7254</v>
      </c>
      <c r="D405">
        <v>9053</v>
      </c>
      <c r="E405">
        <v>58</v>
      </c>
      <c r="F405">
        <v>1887646</v>
      </c>
    </row>
    <row r="406" spans="2:6" x14ac:dyDescent="0.25">
      <c r="B406" t="s">
        <v>936</v>
      </c>
      <c r="C406">
        <v>7254</v>
      </c>
      <c r="D406">
        <v>9022</v>
      </c>
      <c r="E406">
        <v>58</v>
      </c>
      <c r="F406">
        <v>1898083</v>
      </c>
    </row>
    <row r="407" spans="2:6" x14ac:dyDescent="0.25">
      <c r="B407" t="s">
        <v>936</v>
      </c>
      <c r="C407">
        <v>7254</v>
      </c>
      <c r="D407">
        <v>9042</v>
      </c>
      <c r="E407">
        <v>59</v>
      </c>
      <c r="F407">
        <v>2512483</v>
      </c>
    </row>
    <row r="408" spans="2:6" x14ac:dyDescent="0.25">
      <c r="B408" t="s">
        <v>937</v>
      </c>
      <c r="C408">
        <v>8331</v>
      </c>
      <c r="D408">
        <v>10428</v>
      </c>
      <c r="E408">
        <v>57</v>
      </c>
      <c r="F408">
        <v>1924145</v>
      </c>
    </row>
    <row r="409" spans="2:6" x14ac:dyDescent="0.25">
      <c r="B409" t="s">
        <v>937</v>
      </c>
      <c r="C409">
        <v>8331</v>
      </c>
      <c r="D409">
        <v>10416</v>
      </c>
      <c r="E409">
        <v>59</v>
      </c>
      <c r="F409">
        <v>1477309</v>
      </c>
    </row>
    <row r="410" spans="2:6" x14ac:dyDescent="0.25">
      <c r="B410" t="s">
        <v>937</v>
      </c>
      <c r="C410">
        <v>8331</v>
      </c>
      <c r="D410">
        <v>10412</v>
      </c>
      <c r="E410">
        <v>55</v>
      </c>
      <c r="F410">
        <v>1756564</v>
      </c>
    </row>
    <row r="411" spans="2:6" x14ac:dyDescent="0.25">
      <c r="B411" t="s">
        <v>937</v>
      </c>
      <c r="C411">
        <v>8331</v>
      </c>
      <c r="D411">
        <v>10420</v>
      </c>
      <c r="E411">
        <v>58</v>
      </c>
      <c r="F411">
        <v>1866499</v>
      </c>
    </row>
    <row r="412" spans="2:6" x14ac:dyDescent="0.25">
      <c r="B412" t="s">
        <v>937</v>
      </c>
      <c r="C412">
        <v>8331</v>
      </c>
      <c r="D412">
        <v>10432</v>
      </c>
      <c r="E412">
        <v>58</v>
      </c>
      <c r="F412">
        <v>1667582</v>
      </c>
    </row>
    <row r="413" spans="2:6" x14ac:dyDescent="0.25">
      <c r="B413" t="s">
        <v>938</v>
      </c>
      <c r="C413">
        <v>5850</v>
      </c>
      <c r="D413">
        <v>8280</v>
      </c>
      <c r="E413">
        <v>59</v>
      </c>
      <c r="F413">
        <v>1633947</v>
      </c>
    </row>
    <row r="414" spans="2:6" x14ac:dyDescent="0.25">
      <c r="B414" t="s">
        <v>938</v>
      </c>
      <c r="C414">
        <v>5850</v>
      </c>
      <c r="D414">
        <v>8322</v>
      </c>
      <c r="E414">
        <v>59</v>
      </c>
      <c r="F414">
        <v>1872493</v>
      </c>
    </row>
    <row r="415" spans="2:6" x14ac:dyDescent="0.25">
      <c r="B415" t="s">
        <v>938</v>
      </c>
      <c r="C415">
        <v>5850</v>
      </c>
      <c r="D415">
        <v>8260</v>
      </c>
      <c r="E415">
        <v>60</v>
      </c>
      <c r="F415">
        <v>1724358</v>
      </c>
    </row>
    <row r="416" spans="2:6" x14ac:dyDescent="0.25">
      <c r="B416" t="s">
        <v>938</v>
      </c>
      <c r="C416">
        <v>5850</v>
      </c>
      <c r="D416">
        <v>8306</v>
      </c>
      <c r="E416">
        <v>58</v>
      </c>
      <c r="F416">
        <v>2003062</v>
      </c>
    </row>
    <row r="417" spans="2:6" x14ac:dyDescent="0.25">
      <c r="B417" t="s">
        <v>938</v>
      </c>
      <c r="C417">
        <v>5850</v>
      </c>
      <c r="D417">
        <v>8397</v>
      </c>
      <c r="E417">
        <v>60</v>
      </c>
      <c r="F417">
        <v>2439352</v>
      </c>
    </row>
    <row r="418" spans="2:6" x14ac:dyDescent="0.25">
      <c r="B418" t="s">
        <v>939</v>
      </c>
      <c r="C418">
        <v>5766</v>
      </c>
      <c r="D418">
        <v>8535</v>
      </c>
      <c r="E418">
        <v>54</v>
      </c>
      <c r="F418">
        <v>1705698</v>
      </c>
    </row>
    <row r="419" spans="2:6" x14ac:dyDescent="0.25">
      <c r="B419" t="s">
        <v>939</v>
      </c>
      <c r="C419">
        <v>5766</v>
      </c>
      <c r="D419">
        <v>8634</v>
      </c>
      <c r="E419">
        <v>57</v>
      </c>
      <c r="F419">
        <v>1389007</v>
      </c>
    </row>
    <row r="420" spans="2:6" x14ac:dyDescent="0.25">
      <c r="B420" t="s">
        <v>939</v>
      </c>
      <c r="C420">
        <v>5766</v>
      </c>
      <c r="D420">
        <v>8556</v>
      </c>
      <c r="E420">
        <v>51</v>
      </c>
      <c r="F420">
        <v>1393763</v>
      </c>
    </row>
    <row r="421" spans="2:6" x14ac:dyDescent="0.25">
      <c r="B421" t="s">
        <v>939</v>
      </c>
      <c r="C421">
        <v>5766</v>
      </c>
      <c r="D421">
        <v>8585</v>
      </c>
      <c r="E421">
        <v>60</v>
      </c>
      <c r="F421">
        <v>1597311</v>
      </c>
    </row>
    <row r="422" spans="2:6" x14ac:dyDescent="0.25">
      <c r="B422" t="s">
        <v>939</v>
      </c>
      <c r="C422">
        <v>5766</v>
      </c>
      <c r="D422">
        <v>8629</v>
      </c>
      <c r="E422">
        <v>60</v>
      </c>
      <c r="F422">
        <v>1971537</v>
      </c>
    </row>
    <row r="423" spans="2:6" x14ac:dyDescent="0.25">
      <c r="B423" t="s">
        <v>940</v>
      </c>
      <c r="C423">
        <v>7804</v>
      </c>
      <c r="D423">
        <v>9350</v>
      </c>
      <c r="E423">
        <v>53</v>
      </c>
      <c r="F423">
        <v>1407256</v>
      </c>
    </row>
    <row r="424" spans="2:6" x14ac:dyDescent="0.25">
      <c r="B424" t="s">
        <v>940</v>
      </c>
      <c r="C424">
        <v>7804</v>
      </c>
      <c r="D424">
        <v>9360</v>
      </c>
      <c r="E424">
        <v>57</v>
      </c>
      <c r="F424">
        <v>1301802</v>
      </c>
    </row>
    <row r="425" spans="2:6" x14ac:dyDescent="0.25">
      <c r="B425" t="s">
        <v>940</v>
      </c>
      <c r="C425">
        <v>7804</v>
      </c>
      <c r="D425">
        <v>9358</v>
      </c>
      <c r="E425">
        <v>55</v>
      </c>
      <c r="F425">
        <v>1402953</v>
      </c>
    </row>
    <row r="426" spans="2:6" x14ac:dyDescent="0.25">
      <c r="B426" t="s">
        <v>940</v>
      </c>
      <c r="C426">
        <v>7804</v>
      </c>
      <c r="D426">
        <v>9375</v>
      </c>
      <c r="E426">
        <v>59</v>
      </c>
      <c r="F426">
        <v>1256709</v>
      </c>
    </row>
    <row r="427" spans="2:6" x14ac:dyDescent="0.25">
      <c r="B427" t="s">
        <v>940</v>
      </c>
      <c r="C427">
        <v>7804</v>
      </c>
      <c r="D427">
        <v>9336</v>
      </c>
      <c r="E427">
        <v>56</v>
      </c>
      <c r="F427">
        <v>1237306</v>
      </c>
    </row>
    <row r="428" spans="2:6" x14ac:dyDescent="0.25">
      <c r="B428" t="s">
        <v>941</v>
      </c>
      <c r="C428">
        <v>7209</v>
      </c>
      <c r="D428">
        <v>8932</v>
      </c>
      <c r="E428">
        <v>56</v>
      </c>
      <c r="F428">
        <v>1472849</v>
      </c>
    </row>
    <row r="429" spans="2:6" x14ac:dyDescent="0.25">
      <c r="B429" t="s">
        <v>941</v>
      </c>
      <c r="C429">
        <v>7209</v>
      </c>
      <c r="D429">
        <v>8925</v>
      </c>
      <c r="E429">
        <v>59</v>
      </c>
      <c r="F429">
        <v>1397309</v>
      </c>
    </row>
    <row r="430" spans="2:6" x14ac:dyDescent="0.25">
      <c r="B430" t="s">
        <v>941</v>
      </c>
      <c r="C430">
        <v>7209</v>
      </c>
      <c r="D430">
        <v>8938</v>
      </c>
      <c r="E430">
        <v>58</v>
      </c>
      <c r="F430">
        <v>1275155</v>
      </c>
    </row>
    <row r="431" spans="2:6" x14ac:dyDescent="0.25">
      <c r="B431" t="s">
        <v>941</v>
      </c>
      <c r="C431">
        <v>7209</v>
      </c>
      <c r="D431">
        <v>8948</v>
      </c>
      <c r="E431">
        <v>55</v>
      </c>
      <c r="F431">
        <v>1477621</v>
      </c>
    </row>
    <row r="432" spans="2:6" x14ac:dyDescent="0.25">
      <c r="B432" t="s">
        <v>941</v>
      </c>
      <c r="C432">
        <v>7209</v>
      </c>
      <c r="D432">
        <v>8923</v>
      </c>
      <c r="E432">
        <v>58</v>
      </c>
      <c r="F432">
        <v>1361839</v>
      </c>
    </row>
    <row r="433" spans="2:6" x14ac:dyDescent="0.25">
      <c r="B433" t="s">
        <v>942</v>
      </c>
      <c r="C433">
        <v>5412</v>
      </c>
      <c r="D433">
        <v>7577</v>
      </c>
      <c r="E433">
        <v>51</v>
      </c>
      <c r="F433">
        <v>1580407</v>
      </c>
    </row>
    <row r="434" spans="2:6" x14ac:dyDescent="0.25">
      <c r="B434" t="s">
        <v>942</v>
      </c>
      <c r="C434">
        <v>5412</v>
      </c>
      <c r="D434">
        <v>7582</v>
      </c>
      <c r="E434">
        <v>45</v>
      </c>
      <c r="F434">
        <v>1403041</v>
      </c>
    </row>
    <row r="435" spans="2:6" x14ac:dyDescent="0.25">
      <c r="B435" t="s">
        <v>942</v>
      </c>
      <c r="C435">
        <v>5412</v>
      </c>
      <c r="D435">
        <v>7592</v>
      </c>
      <c r="E435">
        <v>55</v>
      </c>
      <c r="F435">
        <v>1655714</v>
      </c>
    </row>
    <row r="436" spans="2:6" x14ac:dyDescent="0.25">
      <c r="B436" t="s">
        <v>942</v>
      </c>
      <c r="C436">
        <v>5412</v>
      </c>
      <c r="D436">
        <v>7588</v>
      </c>
      <c r="E436">
        <v>52</v>
      </c>
      <c r="F436">
        <v>1427817</v>
      </c>
    </row>
    <row r="437" spans="2:6" x14ac:dyDescent="0.25">
      <c r="B437" t="s">
        <v>942</v>
      </c>
      <c r="C437">
        <v>5412</v>
      </c>
      <c r="D437">
        <v>7583</v>
      </c>
      <c r="E437">
        <v>57</v>
      </c>
      <c r="F437">
        <v>1458495</v>
      </c>
    </row>
    <row r="438" spans="2:6" x14ac:dyDescent="0.25">
      <c r="B438" t="s">
        <v>943</v>
      </c>
      <c r="C438">
        <v>7298</v>
      </c>
      <c r="D438">
        <v>10023</v>
      </c>
      <c r="E438">
        <v>59</v>
      </c>
      <c r="F438">
        <v>1403195</v>
      </c>
    </row>
    <row r="439" spans="2:6" x14ac:dyDescent="0.25">
      <c r="B439" t="s">
        <v>943</v>
      </c>
      <c r="C439">
        <v>7298</v>
      </c>
      <c r="D439">
        <v>10008</v>
      </c>
      <c r="E439">
        <v>57</v>
      </c>
      <c r="F439">
        <v>1773986</v>
      </c>
    </row>
    <row r="440" spans="2:6" x14ac:dyDescent="0.25">
      <c r="B440" t="s">
        <v>943</v>
      </c>
      <c r="C440">
        <v>7298</v>
      </c>
      <c r="D440">
        <v>10004</v>
      </c>
      <c r="E440">
        <v>59</v>
      </c>
      <c r="F440">
        <v>1571484</v>
      </c>
    </row>
    <row r="441" spans="2:6" x14ac:dyDescent="0.25">
      <c r="B441" t="s">
        <v>943</v>
      </c>
      <c r="C441">
        <v>7298</v>
      </c>
      <c r="D441">
        <v>10022</v>
      </c>
      <c r="E441">
        <v>54</v>
      </c>
      <c r="F441">
        <v>1448453</v>
      </c>
    </row>
    <row r="442" spans="2:6" x14ac:dyDescent="0.25">
      <c r="B442" t="s">
        <v>943</v>
      </c>
      <c r="C442">
        <v>7298</v>
      </c>
      <c r="D442">
        <v>10000</v>
      </c>
      <c r="E442">
        <v>57</v>
      </c>
      <c r="F442">
        <v>1443849</v>
      </c>
    </row>
    <row r="443" spans="2:6" x14ac:dyDescent="0.25">
      <c r="B443" t="s">
        <v>944</v>
      </c>
      <c r="C443">
        <v>7881</v>
      </c>
      <c r="D443">
        <v>9208</v>
      </c>
      <c r="E443">
        <v>59</v>
      </c>
      <c r="F443">
        <v>1429204</v>
      </c>
    </row>
    <row r="444" spans="2:6" x14ac:dyDescent="0.25">
      <c r="B444" t="s">
        <v>944</v>
      </c>
      <c r="C444">
        <v>7881</v>
      </c>
      <c r="D444">
        <v>9206</v>
      </c>
      <c r="E444">
        <v>57</v>
      </c>
      <c r="F444">
        <v>1359522</v>
      </c>
    </row>
    <row r="445" spans="2:6" x14ac:dyDescent="0.25">
      <c r="B445" t="s">
        <v>944</v>
      </c>
      <c r="C445">
        <v>7881</v>
      </c>
      <c r="D445">
        <v>9218</v>
      </c>
      <c r="E445">
        <v>56</v>
      </c>
      <c r="F445">
        <v>1318793</v>
      </c>
    </row>
    <row r="446" spans="2:6" x14ac:dyDescent="0.25">
      <c r="B446" t="s">
        <v>944</v>
      </c>
      <c r="C446">
        <v>7881</v>
      </c>
      <c r="D446">
        <v>9216</v>
      </c>
      <c r="E446">
        <v>59</v>
      </c>
      <c r="F446">
        <v>1327786</v>
      </c>
    </row>
    <row r="447" spans="2:6" x14ac:dyDescent="0.25">
      <c r="B447" t="s">
        <v>944</v>
      </c>
      <c r="C447">
        <v>7881</v>
      </c>
      <c r="D447">
        <v>9201</v>
      </c>
      <c r="E447">
        <v>58</v>
      </c>
      <c r="F447">
        <v>1427624</v>
      </c>
    </row>
    <row r="448" spans="2:6" x14ac:dyDescent="0.25">
      <c r="B448" t="s">
        <v>945</v>
      </c>
      <c r="C448">
        <v>9135</v>
      </c>
      <c r="D448">
        <v>10365</v>
      </c>
      <c r="E448">
        <v>51</v>
      </c>
      <c r="F448">
        <v>1277142</v>
      </c>
    </row>
    <row r="449" spans="2:6" x14ac:dyDescent="0.25">
      <c r="B449" t="s">
        <v>945</v>
      </c>
      <c r="C449">
        <v>9135</v>
      </c>
      <c r="D449">
        <v>10362</v>
      </c>
      <c r="E449">
        <v>58</v>
      </c>
      <c r="F449">
        <v>1392624</v>
      </c>
    </row>
    <row r="450" spans="2:6" x14ac:dyDescent="0.25">
      <c r="B450" t="s">
        <v>945</v>
      </c>
      <c r="C450">
        <v>9135</v>
      </c>
      <c r="D450">
        <v>10361</v>
      </c>
      <c r="E450">
        <v>58</v>
      </c>
      <c r="F450">
        <v>1478459</v>
      </c>
    </row>
    <row r="451" spans="2:6" x14ac:dyDescent="0.25">
      <c r="B451" t="s">
        <v>945</v>
      </c>
      <c r="C451">
        <v>9135</v>
      </c>
      <c r="D451">
        <v>10385</v>
      </c>
      <c r="E451">
        <v>53</v>
      </c>
      <c r="F451">
        <v>1575093</v>
      </c>
    </row>
    <row r="452" spans="2:6" x14ac:dyDescent="0.25">
      <c r="B452" t="s">
        <v>945</v>
      </c>
      <c r="C452">
        <v>9135</v>
      </c>
      <c r="D452">
        <v>10365</v>
      </c>
      <c r="E452">
        <v>56</v>
      </c>
      <c r="F452">
        <v>1252908</v>
      </c>
    </row>
    <row r="453" spans="2:6" x14ac:dyDescent="0.25">
      <c r="B453" t="s">
        <v>946</v>
      </c>
      <c r="C453">
        <v>8631</v>
      </c>
      <c r="D453">
        <v>10307</v>
      </c>
      <c r="E453">
        <v>59</v>
      </c>
      <c r="F453">
        <v>1514157</v>
      </c>
    </row>
    <row r="454" spans="2:6" x14ac:dyDescent="0.25">
      <c r="B454" t="s">
        <v>946</v>
      </c>
      <c r="C454">
        <v>8631</v>
      </c>
      <c r="D454">
        <v>10296</v>
      </c>
      <c r="E454">
        <v>58</v>
      </c>
      <c r="F454">
        <v>1268044</v>
      </c>
    </row>
    <row r="455" spans="2:6" x14ac:dyDescent="0.25">
      <c r="B455" t="s">
        <v>946</v>
      </c>
      <c r="C455">
        <v>8631</v>
      </c>
      <c r="D455">
        <v>10296</v>
      </c>
      <c r="E455">
        <v>59</v>
      </c>
      <c r="F455">
        <v>1233429</v>
      </c>
    </row>
    <row r="456" spans="2:6" x14ac:dyDescent="0.25">
      <c r="B456" t="s">
        <v>946</v>
      </c>
      <c r="C456">
        <v>8631</v>
      </c>
      <c r="D456">
        <v>10304</v>
      </c>
      <c r="E456">
        <v>55</v>
      </c>
      <c r="F456">
        <v>1222172</v>
      </c>
    </row>
    <row r="457" spans="2:6" x14ac:dyDescent="0.25">
      <c r="B457" t="s">
        <v>946</v>
      </c>
      <c r="C457">
        <v>8631</v>
      </c>
      <c r="D457">
        <v>10304</v>
      </c>
      <c r="E457">
        <v>57</v>
      </c>
      <c r="F457">
        <v>1277933</v>
      </c>
    </row>
    <row r="458" spans="2:6" x14ac:dyDescent="0.25">
      <c r="B458" t="s">
        <v>947</v>
      </c>
      <c r="C458">
        <v>7281</v>
      </c>
      <c r="D458">
        <v>9213</v>
      </c>
      <c r="E458">
        <v>59</v>
      </c>
      <c r="F458">
        <v>2177471</v>
      </c>
    </row>
    <row r="459" spans="2:6" x14ac:dyDescent="0.25">
      <c r="B459" t="s">
        <v>947</v>
      </c>
      <c r="C459">
        <v>7281</v>
      </c>
      <c r="D459">
        <v>9228</v>
      </c>
      <c r="E459">
        <v>57</v>
      </c>
      <c r="F459">
        <v>1807651</v>
      </c>
    </row>
    <row r="460" spans="2:6" x14ac:dyDescent="0.25">
      <c r="B460" t="s">
        <v>947</v>
      </c>
      <c r="C460">
        <v>7281</v>
      </c>
      <c r="D460">
        <v>9245</v>
      </c>
      <c r="E460">
        <v>57</v>
      </c>
      <c r="F460">
        <v>1866002</v>
      </c>
    </row>
    <row r="461" spans="2:6" x14ac:dyDescent="0.25">
      <c r="B461" t="s">
        <v>947</v>
      </c>
      <c r="C461">
        <v>7281</v>
      </c>
      <c r="D461">
        <v>9225</v>
      </c>
      <c r="E461">
        <v>58</v>
      </c>
      <c r="F461">
        <v>2158489</v>
      </c>
    </row>
    <row r="462" spans="2:6" x14ac:dyDescent="0.25">
      <c r="B462" t="s">
        <v>947</v>
      </c>
      <c r="C462">
        <v>7281</v>
      </c>
      <c r="D462">
        <v>9212</v>
      </c>
      <c r="E462">
        <v>60</v>
      </c>
      <c r="F462">
        <v>1660920</v>
      </c>
    </row>
    <row r="463" spans="2:6" x14ac:dyDescent="0.25">
      <c r="B463" t="s">
        <v>948</v>
      </c>
      <c r="C463">
        <v>10499</v>
      </c>
      <c r="D463">
        <v>12182</v>
      </c>
      <c r="E463">
        <v>58</v>
      </c>
      <c r="F463">
        <v>1640245</v>
      </c>
    </row>
    <row r="464" spans="2:6" x14ac:dyDescent="0.25">
      <c r="B464" t="s">
        <v>948</v>
      </c>
      <c r="C464">
        <v>10499</v>
      </c>
      <c r="D464">
        <v>12172</v>
      </c>
      <c r="E464">
        <v>53</v>
      </c>
      <c r="F464">
        <v>1446424</v>
      </c>
    </row>
    <row r="465" spans="2:6" x14ac:dyDescent="0.25">
      <c r="B465" t="s">
        <v>948</v>
      </c>
      <c r="C465">
        <v>10499</v>
      </c>
      <c r="D465">
        <v>12182</v>
      </c>
      <c r="E465">
        <v>55</v>
      </c>
      <c r="F465">
        <v>1278717</v>
      </c>
    </row>
    <row r="466" spans="2:6" x14ac:dyDescent="0.25">
      <c r="B466" t="s">
        <v>948</v>
      </c>
      <c r="C466">
        <v>10499</v>
      </c>
      <c r="D466">
        <v>12185</v>
      </c>
      <c r="E466">
        <v>59</v>
      </c>
      <c r="F466">
        <v>1285100</v>
      </c>
    </row>
    <row r="467" spans="2:6" x14ac:dyDescent="0.25">
      <c r="B467" t="s">
        <v>948</v>
      </c>
      <c r="C467">
        <v>10499</v>
      </c>
      <c r="D467">
        <v>12182</v>
      </c>
      <c r="E467">
        <v>55</v>
      </c>
      <c r="F467">
        <v>1288246</v>
      </c>
    </row>
    <row r="468" spans="2:6" x14ac:dyDescent="0.25">
      <c r="B468" t="s">
        <v>949</v>
      </c>
      <c r="C468">
        <v>9629</v>
      </c>
      <c r="D468">
        <v>11504</v>
      </c>
      <c r="E468">
        <v>55</v>
      </c>
      <c r="F468">
        <v>1398961</v>
      </c>
    </row>
    <row r="469" spans="2:6" x14ac:dyDescent="0.25">
      <c r="B469" t="s">
        <v>949</v>
      </c>
      <c r="C469">
        <v>9629</v>
      </c>
      <c r="D469">
        <v>11514</v>
      </c>
      <c r="E469">
        <v>59</v>
      </c>
      <c r="F469">
        <v>1459155</v>
      </c>
    </row>
    <row r="470" spans="2:6" x14ac:dyDescent="0.25">
      <c r="B470" t="s">
        <v>949</v>
      </c>
      <c r="C470">
        <v>9629</v>
      </c>
      <c r="D470">
        <v>11505</v>
      </c>
      <c r="E470">
        <v>58</v>
      </c>
      <c r="F470">
        <v>1618469</v>
      </c>
    </row>
    <row r="471" spans="2:6" x14ac:dyDescent="0.25">
      <c r="B471" t="s">
        <v>949</v>
      </c>
      <c r="C471">
        <v>9629</v>
      </c>
      <c r="D471">
        <v>11508</v>
      </c>
      <c r="E471">
        <v>59</v>
      </c>
      <c r="F471">
        <v>1333693</v>
      </c>
    </row>
    <row r="472" spans="2:6" x14ac:dyDescent="0.25">
      <c r="B472" t="s">
        <v>949</v>
      </c>
      <c r="C472">
        <v>9629</v>
      </c>
      <c r="D472">
        <v>11512</v>
      </c>
      <c r="E472">
        <v>48</v>
      </c>
      <c r="F472">
        <v>1360254</v>
      </c>
    </row>
    <row r="473" spans="2:6" x14ac:dyDescent="0.25">
      <c r="B473" t="s">
        <v>950</v>
      </c>
      <c r="C473">
        <v>9559</v>
      </c>
      <c r="D473">
        <v>11300</v>
      </c>
      <c r="E473">
        <v>60</v>
      </c>
      <c r="F473">
        <v>1641179</v>
      </c>
    </row>
    <row r="474" spans="2:6" x14ac:dyDescent="0.25">
      <c r="B474" t="s">
        <v>950</v>
      </c>
      <c r="C474">
        <v>9559</v>
      </c>
      <c r="D474">
        <v>11315</v>
      </c>
      <c r="E474">
        <v>53</v>
      </c>
      <c r="F474">
        <v>1217413</v>
      </c>
    </row>
    <row r="475" spans="2:6" x14ac:dyDescent="0.25">
      <c r="B475" t="s">
        <v>950</v>
      </c>
      <c r="C475">
        <v>9559</v>
      </c>
      <c r="D475">
        <v>11294</v>
      </c>
      <c r="E475">
        <v>56</v>
      </c>
      <c r="F475">
        <v>1249056</v>
      </c>
    </row>
    <row r="476" spans="2:6" x14ac:dyDescent="0.25">
      <c r="B476" t="s">
        <v>950</v>
      </c>
      <c r="C476">
        <v>9559</v>
      </c>
      <c r="D476">
        <v>11311</v>
      </c>
      <c r="E476">
        <v>60</v>
      </c>
      <c r="F476">
        <v>1229931</v>
      </c>
    </row>
    <row r="477" spans="2:6" x14ac:dyDescent="0.25">
      <c r="B477" t="s">
        <v>950</v>
      </c>
      <c r="C477">
        <v>9559</v>
      </c>
      <c r="D477">
        <v>11269</v>
      </c>
      <c r="E477">
        <v>53</v>
      </c>
      <c r="F477">
        <v>1313071</v>
      </c>
    </row>
    <row r="478" spans="2:6" x14ac:dyDescent="0.25">
      <c r="B478" t="s">
        <v>951</v>
      </c>
      <c r="C478">
        <v>5616</v>
      </c>
      <c r="D478">
        <v>7912</v>
      </c>
      <c r="E478">
        <v>54</v>
      </c>
      <c r="F478">
        <v>1389491</v>
      </c>
    </row>
    <row r="479" spans="2:6" x14ac:dyDescent="0.25">
      <c r="B479" t="s">
        <v>951</v>
      </c>
      <c r="C479">
        <v>5616</v>
      </c>
      <c r="D479">
        <v>7914</v>
      </c>
      <c r="E479">
        <v>54</v>
      </c>
      <c r="F479">
        <v>1465018</v>
      </c>
    </row>
    <row r="480" spans="2:6" x14ac:dyDescent="0.25">
      <c r="B480" t="s">
        <v>951</v>
      </c>
      <c r="C480">
        <v>5616</v>
      </c>
      <c r="D480">
        <v>7994</v>
      </c>
      <c r="E480">
        <v>59</v>
      </c>
      <c r="F480">
        <v>1718258</v>
      </c>
    </row>
    <row r="481" spans="2:6" x14ac:dyDescent="0.25">
      <c r="B481" t="s">
        <v>951</v>
      </c>
      <c r="C481">
        <v>5616</v>
      </c>
      <c r="D481">
        <v>7894</v>
      </c>
      <c r="E481">
        <v>58</v>
      </c>
      <c r="F481">
        <v>1452434</v>
      </c>
    </row>
    <row r="482" spans="2:6" x14ac:dyDescent="0.25">
      <c r="B482" t="s">
        <v>951</v>
      </c>
      <c r="C482">
        <v>5616</v>
      </c>
      <c r="D482">
        <v>7947</v>
      </c>
      <c r="E482">
        <v>55</v>
      </c>
      <c r="F482">
        <v>1380346</v>
      </c>
    </row>
    <row r="483" spans="2:6" x14ac:dyDescent="0.25">
      <c r="B483" t="s">
        <v>952</v>
      </c>
      <c r="C483">
        <v>9370</v>
      </c>
      <c r="D483">
        <v>10497</v>
      </c>
      <c r="E483">
        <v>59</v>
      </c>
      <c r="F483">
        <v>1383779</v>
      </c>
    </row>
    <row r="484" spans="2:6" x14ac:dyDescent="0.25">
      <c r="B484" t="s">
        <v>952</v>
      </c>
      <c r="C484">
        <v>9370</v>
      </c>
      <c r="D484">
        <v>10493</v>
      </c>
      <c r="E484">
        <v>57</v>
      </c>
      <c r="F484">
        <v>1334415</v>
      </c>
    </row>
    <row r="485" spans="2:6" x14ac:dyDescent="0.25">
      <c r="B485" t="s">
        <v>952</v>
      </c>
      <c r="C485">
        <v>9370</v>
      </c>
      <c r="D485">
        <v>10499</v>
      </c>
      <c r="E485">
        <v>59</v>
      </c>
      <c r="F485">
        <v>1167071</v>
      </c>
    </row>
    <row r="486" spans="2:6" x14ac:dyDescent="0.25">
      <c r="B486" t="s">
        <v>952</v>
      </c>
      <c r="C486">
        <v>9370</v>
      </c>
      <c r="D486">
        <v>10498</v>
      </c>
      <c r="E486">
        <v>58</v>
      </c>
      <c r="F486">
        <v>1272974</v>
      </c>
    </row>
    <row r="487" spans="2:6" x14ac:dyDescent="0.25">
      <c r="B487" t="s">
        <v>952</v>
      </c>
      <c r="C487">
        <v>9370</v>
      </c>
      <c r="D487">
        <v>10503</v>
      </c>
      <c r="E487">
        <v>59</v>
      </c>
      <c r="F487">
        <v>1272063</v>
      </c>
    </row>
    <row r="488" spans="2:6" x14ac:dyDescent="0.25">
      <c r="B488" t="s">
        <v>953</v>
      </c>
      <c r="C488">
        <v>6738</v>
      </c>
      <c r="D488">
        <v>8537</v>
      </c>
      <c r="E488">
        <v>59</v>
      </c>
      <c r="F488">
        <v>1476592</v>
      </c>
    </row>
    <row r="489" spans="2:6" x14ac:dyDescent="0.25">
      <c r="B489" t="s">
        <v>953</v>
      </c>
      <c r="C489">
        <v>6738</v>
      </c>
      <c r="D489">
        <v>8511</v>
      </c>
      <c r="E489">
        <v>59</v>
      </c>
      <c r="F489">
        <v>1393300</v>
      </c>
    </row>
    <row r="490" spans="2:6" x14ac:dyDescent="0.25">
      <c r="B490" t="s">
        <v>953</v>
      </c>
      <c r="C490">
        <v>6738</v>
      </c>
      <c r="D490">
        <v>8488</v>
      </c>
      <c r="E490">
        <v>55</v>
      </c>
      <c r="F490">
        <v>1497778</v>
      </c>
    </row>
    <row r="491" spans="2:6" x14ac:dyDescent="0.25">
      <c r="B491" t="s">
        <v>953</v>
      </c>
      <c r="C491">
        <v>6738</v>
      </c>
      <c r="D491">
        <v>8512</v>
      </c>
      <c r="E491">
        <v>53</v>
      </c>
      <c r="F491">
        <v>1377691</v>
      </c>
    </row>
    <row r="492" spans="2:6" x14ac:dyDescent="0.25">
      <c r="B492" t="s">
        <v>953</v>
      </c>
      <c r="C492">
        <v>6738</v>
      </c>
      <c r="D492">
        <v>8512</v>
      </c>
      <c r="E492">
        <v>60</v>
      </c>
      <c r="F492">
        <v>1514768</v>
      </c>
    </row>
    <row r="493" spans="2:6" x14ac:dyDescent="0.25">
      <c r="B493" t="s">
        <v>954</v>
      </c>
      <c r="C493">
        <v>7971</v>
      </c>
      <c r="D493">
        <v>9929</v>
      </c>
      <c r="E493">
        <v>59</v>
      </c>
      <c r="F493">
        <v>1923926</v>
      </c>
    </row>
    <row r="494" spans="2:6" x14ac:dyDescent="0.25">
      <c r="B494" t="s">
        <v>954</v>
      </c>
      <c r="C494">
        <v>7971</v>
      </c>
      <c r="D494">
        <v>9940</v>
      </c>
      <c r="E494">
        <v>56</v>
      </c>
      <c r="F494">
        <v>1832433</v>
      </c>
    </row>
    <row r="495" spans="2:6" x14ac:dyDescent="0.25">
      <c r="B495" t="s">
        <v>954</v>
      </c>
      <c r="C495">
        <v>7971</v>
      </c>
      <c r="D495">
        <v>9930</v>
      </c>
      <c r="E495">
        <v>58</v>
      </c>
      <c r="F495">
        <v>1593320</v>
      </c>
    </row>
    <row r="496" spans="2:6" x14ac:dyDescent="0.25">
      <c r="B496" t="s">
        <v>954</v>
      </c>
      <c r="C496">
        <v>7971</v>
      </c>
      <c r="D496">
        <v>9933</v>
      </c>
      <c r="E496">
        <v>59</v>
      </c>
      <c r="F496">
        <v>1827929</v>
      </c>
    </row>
    <row r="497" spans="2:6" x14ac:dyDescent="0.25">
      <c r="B497" t="s">
        <v>954</v>
      </c>
      <c r="C497">
        <v>7971</v>
      </c>
      <c r="D497">
        <v>9939</v>
      </c>
      <c r="E497">
        <v>52</v>
      </c>
      <c r="F497">
        <v>1368460</v>
      </c>
    </row>
    <row r="498" spans="2:6" x14ac:dyDescent="0.25">
      <c r="B498" t="s">
        <v>955</v>
      </c>
      <c r="C498">
        <v>8439</v>
      </c>
      <c r="D498">
        <v>10417</v>
      </c>
      <c r="E498">
        <v>58</v>
      </c>
      <c r="F498">
        <v>1368222</v>
      </c>
    </row>
    <row r="499" spans="2:6" x14ac:dyDescent="0.25">
      <c r="B499" t="s">
        <v>955</v>
      </c>
      <c r="C499">
        <v>8439</v>
      </c>
      <c r="D499">
        <v>10429</v>
      </c>
      <c r="E499">
        <v>55</v>
      </c>
      <c r="F499">
        <v>1727536</v>
      </c>
    </row>
    <row r="500" spans="2:6" x14ac:dyDescent="0.25">
      <c r="B500" t="s">
        <v>955</v>
      </c>
      <c r="C500">
        <v>8439</v>
      </c>
      <c r="D500">
        <v>10437</v>
      </c>
      <c r="E500">
        <v>59</v>
      </c>
      <c r="F500">
        <v>1398502</v>
      </c>
    </row>
    <row r="501" spans="2:6" x14ac:dyDescent="0.25">
      <c r="B501" t="s">
        <v>955</v>
      </c>
      <c r="C501">
        <v>8439</v>
      </c>
      <c r="D501">
        <v>10424</v>
      </c>
      <c r="E501">
        <v>58</v>
      </c>
      <c r="F501">
        <v>1328758</v>
      </c>
    </row>
    <row r="502" spans="2:6" x14ac:dyDescent="0.25">
      <c r="B502" t="s">
        <v>955</v>
      </c>
      <c r="C502">
        <v>8439</v>
      </c>
      <c r="D502">
        <v>10427</v>
      </c>
      <c r="E502">
        <v>56</v>
      </c>
      <c r="F502">
        <v>1356323</v>
      </c>
    </row>
    <row r="503" spans="2:6" x14ac:dyDescent="0.25">
      <c r="B503" t="s">
        <v>956</v>
      </c>
      <c r="C503">
        <v>10006</v>
      </c>
      <c r="D503">
        <v>11227</v>
      </c>
      <c r="E503">
        <v>58</v>
      </c>
      <c r="F503">
        <v>1175789</v>
      </c>
    </row>
    <row r="504" spans="2:6" x14ac:dyDescent="0.25">
      <c r="B504" t="s">
        <v>956</v>
      </c>
      <c r="C504">
        <v>10006</v>
      </c>
      <c r="D504">
        <v>11222</v>
      </c>
      <c r="E504">
        <v>57</v>
      </c>
      <c r="F504">
        <v>1432030</v>
      </c>
    </row>
    <row r="505" spans="2:6" x14ac:dyDescent="0.25">
      <c r="B505" t="s">
        <v>956</v>
      </c>
      <c r="C505">
        <v>10006</v>
      </c>
      <c r="D505">
        <v>11231</v>
      </c>
      <c r="E505">
        <v>59</v>
      </c>
      <c r="F505">
        <v>1259527</v>
      </c>
    </row>
    <row r="506" spans="2:6" x14ac:dyDescent="0.25">
      <c r="B506" t="s">
        <v>956</v>
      </c>
      <c r="C506">
        <v>10006</v>
      </c>
      <c r="D506">
        <v>11241</v>
      </c>
      <c r="E506">
        <v>58</v>
      </c>
      <c r="F506">
        <v>1494475</v>
      </c>
    </row>
    <row r="507" spans="2:6" x14ac:dyDescent="0.25">
      <c r="B507" t="s">
        <v>956</v>
      </c>
      <c r="C507">
        <v>10006</v>
      </c>
      <c r="D507">
        <v>11218</v>
      </c>
      <c r="E507">
        <v>58</v>
      </c>
      <c r="F507">
        <v>1357146</v>
      </c>
    </row>
    <row r="508" spans="2:6" x14ac:dyDescent="0.25">
      <c r="B508" t="s">
        <v>957</v>
      </c>
      <c r="C508">
        <v>7997</v>
      </c>
      <c r="D508">
        <v>9899</v>
      </c>
      <c r="E508">
        <v>58</v>
      </c>
      <c r="F508">
        <v>1267855</v>
      </c>
    </row>
    <row r="509" spans="2:6" x14ac:dyDescent="0.25">
      <c r="B509" t="s">
        <v>957</v>
      </c>
      <c r="C509">
        <v>7997</v>
      </c>
      <c r="D509">
        <v>9926</v>
      </c>
      <c r="E509">
        <v>56</v>
      </c>
      <c r="F509">
        <v>1294853</v>
      </c>
    </row>
    <row r="510" spans="2:6" x14ac:dyDescent="0.25">
      <c r="B510" t="s">
        <v>957</v>
      </c>
      <c r="C510">
        <v>7997</v>
      </c>
      <c r="D510">
        <v>9907</v>
      </c>
      <c r="E510">
        <v>58</v>
      </c>
      <c r="F510">
        <v>1274382</v>
      </c>
    </row>
    <row r="511" spans="2:6" x14ac:dyDescent="0.25">
      <c r="B511" t="s">
        <v>957</v>
      </c>
      <c r="C511">
        <v>7997</v>
      </c>
      <c r="D511">
        <v>9905</v>
      </c>
      <c r="E511">
        <v>56</v>
      </c>
      <c r="F511">
        <v>1221892</v>
      </c>
    </row>
    <row r="512" spans="2:6" x14ac:dyDescent="0.25">
      <c r="B512" t="s">
        <v>957</v>
      </c>
      <c r="C512">
        <v>7997</v>
      </c>
      <c r="D512">
        <v>9905</v>
      </c>
      <c r="E512">
        <v>59</v>
      </c>
      <c r="F512">
        <v>1243719</v>
      </c>
    </row>
    <row r="513" spans="2:6" x14ac:dyDescent="0.25">
      <c r="B513" t="s">
        <v>958</v>
      </c>
      <c r="C513">
        <v>11618</v>
      </c>
      <c r="D513">
        <v>12262</v>
      </c>
      <c r="E513">
        <v>57</v>
      </c>
      <c r="F513">
        <v>1438120</v>
      </c>
    </row>
    <row r="514" spans="2:6" x14ac:dyDescent="0.25">
      <c r="B514" t="s">
        <v>958</v>
      </c>
      <c r="C514">
        <v>11618</v>
      </c>
      <c r="D514">
        <v>12268</v>
      </c>
      <c r="E514">
        <v>52</v>
      </c>
      <c r="F514">
        <v>1463501</v>
      </c>
    </row>
    <row r="515" spans="2:6" x14ac:dyDescent="0.25">
      <c r="B515" t="s">
        <v>958</v>
      </c>
      <c r="C515">
        <v>11618</v>
      </c>
      <c r="D515">
        <v>12258</v>
      </c>
      <c r="E515">
        <v>59</v>
      </c>
      <c r="F515">
        <v>1456104</v>
      </c>
    </row>
    <row r="516" spans="2:6" x14ac:dyDescent="0.25">
      <c r="B516" t="s">
        <v>958</v>
      </c>
      <c r="C516">
        <v>11618</v>
      </c>
      <c r="D516">
        <v>12261</v>
      </c>
      <c r="E516">
        <v>59</v>
      </c>
      <c r="F516">
        <v>1425316</v>
      </c>
    </row>
    <row r="517" spans="2:6" x14ac:dyDescent="0.25">
      <c r="B517" t="s">
        <v>958</v>
      </c>
      <c r="C517">
        <v>11618</v>
      </c>
      <c r="D517">
        <v>12270</v>
      </c>
      <c r="E517">
        <v>59</v>
      </c>
      <c r="F517">
        <v>1456987</v>
      </c>
    </row>
    <row r="518" spans="2:6" x14ac:dyDescent="0.25">
      <c r="B518" t="s">
        <v>959</v>
      </c>
      <c r="C518">
        <v>9724</v>
      </c>
      <c r="D518">
        <v>11243</v>
      </c>
      <c r="E518">
        <v>51</v>
      </c>
      <c r="F518">
        <v>1867200</v>
      </c>
    </row>
    <row r="519" spans="2:6" x14ac:dyDescent="0.25">
      <c r="B519" t="s">
        <v>959</v>
      </c>
      <c r="C519">
        <v>9724</v>
      </c>
      <c r="D519">
        <v>11233</v>
      </c>
      <c r="E519">
        <v>51</v>
      </c>
      <c r="F519">
        <v>1417265</v>
      </c>
    </row>
    <row r="520" spans="2:6" x14ac:dyDescent="0.25">
      <c r="B520" t="s">
        <v>959</v>
      </c>
      <c r="C520">
        <v>9724</v>
      </c>
      <c r="D520">
        <v>11229</v>
      </c>
      <c r="E520">
        <v>57</v>
      </c>
      <c r="F520">
        <v>1322794</v>
      </c>
    </row>
    <row r="521" spans="2:6" x14ac:dyDescent="0.25">
      <c r="B521" t="s">
        <v>959</v>
      </c>
      <c r="C521">
        <v>9724</v>
      </c>
      <c r="D521">
        <v>11249</v>
      </c>
      <c r="E521">
        <v>60</v>
      </c>
      <c r="F521">
        <v>1450529</v>
      </c>
    </row>
    <row r="522" spans="2:6" x14ac:dyDescent="0.25">
      <c r="B522" t="s">
        <v>959</v>
      </c>
      <c r="C522">
        <v>9724</v>
      </c>
      <c r="D522">
        <v>11229</v>
      </c>
      <c r="E522">
        <v>60</v>
      </c>
      <c r="F522">
        <v>1689089</v>
      </c>
    </row>
    <row r="523" spans="2:6" x14ac:dyDescent="0.25">
      <c r="B523" t="s">
        <v>960</v>
      </c>
      <c r="C523">
        <v>8704</v>
      </c>
      <c r="D523">
        <v>9776</v>
      </c>
      <c r="E523">
        <v>59</v>
      </c>
      <c r="F523">
        <v>1180221</v>
      </c>
    </row>
    <row r="524" spans="2:6" x14ac:dyDescent="0.25">
      <c r="B524" t="s">
        <v>960</v>
      </c>
      <c r="C524">
        <v>8704</v>
      </c>
      <c r="D524">
        <v>9772</v>
      </c>
      <c r="E524">
        <v>55</v>
      </c>
      <c r="F524">
        <v>1132529</v>
      </c>
    </row>
    <row r="525" spans="2:6" x14ac:dyDescent="0.25">
      <c r="B525" t="s">
        <v>960</v>
      </c>
      <c r="C525">
        <v>8704</v>
      </c>
      <c r="D525">
        <v>9781</v>
      </c>
      <c r="E525">
        <v>57</v>
      </c>
      <c r="F525">
        <v>1088065</v>
      </c>
    </row>
    <row r="526" spans="2:6" x14ac:dyDescent="0.25">
      <c r="B526" t="s">
        <v>960</v>
      </c>
      <c r="C526">
        <v>8704</v>
      </c>
      <c r="D526">
        <v>9773</v>
      </c>
      <c r="E526">
        <v>58</v>
      </c>
      <c r="F526">
        <v>1082557</v>
      </c>
    </row>
    <row r="527" spans="2:6" x14ac:dyDescent="0.25">
      <c r="B527" t="s">
        <v>960</v>
      </c>
      <c r="C527">
        <v>8704</v>
      </c>
      <c r="D527">
        <v>9786</v>
      </c>
      <c r="E527">
        <v>59</v>
      </c>
      <c r="F527">
        <v>1181102</v>
      </c>
    </row>
    <row r="528" spans="2:6" x14ac:dyDescent="0.25">
      <c r="B528" t="s">
        <v>961</v>
      </c>
      <c r="C528">
        <v>8514</v>
      </c>
      <c r="D528">
        <v>10210</v>
      </c>
      <c r="E528">
        <v>53</v>
      </c>
      <c r="F528">
        <v>1305019</v>
      </c>
    </row>
    <row r="529" spans="2:6" x14ac:dyDescent="0.25">
      <c r="B529" t="s">
        <v>961</v>
      </c>
      <c r="C529">
        <v>8514</v>
      </c>
      <c r="D529">
        <v>10224</v>
      </c>
      <c r="E529">
        <v>57</v>
      </c>
      <c r="F529">
        <v>1224600</v>
      </c>
    </row>
    <row r="530" spans="2:6" x14ac:dyDescent="0.25">
      <c r="B530" t="s">
        <v>961</v>
      </c>
      <c r="C530">
        <v>8514</v>
      </c>
      <c r="D530">
        <v>10213</v>
      </c>
      <c r="E530">
        <v>55</v>
      </c>
      <c r="F530">
        <v>1260197</v>
      </c>
    </row>
    <row r="531" spans="2:6" x14ac:dyDescent="0.25">
      <c r="B531" t="s">
        <v>961</v>
      </c>
      <c r="C531">
        <v>8514</v>
      </c>
      <c r="D531">
        <v>10207</v>
      </c>
      <c r="E531">
        <v>56</v>
      </c>
      <c r="F531">
        <v>1208381</v>
      </c>
    </row>
    <row r="532" spans="2:6" x14ac:dyDescent="0.25">
      <c r="B532" t="s">
        <v>961</v>
      </c>
      <c r="C532">
        <v>8514</v>
      </c>
      <c r="D532">
        <v>10205</v>
      </c>
      <c r="E532">
        <v>54</v>
      </c>
      <c r="F532">
        <v>1332212</v>
      </c>
    </row>
    <row r="533" spans="2:6" x14ac:dyDescent="0.25">
      <c r="B533" t="s">
        <v>962</v>
      </c>
      <c r="C533">
        <v>9096</v>
      </c>
      <c r="D533">
        <v>10491</v>
      </c>
      <c r="E533">
        <v>56</v>
      </c>
      <c r="F533">
        <v>1458341</v>
      </c>
    </row>
    <row r="534" spans="2:6" x14ac:dyDescent="0.25">
      <c r="B534" t="s">
        <v>962</v>
      </c>
      <c r="C534">
        <v>9096</v>
      </c>
      <c r="D534">
        <v>10484</v>
      </c>
      <c r="E534">
        <v>59</v>
      </c>
      <c r="F534">
        <v>1386591</v>
      </c>
    </row>
    <row r="535" spans="2:6" x14ac:dyDescent="0.25">
      <c r="B535" t="s">
        <v>962</v>
      </c>
      <c r="C535">
        <v>9096</v>
      </c>
      <c r="D535">
        <v>10496</v>
      </c>
      <c r="E535">
        <v>57</v>
      </c>
      <c r="F535">
        <v>1558598</v>
      </c>
    </row>
    <row r="536" spans="2:6" x14ac:dyDescent="0.25">
      <c r="B536" t="s">
        <v>962</v>
      </c>
      <c r="C536">
        <v>9096</v>
      </c>
      <c r="D536">
        <v>10482</v>
      </c>
      <c r="E536">
        <v>58</v>
      </c>
      <c r="F536">
        <v>1385450</v>
      </c>
    </row>
    <row r="537" spans="2:6" x14ac:dyDescent="0.25">
      <c r="B537" t="s">
        <v>962</v>
      </c>
      <c r="C537">
        <v>9096</v>
      </c>
      <c r="D537">
        <v>10494</v>
      </c>
      <c r="E537">
        <v>58</v>
      </c>
      <c r="F537">
        <v>1463493</v>
      </c>
    </row>
    <row r="538" spans="2:6" x14ac:dyDescent="0.25">
      <c r="B538" t="s">
        <v>963</v>
      </c>
      <c r="C538">
        <v>11170</v>
      </c>
      <c r="D538">
        <v>12172</v>
      </c>
      <c r="E538">
        <v>59</v>
      </c>
      <c r="F538">
        <v>1944709</v>
      </c>
    </row>
    <row r="539" spans="2:6" x14ac:dyDescent="0.25">
      <c r="B539" t="s">
        <v>963</v>
      </c>
      <c r="C539">
        <v>11170</v>
      </c>
      <c r="D539">
        <v>12154</v>
      </c>
      <c r="E539">
        <v>56</v>
      </c>
      <c r="F539">
        <v>1840873</v>
      </c>
    </row>
    <row r="540" spans="2:6" x14ac:dyDescent="0.25">
      <c r="B540" t="s">
        <v>963</v>
      </c>
      <c r="C540">
        <v>11170</v>
      </c>
      <c r="D540">
        <v>12153</v>
      </c>
      <c r="E540">
        <v>55</v>
      </c>
      <c r="F540">
        <v>1620351</v>
      </c>
    </row>
    <row r="541" spans="2:6" x14ac:dyDescent="0.25">
      <c r="B541" t="s">
        <v>963</v>
      </c>
      <c r="C541">
        <v>11170</v>
      </c>
      <c r="D541">
        <v>12154</v>
      </c>
      <c r="E541">
        <v>59</v>
      </c>
      <c r="F541">
        <v>1729444</v>
      </c>
    </row>
    <row r="542" spans="2:6" x14ac:dyDescent="0.25">
      <c r="B542" t="s">
        <v>963</v>
      </c>
      <c r="C542">
        <v>11170</v>
      </c>
      <c r="D542">
        <v>12157</v>
      </c>
      <c r="E542">
        <v>57</v>
      </c>
      <c r="F542">
        <v>1562234</v>
      </c>
    </row>
    <row r="543" spans="2:6" x14ac:dyDescent="0.25">
      <c r="B543" t="s">
        <v>964</v>
      </c>
      <c r="C543">
        <v>11940</v>
      </c>
      <c r="D543">
        <v>13030</v>
      </c>
      <c r="E543">
        <v>56</v>
      </c>
      <c r="F543">
        <v>1438679</v>
      </c>
    </row>
    <row r="544" spans="2:6" x14ac:dyDescent="0.25">
      <c r="B544" t="s">
        <v>964</v>
      </c>
      <c r="C544">
        <v>11940</v>
      </c>
      <c r="D544">
        <v>13034</v>
      </c>
      <c r="E544">
        <v>56</v>
      </c>
      <c r="F544">
        <v>1348347</v>
      </c>
    </row>
    <row r="545" spans="2:6" x14ac:dyDescent="0.25">
      <c r="B545" t="s">
        <v>964</v>
      </c>
      <c r="C545">
        <v>11940</v>
      </c>
      <c r="D545">
        <v>13034</v>
      </c>
      <c r="E545">
        <v>58</v>
      </c>
      <c r="F545">
        <v>1626686</v>
      </c>
    </row>
    <row r="546" spans="2:6" x14ac:dyDescent="0.25">
      <c r="B546" t="s">
        <v>964</v>
      </c>
      <c r="C546">
        <v>11940</v>
      </c>
      <c r="D546">
        <v>13043</v>
      </c>
      <c r="E546">
        <v>59</v>
      </c>
      <c r="F546">
        <v>1526170</v>
      </c>
    </row>
    <row r="547" spans="2:6" x14ac:dyDescent="0.25">
      <c r="B547" t="s">
        <v>964</v>
      </c>
      <c r="C547">
        <v>11940</v>
      </c>
      <c r="D547">
        <v>13032</v>
      </c>
      <c r="E547">
        <v>58</v>
      </c>
      <c r="F547">
        <v>1419586</v>
      </c>
    </row>
    <row r="548" spans="2:6" x14ac:dyDescent="0.25">
      <c r="B548" t="s">
        <v>965</v>
      </c>
      <c r="C548">
        <v>7446</v>
      </c>
      <c r="D548">
        <v>9169</v>
      </c>
      <c r="E548">
        <v>59</v>
      </c>
      <c r="F548">
        <v>1678812</v>
      </c>
    </row>
    <row r="549" spans="2:6" x14ac:dyDescent="0.25">
      <c r="B549" t="s">
        <v>965</v>
      </c>
      <c r="C549">
        <v>7446</v>
      </c>
      <c r="D549">
        <v>9156</v>
      </c>
      <c r="E549">
        <v>57</v>
      </c>
      <c r="F549">
        <v>1337114</v>
      </c>
    </row>
    <row r="550" spans="2:6" x14ac:dyDescent="0.25">
      <c r="B550" t="s">
        <v>965</v>
      </c>
      <c r="C550">
        <v>7446</v>
      </c>
      <c r="D550">
        <v>9173</v>
      </c>
      <c r="E550">
        <v>59</v>
      </c>
      <c r="F550">
        <v>1737984</v>
      </c>
    </row>
    <row r="551" spans="2:6" x14ac:dyDescent="0.25">
      <c r="B551" t="s">
        <v>965</v>
      </c>
      <c r="C551">
        <v>7446</v>
      </c>
      <c r="D551">
        <v>9194</v>
      </c>
      <c r="E551">
        <v>59</v>
      </c>
      <c r="F551">
        <v>1468216</v>
      </c>
    </row>
    <row r="552" spans="2:6" x14ac:dyDescent="0.25">
      <c r="B552" t="s">
        <v>965</v>
      </c>
      <c r="C552">
        <v>7446</v>
      </c>
      <c r="D552">
        <v>9194</v>
      </c>
      <c r="E552">
        <v>59</v>
      </c>
      <c r="F552">
        <v>2091205</v>
      </c>
    </row>
    <row r="553" spans="2:6" x14ac:dyDescent="0.25">
      <c r="B553" t="s">
        <v>966</v>
      </c>
      <c r="C553">
        <v>10337</v>
      </c>
      <c r="D553">
        <v>11621</v>
      </c>
      <c r="E553">
        <v>57</v>
      </c>
      <c r="F553">
        <v>1246138</v>
      </c>
    </row>
    <row r="554" spans="2:6" x14ac:dyDescent="0.25">
      <c r="B554" t="s">
        <v>966</v>
      </c>
      <c r="C554">
        <v>10337</v>
      </c>
      <c r="D554">
        <v>11621</v>
      </c>
      <c r="E554">
        <v>58</v>
      </c>
      <c r="F554">
        <v>1198092</v>
      </c>
    </row>
    <row r="555" spans="2:6" x14ac:dyDescent="0.25">
      <c r="B555" t="s">
        <v>966</v>
      </c>
      <c r="C555">
        <v>10337</v>
      </c>
      <c r="D555">
        <v>11616</v>
      </c>
      <c r="E555">
        <v>59</v>
      </c>
      <c r="F555">
        <v>1172198</v>
      </c>
    </row>
    <row r="556" spans="2:6" x14ac:dyDescent="0.25">
      <c r="B556" t="s">
        <v>966</v>
      </c>
      <c r="C556">
        <v>10337</v>
      </c>
      <c r="D556">
        <v>11612</v>
      </c>
      <c r="E556">
        <v>59</v>
      </c>
      <c r="F556">
        <v>1243537</v>
      </c>
    </row>
    <row r="557" spans="2:6" x14ac:dyDescent="0.25">
      <c r="B557" t="s">
        <v>966</v>
      </c>
      <c r="C557">
        <v>10337</v>
      </c>
      <c r="D557">
        <v>11614</v>
      </c>
      <c r="E557">
        <v>59</v>
      </c>
      <c r="F557">
        <v>1322776</v>
      </c>
    </row>
    <row r="558" spans="2:6" x14ac:dyDescent="0.25">
      <c r="B558" t="s">
        <v>967</v>
      </c>
      <c r="C558">
        <v>12640</v>
      </c>
      <c r="D558">
        <v>13340</v>
      </c>
      <c r="E558">
        <v>53</v>
      </c>
      <c r="F558">
        <v>1177370</v>
      </c>
    </row>
    <row r="559" spans="2:6" x14ac:dyDescent="0.25">
      <c r="B559" t="s">
        <v>967</v>
      </c>
      <c r="C559">
        <v>12640</v>
      </c>
      <c r="D559">
        <v>13342</v>
      </c>
      <c r="E559">
        <v>55</v>
      </c>
      <c r="F559">
        <v>1212008</v>
      </c>
    </row>
    <row r="560" spans="2:6" x14ac:dyDescent="0.25">
      <c r="B560" t="s">
        <v>967</v>
      </c>
      <c r="C560">
        <v>12640</v>
      </c>
      <c r="D560">
        <v>13339</v>
      </c>
      <c r="E560">
        <v>52</v>
      </c>
      <c r="F560">
        <v>1164740</v>
      </c>
    </row>
    <row r="561" spans="2:6" x14ac:dyDescent="0.25">
      <c r="B561" t="s">
        <v>967</v>
      </c>
      <c r="C561">
        <v>12640</v>
      </c>
      <c r="D561">
        <v>13345</v>
      </c>
      <c r="E561">
        <v>59</v>
      </c>
      <c r="F561">
        <v>1238822</v>
      </c>
    </row>
    <row r="562" spans="2:6" x14ac:dyDescent="0.25">
      <c r="B562" t="s">
        <v>967</v>
      </c>
      <c r="C562">
        <v>12640</v>
      </c>
      <c r="D562">
        <v>13342</v>
      </c>
      <c r="E562">
        <v>58</v>
      </c>
      <c r="F562">
        <v>1464826</v>
      </c>
    </row>
    <row r="563" spans="2:6" x14ac:dyDescent="0.25">
      <c r="B563" t="s">
        <v>968</v>
      </c>
      <c r="C563">
        <v>10274</v>
      </c>
      <c r="D563">
        <v>11447</v>
      </c>
      <c r="E563">
        <v>58</v>
      </c>
      <c r="F563">
        <v>1371025</v>
      </c>
    </row>
    <row r="564" spans="2:6" x14ac:dyDescent="0.25">
      <c r="B564" t="s">
        <v>968</v>
      </c>
      <c r="C564">
        <v>10274</v>
      </c>
      <c r="D564">
        <v>11442</v>
      </c>
      <c r="E564">
        <v>59</v>
      </c>
      <c r="F564">
        <v>1768731</v>
      </c>
    </row>
    <row r="565" spans="2:6" x14ac:dyDescent="0.25">
      <c r="B565" t="s">
        <v>968</v>
      </c>
      <c r="C565">
        <v>10274</v>
      </c>
      <c r="D565">
        <v>11438</v>
      </c>
      <c r="E565">
        <v>51</v>
      </c>
      <c r="F565">
        <v>1637677</v>
      </c>
    </row>
    <row r="566" spans="2:6" x14ac:dyDescent="0.25">
      <c r="B566" t="s">
        <v>968</v>
      </c>
      <c r="C566">
        <v>10274</v>
      </c>
      <c r="D566">
        <v>11446</v>
      </c>
      <c r="E566">
        <v>57</v>
      </c>
      <c r="F566">
        <v>1446850</v>
      </c>
    </row>
    <row r="567" spans="2:6" x14ac:dyDescent="0.25">
      <c r="B567" t="s">
        <v>968</v>
      </c>
      <c r="C567">
        <v>10274</v>
      </c>
      <c r="D567">
        <v>11436</v>
      </c>
      <c r="E567">
        <v>59</v>
      </c>
      <c r="F567">
        <v>1589140</v>
      </c>
    </row>
    <row r="568" spans="2:6" x14ac:dyDescent="0.25">
      <c r="B568" t="s">
        <v>969</v>
      </c>
      <c r="C568">
        <v>9196</v>
      </c>
      <c r="D568">
        <v>10748</v>
      </c>
      <c r="E568">
        <v>60</v>
      </c>
      <c r="F568">
        <v>1213186</v>
      </c>
    </row>
    <row r="569" spans="2:6" x14ac:dyDescent="0.25">
      <c r="B569" t="s">
        <v>969</v>
      </c>
      <c r="C569">
        <v>9196</v>
      </c>
      <c r="D569">
        <v>10762</v>
      </c>
      <c r="E569">
        <v>59</v>
      </c>
      <c r="F569">
        <v>1159551</v>
      </c>
    </row>
    <row r="570" spans="2:6" x14ac:dyDescent="0.25">
      <c r="B570" t="s">
        <v>969</v>
      </c>
      <c r="C570">
        <v>9196</v>
      </c>
      <c r="D570">
        <v>10753</v>
      </c>
      <c r="E570">
        <v>46</v>
      </c>
      <c r="F570">
        <v>1277878</v>
      </c>
    </row>
    <row r="571" spans="2:6" x14ac:dyDescent="0.25">
      <c r="B571" t="s">
        <v>969</v>
      </c>
      <c r="C571">
        <v>9196</v>
      </c>
      <c r="D571">
        <v>10760</v>
      </c>
      <c r="E571">
        <v>54</v>
      </c>
      <c r="F571">
        <v>1214463</v>
      </c>
    </row>
    <row r="572" spans="2:6" x14ac:dyDescent="0.25">
      <c r="B572" t="s">
        <v>969</v>
      </c>
      <c r="C572">
        <v>9196</v>
      </c>
      <c r="D572">
        <v>10759</v>
      </c>
      <c r="E572">
        <v>55</v>
      </c>
      <c r="F572">
        <v>1193021</v>
      </c>
    </row>
    <row r="573" spans="2:6" x14ac:dyDescent="0.25">
      <c r="B573" t="s">
        <v>970</v>
      </c>
      <c r="C573">
        <v>8765</v>
      </c>
      <c r="D573">
        <v>9884</v>
      </c>
      <c r="E573">
        <v>57</v>
      </c>
      <c r="F573">
        <v>1185059</v>
      </c>
    </row>
    <row r="574" spans="2:6" x14ac:dyDescent="0.25">
      <c r="B574" t="s">
        <v>970</v>
      </c>
      <c r="C574">
        <v>8765</v>
      </c>
      <c r="D574">
        <v>9888</v>
      </c>
      <c r="E574">
        <v>57</v>
      </c>
      <c r="F574">
        <v>1090401</v>
      </c>
    </row>
    <row r="575" spans="2:6" x14ac:dyDescent="0.25">
      <c r="B575" t="s">
        <v>970</v>
      </c>
      <c r="C575">
        <v>8765</v>
      </c>
      <c r="D575">
        <v>9880</v>
      </c>
      <c r="E575">
        <v>55</v>
      </c>
      <c r="F575">
        <v>1220582</v>
      </c>
    </row>
    <row r="576" spans="2:6" x14ac:dyDescent="0.25">
      <c r="B576" t="s">
        <v>970</v>
      </c>
      <c r="C576">
        <v>8765</v>
      </c>
      <c r="D576">
        <v>9879</v>
      </c>
      <c r="E576">
        <v>51</v>
      </c>
      <c r="F576">
        <v>1118694</v>
      </c>
    </row>
    <row r="577" spans="2:6" x14ac:dyDescent="0.25">
      <c r="B577" t="s">
        <v>970</v>
      </c>
      <c r="C577">
        <v>8765</v>
      </c>
      <c r="D577">
        <v>9893</v>
      </c>
      <c r="E577">
        <v>59</v>
      </c>
      <c r="F577">
        <v>1167068</v>
      </c>
    </row>
    <row r="578" spans="2:6" x14ac:dyDescent="0.25">
      <c r="B578" t="s">
        <v>971</v>
      </c>
      <c r="C578">
        <v>9552</v>
      </c>
      <c r="D578">
        <v>10731</v>
      </c>
      <c r="E578">
        <v>60</v>
      </c>
      <c r="F578">
        <v>1304754</v>
      </c>
    </row>
    <row r="579" spans="2:6" x14ac:dyDescent="0.25">
      <c r="B579" t="s">
        <v>971</v>
      </c>
      <c r="C579">
        <v>9552</v>
      </c>
      <c r="D579">
        <v>10732</v>
      </c>
      <c r="E579">
        <v>58</v>
      </c>
      <c r="F579">
        <v>1208324</v>
      </c>
    </row>
    <row r="580" spans="2:6" x14ac:dyDescent="0.25">
      <c r="B580" t="s">
        <v>971</v>
      </c>
      <c r="C580">
        <v>9552</v>
      </c>
      <c r="D580">
        <v>10726</v>
      </c>
      <c r="E580">
        <v>56</v>
      </c>
      <c r="F580">
        <v>1235971</v>
      </c>
    </row>
    <row r="581" spans="2:6" x14ac:dyDescent="0.25">
      <c r="B581" t="s">
        <v>971</v>
      </c>
      <c r="C581">
        <v>9552</v>
      </c>
      <c r="D581">
        <v>10730</v>
      </c>
      <c r="E581">
        <v>58</v>
      </c>
      <c r="F581">
        <v>1210663</v>
      </c>
    </row>
    <row r="582" spans="2:6" x14ac:dyDescent="0.25">
      <c r="B582" t="s">
        <v>971</v>
      </c>
      <c r="C582">
        <v>9552</v>
      </c>
      <c r="D582">
        <v>10730</v>
      </c>
      <c r="E582">
        <v>50</v>
      </c>
      <c r="F582">
        <v>1248550</v>
      </c>
    </row>
    <row r="583" spans="2:6" x14ac:dyDescent="0.25">
      <c r="B583" t="s">
        <v>972</v>
      </c>
      <c r="C583">
        <v>11240</v>
      </c>
      <c r="D583">
        <v>12177</v>
      </c>
      <c r="E583">
        <v>59</v>
      </c>
      <c r="F583">
        <v>1237223</v>
      </c>
    </row>
    <row r="584" spans="2:6" x14ac:dyDescent="0.25">
      <c r="B584" t="s">
        <v>972</v>
      </c>
      <c r="C584">
        <v>11240</v>
      </c>
      <c r="D584">
        <v>12172</v>
      </c>
      <c r="E584">
        <v>56</v>
      </c>
      <c r="F584">
        <v>1123316</v>
      </c>
    </row>
    <row r="585" spans="2:6" x14ac:dyDescent="0.25">
      <c r="B585" t="s">
        <v>972</v>
      </c>
      <c r="C585">
        <v>11240</v>
      </c>
      <c r="D585">
        <v>12175</v>
      </c>
      <c r="E585">
        <v>59</v>
      </c>
      <c r="F585">
        <v>1135993</v>
      </c>
    </row>
    <row r="586" spans="2:6" x14ac:dyDescent="0.25">
      <c r="B586" t="s">
        <v>972</v>
      </c>
      <c r="C586">
        <v>11240</v>
      </c>
      <c r="D586">
        <v>12167</v>
      </c>
      <c r="E586">
        <v>59</v>
      </c>
      <c r="F586">
        <v>1104962</v>
      </c>
    </row>
    <row r="587" spans="2:6" x14ac:dyDescent="0.25">
      <c r="B587" t="s">
        <v>972</v>
      </c>
      <c r="C587">
        <v>11240</v>
      </c>
      <c r="D587">
        <v>12178</v>
      </c>
      <c r="E587">
        <v>55</v>
      </c>
      <c r="F587">
        <v>1092459</v>
      </c>
    </row>
    <row r="588" spans="2:6" x14ac:dyDescent="0.25">
      <c r="B588" t="s">
        <v>973</v>
      </c>
      <c r="C588">
        <v>10806</v>
      </c>
      <c r="D588">
        <v>11767</v>
      </c>
      <c r="E588">
        <v>54</v>
      </c>
      <c r="F588">
        <v>1123303</v>
      </c>
    </row>
    <row r="589" spans="2:6" x14ac:dyDescent="0.25">
      <c r="B589" t="s">
        <v>973</v>
      </c>
      <c r="C589">
        <v>10806</v>
      </c>
      <c r="D589">
        <v>11766</v>
      </c>
      <c r="E589">
        <v>51</v>
      </c>
      <c r="F589">
        <v>1057134</v>
      </c>
    </row>
    <row r="590" spans="2:6" x14ac:dyDescent="0.25">
      <c r="B590" t="s">
        <v>973</v>
      </c>
      <c r="C590">
        <v>10806</v>
      </c>
      <c r="D590">
        <v>11766</v>
      </c>
      <c r="E590">
        <v>54</v>
      </c>
      <c r="F590">
        <v>1076575</v>
      </c>
    </row>
    <row r="591" spans="2:6" x14ac:dyDescent="0.25">
      <c r="B591" t="s">
        <v>973</v>
      </c>
      <c r="C591">
        <v>10806</v>
      </c>
      <c r="D591">
        <v>11766</v>
      </c>
      <c r="E591">
        <v>46</v>
      </c>
      <c r="F591">
        <v>1090620</v>
      </c>
    </row>
    <row r="592" spans="2:6" x14ac:dyDescent="0.25">
      <c r="B592" t="s">
        <v>973</v>
      </c>
      <c r="C592">
        <v>10806</v>
      </c>
      <c r="D592">
        <v>11768</v>
      </c>
      <c r="E592">
        <v>59</v>
      </c>
      <c r="F592">
        <v>1024831</v>
      </c>
    </row>
    <row r="593" spans="2:6" x14ac:dyDescent="0.25">
      <c r="B593" t="s">
        <v>974</v>
      </c>
      <c r="C593">
        <v>8522</v>
      </c>
      <c r="D593">
        <v>10366</v>
      </c>
      <c r="E593">
        <v>60</v>
      </c>
      <c r="F593">
        <v>1454667</v>
      </c>
    </row>
    <row r="594" spans="2:6" x14ac:dyDescent="0.25">
      <c r="B594" t="s">
        <v>974</v>
      </c>
      <c r="C594">
        <v>8522</v>
      </c>
      <c r="D594">
        <v>10385</v>
      </c>
      <c r="E594">
        <v>55</v>
      </c>
      <c r="F594">
        <v>1255080</v>
      </c>
    </row>
    <row r="595" spans="2:6" x14ac:dyDescent="0.25">
      <c r="B595" t="s">
        <v>974</v>
      </c>
      <c r="C595">
        <v>8522</v>
      </c>
      <c r="D595">
        <v>10378</v>
      </c>
      <c r="E595">
        <v>55</v>
      </c>
      <c r="F595">
        <v>1489290</v>
      </c>
    </row>
    <row r="596" spans="2:6" x14ac:dyDescent="0.25">
      <c r="B596" t="s">
        <v>974</v>
      </c>
      <c r="C596">
        <v>8522</v>
      </c>
      <c r="D596">
        <v>10371</v>
      </c>
      <c r="E596">
        <v>57</v>
      </c>
      <c r="F596">
        <v>1531411</v>
      </c>
    </row>
    <row r="597" spans="2:6" x14ac:dyDescent="0.25">
      <c r="B597" t="s">
        <v>974</v>
      </c>
      <c r="C597">
        <v>8522</v>
      </c>
      <c r="D597">
        <v>10354</v>
      </c>
      <c r="E597">
        <v>56</v>
      </c>
      <c r="F597">
        <v>1545375</v>
      </c>
    </row>
    <row r="598" spans="2:6" x14ac:dyDescent="0.25">
      <c r="B598" t="s">
        <v>975</v>
      </c>
      <c r="C598">
        <v>10520</v>
      </c>
      <c r="D598">
        <v>11804</v>
      </c>
      <c r="E598">
        <v>57</v>
      </c>
      <c r="F598">
        <v>1255722</v>
      </c>
    </row>
    <row r="599" spans="2:6" x14ac:dyDescent="0.25">
      <c r="B599" t="s">
        <v>975</v>
      </c>
      <c r="C599">
        <v>10520</v>
      </c>
      <c r="D599">
        <v>11809</v>
      </c>
      <c r="E599">
        <v>59</v>
      </c>
      <c r="F599">
        <v>1403917</v>
      </c>
    </row>
    <row r="600" spans="2:6" x14ac:dyDescent="0.25">
      <c r="B600" t="s">
        <v>975</v>
      </c>
      <c r="C600">
        <v>10520</v>
      </c>
      <c r="D600">
        <v>11820</v>
      </c>
      <c r="E600">
        <v>57</v>
      </c>
      <c r="F600">
        <v>1348879</v>
      </c>
    </row>
    <row r="601" spans="2:6" x14ac:dyDescent="0.25">
      <c r="B601" t="s">
        <v>975</v>
      </c>
      <c r="C601">
        <v>10520</v>
      </c>
      <c r="D601">
        <v>11807</v>
      </c>
      <c r="E601">
        <v>57</v>
      </c>
      <c r="F601">
        <v>1236039</v>
      </c>
    </row>
    <row r="602" spans="2:6" x14ac:dyDescent="0.25">
      <c r="B602" t="s">
        <v>975</v>
      </c>
      <c r="C602">
        <v>10520</v>
      </c>
      <c r="D602">
        <v>11815</v>
      </c>
      <c r="E602">
        <v>60</v>
      </c>
      <c r="F602">
        <v>1470380</v>
      </c>
    </row>
    <row r="603" spans="2:6" x14ac:dyDescent="0.25">
      <c r="B603" t="s">
        <v>976</v>
      </c>
      <c r="C603">
        <v>9833</v>
      </c>
      <c r="D603">
        <v>10841</v>
      </c>
      <c r="E603">
        <v>58</v>
      </c>
      <c r="F603">
        <v>1341708</v>
      </c>
    </row>
    <row r="604" spans="2:6" x14ac:dyDescent="0.25">
      <c r="B604" t="s">
        <v>976</v>
      </c>
      <c r="C604">
        <v>9833</v>
      </c>
      <c r="D604">
        <v>10849</v>
      </c>
      <c r="E604">
        <v>50</v>
      </c>
      <c r="F604">
        <v>1558870</v>
      </c>
    </row>
    <row r="605" spans="2:6" x14ac:dyDescent="0.25">
      <c r="B605" t="s">
        <v>976</v>
      </c>
      <c r="C605">
        <v>9833</v>
      </c>
      <c r="D605">
        <v>10829</v>
      </c>
      <c r="E605">
        <v>54</v>
      </c>
      <c r="F605">
        <v>1198839</v>
      </c>
    </row>
    <row r="606" spans="2:6" x14ac:dyDescent="0.25">
      <c r="B606" t="s">
        <v>976</v>
      </c>
      <c r="C606">
        <v>9833</v>
      </c>
      <c r="D606">
        <v>10857</v>
      </c>
      <c r="E606">
        <v>57</v>
      </c>
      <c r="F606">
        <v>1482719</v>
      </c>
    </row>
    <row r="607" spans="2:6" x14ac:dyDescent="0.25">
      <c r="B607" t="s">
        <v>976</v>
      </c>
      <c r="C607">
        <v>9833</v>
      </c>
      <c r="D607">
        <v>10848</v>
      </c>
      <c r="E607">
        <v>54</v>
      </c>
      <c r="F607">
        <v>1457465</v>
      </c>
    </row>
    <row r="608" spans="2:6" x14ac:dyDescent="0.25">
      <c r="B608" t="s">
        <v>977</v>
      </c>
      <c r="C608">
        <v>11779</v>
      </c>
      <c r="D608">
        <v>12600</v>
      </c>
      <c r="E608">
        <v>57</v>
      </c>
      <c r="F608">
        <v>1261635</v>
      </c>
    </row>
    <row r="609" spans="2:6" x14ac:dyDescent="0.25">
      <c r="B609" t="s">
        <v>977</v>
      </c>
      <c r="C609">
        <v>11779</v>
      </c>
      <c r="D609">
        <v>12601</v>
      </c>
      <c r="E609">
        <v>46</v>
      </c>
      <c r="F609">
        <v>1235811</v>
      </c>
    </row>
    <row r="610" spans="2:6" x14ac:dyDescent="0.25">
      <c r="B610" t="s">
        <v>977</v>
      </c>
      <c r="C610">
        <v>11779</v>
      </c>
      <c r="D610">
        <v>12604</v>
      </c>
      <c r="E610">
        <v>57</v>
      </c>
      <c r="F610">
        <v>1236975</v>
      </c>
    </row>
    <row r="611" spans="2:6" x14ac:dyDescent="0.25">
      <c r="B611" t="s">
        <v>977</v>
      </c>
      <c r="C611">
        <v>11779</v>
      </c>
      <c r="D611">
        <v>12595</v>
      </c>
      <c r="E611">
        <v>56</v>
      </c>
      <c r="F611">
        <v>1359257</v>
      </c>
    </row>
    <row r="612" spans="2:6" x14ac:dyDescent="0.25">
      <c r="B612" t="s">
        <v>977</v>
      </c>
      <c r="C612">
        <v>11779</v>
      </c>
      <c r="D612">
        <v>12607</v>
      </c>
      <c r="E612">
        <v>57</v>
      </c>
      <c r="F612">
        <v>1242360</v>
      </c>
    </row>
    <row r="613" spans="2:6" x14ac:dyDescent="0.25">
      <c r="B613" t="s">
        <v>978</v>
      </c>
      <c r="C613">
        <v>10981</v>
      </c>
      <c r="D613">
        <v>11970</v>
      </c>
      <c r="E613">
        <v>58</v>
      </c>
      <c r="F613">
        <v>1161382</v>
      </c>
    </row>
    <row r="614" spans="2:6" x14ac:dyDescent="0.25">
      <c r="B614" t="s">
        <v>978</v>
      </c>
      <c r="C614">
        <v>10981</v>
      </c>
      <c r="D614">
        <v>11967</v>
      </c>
      <c r="E614">
        <v>60</v>
      </c>
      <c r="F614">
        <v>1163735</v>
      </c>
    </row>
    <row r="615" spans="2:6" x14ac:dyDescent="0.25">
      <c r="B615" t="s">
        <v>978</v>
      </c>
      <c r="C615">
        <v>10981</v>
      </c>
      <c r="D615">
        <v>11972</v>
      </c>
      <c r="E615">
        <v>55</v>
      </c>
      <c r="F615">
        <v>1151615</v>
      </c>
    </row>
    <row r="616" spans="2:6" x14ac:dyDescent="0.25">
      <c r="B616" t="s">
        <v>978</v>
      </c>
      <c r="C616">
        <v>10981</v>
      </c>
      <c r="D616">
        <v>11976</v>
      </c>
      <c r="E616">
        <v>59</v>
      </c>
      <c r="F616">
        <v>1162059</v>
      </c>
    </row>
    <row r="617" spans="2:6" x14ac:dyDescent="0.25">
      <c r="B617" t="s">
        <v>978</v>
      </c>
      <c r="C617">
        <v>10981</v>
      </c>
      <c r="D617">
        <v>11968</v>
      </c>
      <c r="E617">
        <v>60</v>
      </c>
      <c r="F617">
        <v>1113372</v>
      </c>
    </row>
    <row r="618" spans="2:6" x14ac:dyDescent="0.25">
      <c r="B618" t="s">
        <v>979</v>
      </c>
      <c r="C618">
        <v>10627</v>
      </c>
      <c r="D618">
        <v>11552</v>
      </c>
      <c r="E618">
        <v>57</v>
      </c>
      <c r="F618">
        <v>1274186</v>
      </c>
    </row>
    <row r="619" spans="2:6" x14ac:dyDescent="0.25">
      <c r="B619" t="s">
        <v>979</v>
      </c>
      <c r="C619">
        <v>10627</v>
      </c>
      <c r="D619">
        <v>11545</v>
      </c>
      <c r="E619">
        <v>52</v>
      </c>
      <c r="F619">
        <v>1222262</v>
      </c>
    </row>
    <row r="620" spans="2:6" x14ac:dyDescent="0.25">
      <c r="B620" t="s">
        <v>979</v>
      </c>
      <c r="C620">
        <v>10627</v>
      </c>
      <c r="D620">
        <v>11536</v>
      </c>
      <c r="E620">
        <v>57</v>
      </c>
      <c r="F620">
        <v>1221677</v>
      </c>
    </row>
    <row r="621" spans="2:6" x14ac:dyDescent="0.25">
      <c r="B621" t="s">
        <v>979</v>
      </c>
      <c r="C621">
        <v>10627</v>
      </c>
      <c r="D621">
        <v>11537</v>
      </c>
      <c r="E621">
        <v>47</v>
      </c>
      <c r="F621">
        <v>1220395</v>
      </c>
    </row>
    <row r="622" spans="2:6" x14ac:dyDescent="0.25">
      <c r="B622" t="s">
        <v>979</v>
      </c>
      <c r="C622">
        <v>10627</v>
      </c>
      <c r="D622">
        <v>11541</v>
      </c>
      <c r="E622">
        <v>57</v>
      </c>
      <c r="F622">
        <v>1213173</v>
      </c>
    </row>
    <row r="623" spans="2:6" x14ac:dyDescent="0.25">
      <c r="B623" t="s">
        <v>980</v>
      </c>
      <c r="C623">
        <v>9478</v>
      </c>
      <c r="D623">
        <v>11182</v>
      </c>
      <c r="E623">
        <v>58</v>
      </c>
      <c r="F623">
        <v>1502676</v>
      </c>
    </row>
    <row r="624" spans="2:6" x14ac:dyDescent="0.25">
      <c r="B624" t="s">
        <v>980</v>
      </c>
      <c r="C624">
        <v>9478</v>
      </c>
      <c r="D624">
        <v>11189</v>
      </c>
      <c r="E624">
        <v>55</v>
      </c>
      <c r="F624">
        <v>1766035</v>
      </c>
    </row>
    <row r="625" spans="2:6" x14ac:dyDescent="0.25">
      <c r="B625" t="s">
        <v>980</v>
      </c>
      <c r="C625">
        <v>9478</v>
      </c>
      <c r="D625">
        <v>11199</v>
      </c>
      <c r="E625">
        <v>54</v>
      </c>
      <c r="F625">
        <v>1781346</v>
      </c>
    </row>
    <row r="626" spans="2:6" x14ac:dyDescent="0.25">
      <c r="B626" t="s">
        <v>980</v>
      </c>
      <c r="C626">
        <v>9478</v>
      </c>
      <c r="D626">
        <v>11192</v>
      </c>
      <c r="E626">
        <v>59</v>
      </c>
      <c r="F626">
        <v>1688025</v>
      </c>
    </row>
    <row r="627" spans="2:6" x14ac:dyDescent="0.25">
      <c r="B627" t="s">
        <v>980</v>
      </c>
      <c r="C627">
        <v>9478</v>
      </c>
      <c r="D627">
        <v>11199</v>
      </c>
      <c r="E627">
        <v>55</v>
      </c>
      <c r="F627">
        <v>1697883</v>
      </c>
    </row>
    <row r="628" spans="2:6" x14ac:dyDescent="0.25">
      <c r="B628" t="s">
        <v>981</v>
      </c>
      <c r="C628">
        <v>10602</v>
      </c>
      <c r="D628">
        <v>11740</v>
      </c>
      <c r="E628">
        <v>59</v>
      </c>
      <c r="F628">
        <v>1035470</v>
      </c>
    </row>
    <row r="629" spans="2:6" x14ac:dyDescent="0.25">
      <c r="B629" t="s">
        <v>981</v>
      </c>
      <c r="C629">
        <v>10602</v>
      </c>
      <c r="D629">
        <v>11745</v>
      </c>
      <c r="E629">
        <v>57</v>
      </c>
      <c r="F629">
        <v>1047171</v>
      </c>
    </row>
    <row r="630" spans="2:6" x14ac:dyDescent="0.25">
      <c r="B630" t="s">
        <v>981</v>
      </c>
      <c r="C630">
        <v>10602</v>
      </c>
      <c r="D630">
        <v>11742</v>
      </c>
      <c r="E630">
        <v>60</v>
      </c>
      <c r="F630">
        <v>1139550</v>
      </c>
    </row>
    <row r="631" spans="2:6" x14ac:dyDescent="0.25">
      <c r="B631" t="s">
        <v>981</v>
      </c>
      <c r="C631">
        <v>10602</v>
      </c>
      <c r="D631">
        <v>11733</v>
      </c>
      <c r="E631">
        <v>60</v>
      </c>
      <c r="F631">
        <v>1110785</v>
      </c>
    </row>
    <row r="632" spans="2:6" x14ac:dyDescent="0.25">
      <c r="B632" t="s">
        <v>981</v>
      </c>
      <c r="C632">
        <v>10602</v>
      </c>
      <c r="D632">
        <v>11736</v>
      </c>
      <c r="E632">
        <v>59</v>
      </c>
      <c r="F632">
        <v>1013547</v>
      </c>
    </row>
    <row r="633" spans="2:6" x14ac:dyDescent="0.25">
      <c r="B633" t="s">
        <v>982</v>
      </c>
      <c r="C633">
        <v>12300</v>
      </c>
      <c r="D633">
        <v>13162</v>
      </c>
      <c r="E633">
        <v>58</v>
      </c>
      <c r="F633">
        <v>1179870</v>
      </c>
    </row>
    <row r="634" spans="2:6" x14ac:dyDescent="0.25">
      <c r="B634" t="s">
        <v>982</v>
      </c>
      <c r="C634">
        <v>12300</v>
      </c>
      <c r="D634">
        <v>13164</v>
      </c>
      <c r="E634">
        <v>59</v>
      </c>
      <c r="F634">
        <v>1179495</v>
      </c>
    </row>
    <row r="635" spans="2:6" x14ac:dyDescent="0.25">
      <c r="B635" t="s">
        <v>982</v>
      </c>
      <c r="C635">
        <v>12300</v>
      </c>
      <c r="D635">
        <v>13166</v>
      </c>
      <c r="E635">
        <v>55</v>
      </c>
      <c r="F635">
        <v>1251020</v>
      </c>
    </row>
    <row r="636" spans="2:6" x14ac:dyDescent="0.25">
      <c r="B636" t="s">
        <v>982</v>
      </c>
      <c r="C636">
        <v>12300</v>
      </c>
      <c r="D636">
        <v>13165</v>
      </c>
      <c r="E636">
        <v>57</v>
      </c>
      <c r="F636">
        <v>1179915</v>
      </c>
    </row>
    <row r="637" spans="2:6" x14ac:dyDescent="0.25">
      <c r="B637" t="s">
        <v>982</v>
      </c>
      <c r="C637">
        <v>12300</v>
      </c>
      <c r="D637">
        <v>13161</v>
      </c>
      <c r="E637">
        <v>48</v>
      </c>
      <c r="F637">
        <v>1171314</v>
      </c>
    </row>
    <row r="638" spans="2:6" x14ac:dyDescent="0.25">
      <c r="B638" t="s">
        <v>983</v>
      </c>
      <c r="C638">
        <v>10547</v>
      </c>
      <c r="D638">
        <v>11823</v>
      </c>
      <c r="E638">
        <v>58</v>
      </c>
      <c r="F638">
        <v>1315169</v>
      </c>
    </row>
    <row r="639" spans="2:6" x14ac:dyDescent="0.25">
      <c r="B639" t="s">
        <v>983</v>
      </c>
      <c r="C639">
        <v>10547</v>
      </c>
      <c r="D639">
        <v>11824</v>
      </c>
      <c r="E639">
        <v>58</v>
      </c>
      <c r="F639">
        <v>1293043</v>
      </c>
    </row>
    <row r="640" spans="2:6" x14ac:dyDescent="0.25">
      <c r="B640" t="s">
        <v>983</v>
      </c>
      <c r="C640">
        <v>10547</v>
      </c>
      <c r="D640">
        <v>11823</v>
      </c>
      <c r="E640">
        <v>59</v>
      </c>
      <c r="F640">
        <v>1442940</v>
      </c>
    </row>
    <row r="641" spans="2:6" x14ac:dyDescent="0.25">
      <c r="B641" t="s">
        <v>983</v>
      </c>
      <c r="C641">
        <v>10547</v>
      </c>
      <c r="D641">
        <v>11830</v>
      </c>
      <c r="E641">
        <v>58</v>
      </c>
      <c r="F641">
        <v>1238218</v>
      </c>
    </row>
    <row r="642" spans="2:6" x14ac:dyDescent="0.25">
      <c r="B642" t="s">
        <v>983</v>
      </c>
      <c r="C642">
        <v>10547</v>
      </c>
      <c r="D642">
        <v>11822</v>
      </c>
      <c r="E642">
        <v>55</v>
      </c>
      <c r="F642">
        <v>1229674</v>
      </c>
    </row>
    <row r="643" spans="2:6" x14ac:dyDescent="0.25">
      <c r="B643" t="s">
        <v>984</v>
      </c>
      <c r="C643">
        <v>10689</v>
      </c>
      <c r="D643">
        <v>11942</v>
      </c>
      <c r="E643">
        <v>58</v>
      </c>
      <c r="F643">
        <v>1501591</v>
      </c>
    </row>
    <row r="644" spans="2:6" x14ac:dyDescent="0.25">
      <c r="B644" t="s">
        <v>984</v>
      </c>
      <c r="C644">
        <v>10689</v>
      </c>
      <c r="D644">
        <v>11927</v>
      </c>
      <c r="E644">
        <v>49</v>
      </c>
      <c r="F644">
        <v>1301163</v>
      </c>
    </row>
    <row r="645" spans="2:6" x14ac:dyDescent="0.25">
      <c r="B645" t="s">
        <v>984</v>
      </c>
      <c r="C645">
        <v>10689</v>
      </c>
      <c r="D645">
        <v>11947</v>
      </c>
      <c r="E645">
        <v>56</v>
      </c>
      <c r="F645">
        <v>1386167</v>
      </c>
    </row>
    <row r="646" spans="2:6" x14ac:dyDescent="0.25">
      <c r="B646" t="s">
        <v>984</v>
      </c>
      <c r="C646">
        <v>10689</v>
      </c>
      <c r="D646">
        <v>11943</v>
      </c>
      <c r="E646">
        <v>59</v>
      </c>
      <c r="F646">
        <v>1590801</v>
      </c>
    </row>
    <row r="647" spans="2:6" x14ac:dyDescent="0.25">
      <c r="B647" t="s">
        <v>984</v>
      </c>
      <c r="C647">
        <v>10689</v>
      </c>
      <c r="D647">
        <v>11952</v>
      </c>
      <c r="E647">
        <v>59</v>
      </c>
      <c r="F647">
        <v>1616190</v>
      </c>
    </row>
    <row r="648" spans="2:6" x14ac:dyDescent="0.25">
      <c r="B648" t="s">
        <v>985</v>
      </c>
      <c r="C648">
        <v>9862</v>
      </c>
      <c r="D648">
        <v>11116</v>
      </c>
      <c r="E648">
        <v>50</v>
      </c>
      <c r="F648">
        <v>1458682</v>
      </c>
    </row>
    <row r="649" spans="2:6" x14ac:dyDescent="0.25">
      <c r="B649" t="s">
        <v>985</v>
      </c>
      <c r="C649">
        <v>9862</v>
      </c>
      <c r="D649">
        <v>11116</v>
      </c>
      <c r="E649">
        <v>56</v>
      </c>
      <c r="F649">
        <v>1415115</v>
      </c>
    </row>
    <row r="650" spans="2:6" x14ac:dyDescent="0.25">
      <c r="B650" t="s">
        <v>985</v>
      </c>
      <c r="C650">
        <v>9862</v>
      </c>
      <c r="D650">
        <v>11118</v>
      </c>
      <c r="E650">
        <v>47</v>
      </c>
      <c r="F650">
        <v>1757610</v>
      </c>
    </row>
    <row r="651" spans="2:6" x14ac:dyDescent="0.25">
      <c r="B651" t="s">
        <v>985</v>
      </c>
      <c r="C651">
        <v>9862</v>
      </c>
      <c r="D651">
        <v>11108</v>
      </c>
      <c r="E651">
        <v>57</v>
      </c>
      <c r="F651">
        <v>1697158</v>
      </c>
    </row>
    <row r="652" spans="2:6" x14ac:dyDescent="0.25">
      <c r="B652" t="s">
        <v>985</v>
      </c>
      <c r="C652">
        <v>9862</v>
      </c>
      <c r="D652">
        <v>11117</v>
      </c>
      <c r="E652">
        <v>54</v>
      </c>
      <c r="F652">
        <v>1290978</v>
      </c>
    </row>
    <row r="653" spans="2:6" x14ac:dyDescent="0.25">
      <c r="B653" t="s">
        <v>986</v>
      </c>
      <c r="C653">
        <v>12057</v>
      </c>
      <c r="D653">
        <v>12715</v>
      </c>
      <c r="E653">
        <v>49</v>
      </c>
      <c r="F653">
        <v>1237937</v>
      </c>
    </row>
    <row r="654" spans="2:6" x14ac:dyDescent="0.25">
      <c r="B654" t="s">
        <v>986</v>
      </c>
      <c r="C654">
        <v>12057</v>
      </c>
      <c r="D654">
        <v>12715</v>
      </c>
      <c r="E654">
        <v>56</v>
      </c>
      <c r="F654">
        <v>1237385</v>
      </c>
    </row>
    <row r="655" spans="2:6" x14ac:dyDescent="0.25">
      <c r="B655" t="s">
        <v>986</v>
      </c>
      <c r="C655">
        <v>12057</v>
      </c>
      <c r="D655">
        <v>12714</v>
      </c>
      <c r="E655">
        <v>53</v>
      </c>
      <c r="F655">
        <v>1277807</v>
      </c>
    </row>
    <row r="656" spans="2:6" x14ac:dyDescent="0.25">
      <c r="B656" t="s">
        <v>986</v>
      </c>
      <c r="C656">
        <v>12057</v>
      </c>
      <c r="D656">
        <v>12715</v>
      </c>
      <c r="E656">
        <v>54</v>
      </c>
      <c r="F656">
        <v>1235916</v>
      </c>
    </row>
    <row r="657" spans="2:6" x14ac:dyDescent="0.25">
      <c r="B657" t="s">
        <v>986</v>
      </c>
      <c r="C657">
        <v>12057</v>
      </c>
      <c r="D657">
        <v>12717</v>
      </c>
      <c r="E657">
        <v>58</v>
      </c>
      <c r="F657">
        <v>1305257</v>
      </c>
    </row>
    <row r="658" spans="2:6" x14ac:dyDescent="0.25">
      <c r="B658" t="s">
        <v>987</v>
      </c>
      <c r="C658">
        <v>12669</v>
      </c>
      <c r="D658">
        <v>13340</v>
      </c>
      <c r="E658">
        <v>57</v>
      </c>
      <c r="F658">
        <v>1213702</v>
      </c>
    </row>
    <row r="659" spans="2:6" x14ac:dyDescent="0.25">
      <c r="B659" t="s">
        <v>987</v>
      </c>
      <c r="C659">
        <v>12669</v>
      </c>
      <c r="D659">
        <v>13337</v>
      </c>
      <c r="E659">
        <v>56</v>
      </c>
      <c r="F659">
        <v>1210002</v>
      </c>
    </row>
    <row r="660" spans="2:6" x14ac:dyDescent="0.25">
      <c r="B660" t="s">
        <v>987</v>
      </c>
      <c r="C660">
        <v>12669</v>
      </c>
      <c r="D660">
        <v>13339</v>
      </c>
      <c r="E660">
        <v>60</v>
      </c>
      <c r="F660">
        <v>1171241</v>
      </c>
    </row>
    <row r="661" spans="2:6" x14ac:dyDescent="0.25">
      <c r="B661" t="s">
        <v>987</v>
      </c>
      <c r="C661">
        <v>12669</v>
      </c>
      <c r="D661">
        <v>13330</v>
      </c>
      <c r="E661">
        <v>59</v>
      </c>
      <c r="F661">
        <v>1253019</v>
      </c>
    </row>
    <row r="662" spans="2:6" x14ac:dyDescent="0.25">
      <c r="B662" t="s">
        <v>987</v>
      </c>
      <c r="C662">
        <v>12669</v>
      </c>
      <c r="D662">
        <v>13339</v>
      </c>
      <c r="E662">
        <v>54</v>
      </c>
      <c r="F662">
        <v>1260676</v>
      </c>
    </row>
    <row r="663" spans="2:6" x14ac:dyDescent="0.25">
      <c r="B663" t="s">
        <v>988</v>
      </c>
      <c r="C663">
        <v>11658</v>
      </c>
      <c r="D663">
        <v>12867</v>
      </c>
      <c r="E663">
        <v>41</v>
      </c>
      <c r="F663">
        <v>1243856</v>
      </c>
    </row>
    <row r="664" spans="2:6" x14ac:dyDescent="0.25">
      <c r="B664" t="s">
        <v>988</v>
      </c>
      <c r="C664">
        <v>11658</v>
      </c>
      <c r="D664">
        <v>12871</v>
      </c>
      <c r="E664">
        <v>54</v>
      </c>
      <c r="F664">
        <v>1369533</v>
      </c>
    </row>
    <row r="665" spans="2:6" x14ac:dyDescent="0.25">
      <c r="B665" t="s">
        <v>988</v>
      </c>
      <c r="C665">
        <v>11658</v>
      </c>
      <c r="D665">
        <v>12858</v>
      </c>
      <c r="E665">
        <v>40</v>
      </c>
      <c r="F665">
        <v>1465069</v>
      </c>
    </row>
    <row r="666" spans="2:6" x14ac:dyDescent="0.25">
      <c r="B666" t="s">
        <v>988</v>
      </c>
      <c r="C666">
        <v>11658</v>
      </c>
      <c r="D666">
        <v>12864</v>
      </c>
      <c r="E666">
        <v>58</v>
      </c>
      <c r="F666">
        <v>1281522</v>
      </c>
    </row>
    <row r="667" spans="2:6" x14ac:dyDescent="0.25">
      <c r="B667" t="s">
        <v>988</v>
      </c>
      <c r="C667">
        <v>11658</v>
      </c>
      <c r="D667">
        <v>12858</v>
      </c>
      <c r="E667">
        <v>45</v>
      </c>
      <c r="F667">
        <v>1379231</v>
      </c>
    </row>
    <row r="668" spans="2:6" x14ac:dyDescent="0.25">
      <c r="B668" t="s">
        <v>989</v>
      </c>
      <c r="C668">
        <v>11642</v>
      </c>
      <c r="D668">
        <v>12371</v>
      </c>
      <c r="E668">
        <v>56</v>
      </c>
      <c r="F668">
        <v>1551055</v>
      </c>
    </row>
    <row r="669" spans="2:6" x14ac:dyDescent="0.25">
      <c r="B669" t="s">
        <v>989</v>
      </c>
      <c r="C669">
        <v>11642</v>
      </c>
      <c r="D669">
        <v>12376</v>
      </c>
      <c r="E669">
        <v>59</v>
      </c>
      <c r="F669">
        <v>1525643</v>
      </c>
    </row>
    <row r="670" spans="2:6" x14ac:dyDescent="0.25">
      <c r="B670" t="s">
        <v>989</v>
      </c>
      <c r="C670">
        <v>11642</v>
      </c>
      <c r="D670">
        <v>12385</v>
      </c>
      <c r="E670">
        <v>55</v>
      </c>
      <c r="F670">
        <v>1449172</v>
      </c>
    </row>
    <row r="671" spans="2:6" x14ac:dyDescent="0.25">
      <c r="B671" t="s">
        <v>989</v>
      </c>
      <c r="C671">
        <v>11642</v>
      </c>
      <c r="D671">
        <v>12383</v>
      </c>
      <c r="E671">
        <v>56</v>
      </c>
      <c r="F671">
        <v>1449570</v>
      </c>
    </row>
    <row r="672" spans="2:6" x14ac:dyDescent="0.25">
      <c r="B672" t="s">
        <v>989</v>
      </c>
      <c r="C672">
        <v>11642</v>
      </c>
      <c r="D672">
        <v>12374</v>
      </c>
      <c r="E672">
        <v>57</v>
      </c>
      <c r="F672">
        <v>1308270</v>
      </c>
    </row>
    <row r="673" spans="2:6" x14ac:dyDescent="0.25">
      <c r="B673" t="s">
        <v>990</v>
      </c>
      <c r="C673">
        <v>14011</v>
      </c>
      <c r="D673">
        <v>14558</v>
      </c>
      <c r="E673">
        <v>59</v>
      </c>
      <c r="F673">
        <v>1230756</v>
      </c>
    </row>
    <row r="674" spans="2:6" x14ac:dyDescent="0.25">
      <c r="B674" t="s">
        <v>990</v>
      </c>
      <c r="C674">
        <v>14011</v>
      </c>
      <c r="D674">
        <v>14562</v>
      </c>
      <c r="E674">
        <v>58</v>
      </c>
      <c r="F674">
        <v>1188354</v>
      </c>
    </row>
    <row r="675" spans="2:6" x14ac:dyDescent="0.25">
      <c r="B675" t="s">
        <v>990</v>
      </c>
      <c r="C675">
        <v>14011</v>
      </c>
      <c r="D675">
        <v>14553</v>
      </c>
      <c r="E675">
        <v>60</v>
      </c>
      <c r="F675">
        <v>1214782</v>
      </c>
    </row>
    <row r="676" spans="2:6" x14ac:dyDescent="0.25">
      <c r="B676" t="s">
        <v>990</v>
      </c>
      <c r="C676">
        <v>14011</v>
      </c>
      <c r="D676">
        <v>14553</v>
      </c>
      <c r="E676">
        <v>55</v>
      </c>
      <c r="F676">
        <v>1316008</v>
      </c>
    </row>
    <row r="677" spans="2:6" x14ac:dyDescent="0.25">
      <c r="B677" t="s">
        <v>990</v>
      </c>
      <c r="C677">
        <v>14011</v>
      </c>
      <c r="D677">
        <v>14560</v>
      </c>
      <c r="E677">
        <v>59</v>
      </c>
      <c r="F677">
        <v>1306337</v>
      </c>
    </row>
    <row r="678" spans="2:6" x14ac:dyDescent="0.25">
      <c r="B678" t="s">
        <v>991</v>
      </c>
      <c r="C678">
        <v>13026</v>
      </c>
      <c r="D678">
        <v>13785</v>
      </c>
      <c r="E678">
        <v>58</v>
      </c>
      <c r="F678">
        <v>1309016</v>
      </c>
    </row>
    <row r="679" spans="2:6" x14ac:dyDescent="0.25">
      <c r="B679" t="s">
        <v>991</v>
      </c>
      <c r="C679">
        <v>13026</v>
      </c>
      <c r="D679">
        <v>13770</v>
      </c>
      <c r="E679">
        <v>59</v>
      </c>
      <c r="F679">
        <v>1150541</v>
      </c>
    </row>
    <row r="680" spans="2:6" x14ac:dyDescent="0.25">
      <c r="B680" t="s">
        <v>991</v>
      </c>
      <c r="C680">
        <v>13026</v>
      </c>
      <c r="D680">
        <v>13768</v>
      </c>
      <c r="E680">
        <v>57</v>
      </c>
      <c r="F680">
        <v>1175249</v>
      </c>
    </row>
    <row r="681" spans="2:6" x14ac:dyDescent="0.25">
      <c r="B681" t="s">
        <v>991</v>
      </c>
      <c r="C681">
        <v>13026</v>
      </c>
      <c r="D681">
        <v>13778</v>
      </c>
      <c r="E681">
        <v>58</v>
      </c>
      <c r="F681">
        <v>1131337</v>
      </c>
    </row>
    <row r="682" spans="2:6" x14ac:dyDescent="0.25">
      <c r="B682" t="s">
        <v>991</v>
      </c>
      <c r="C682">
        <v>13026</v>
      </c>
      <c r="D682">
        <v>13779</v>
      </c>
      <c r="E682">
        <v>60</v>
      </c>
      <c r="F682">
        <v>1198010</v>
      </c>
    </row>
    <row r="683" spans="2:6" x14ac:dyDescent="0.25">
      <c r="B683" t="s">
        <v>992</v>
      </c>
      <c r="C683">
        <v>13821</v>
      </c>
      <c r="D683">
        <v>14487</v>
      </c>
      <c r="E683">
        <v>57</v>
      </c>
      <c r="F683">
        <v>1079082</v>
      </c>
    </row>
    <row r="684" spans="2:6" x14ac:dyDescent="0.25">
      <c r="B684" t="s">
        <v>992</v>
      </c>
      <c r="C684">
        <v>13821</v>
      </c>
      <c r="D684">
        <v>14491</v>
      </c>
      <c r="E684">
        <v>60</v>
      </c>
      <c r="F684">
        <v>1203005</v>
      </c>
    </row>
    <row r="685" spans="2:6" x14ac:dyDescent="0.25">
      <c r="B685" t="s">
        <v>992</v>
      </c>
      <c r="C685">
        <v>13821</v>
      </c>
      <c r="D685">
        <v>14485</v>
      </c>
      <c r="E685">
        <v>59</v>
      </c>
      <c r="F685">
        <v>1057768</v>
      </c>
    </row>
    <row r="686" spans="2:6" x14ac:dyDescent="0.25">
      <c r="B686" t="s">
        <v>992</v>
      </c>
      <c r="C686">
        <v>13821</v>
      </c>
      <c r="D686">
        <v>14489</v>
      </c>
      <c r="E686">
        <v>58</v>
      </c>
      <c r="F686">
        <v>1181246</v>
      </c>
    </row>
    <row r="687" spans="2:6" x14ac:dyDescent="0.25">
      <c r="B687" t="s">
        <v>992</v>
      </c>
      <c r="C687">
        <v>13821</v>
      </c>
      <c r="D687">
        <v>14484</v>
      </c>
      <c r="E687">
        <v>58</v>
      </c>
      <c r="F687">
        <v>1144025</v>
      </c>
    </row>
    <row r="688" spans="2:6" x14ac:dyDescent="0.25">
      <c r="B688" t="s">
        <v>993</v>
      </c>
      <c r="C688">
        <v>10407</v>
      </c>
      <c r="D688">
        <v>11322</v>
      </c>
      <c r="E688">
        <v>59</v>
      </c>
      <c r="F688">
        <v>1131330</v>
      </c>
    </row>
    <row r="689" spans="2:6" x14ac:dyDescent="0.25">
      <c r="B689" t="s">
        <v>993</v>
      </c>
      <c r="C689">
        <v>10407</v>
      </c>
      <c r="D689">
        <v>11329</v>
      </c>
      <c r="E689">
        <v>55</v>
      </c>
      <c r="F689">
        <v>1092813</v>
      </c>
    </row>
    <row r="690" spans="2:6" x14ac:dyDescent="0.25">
      <c r="B690" t="s">
        <v>993</v>
      </c>
      <c r="C690">
        <v>10407</v>
      </c>
      <c r="D690">
        <v>11338</v>
      </c>
      <c r="E690">
        <v>57</v>
      </c>
      <c r="F690">
        <v>1084289</v>
      </c>
    </row>
    <row r="691" spans="2:6" x14ac:dyDescent="0.25">
      <c r="B691" t="s">
        <v>993</v>
      </c>
      <c r="C691">
        <v>10407</v>
      </c>
      <c r="D691">
        <v>11345</v>
      </c>
      <c r="E691">
        <v>59</v>
      </c>
      <c r="F691">
        <v>1217209</v>
      </c>
    </row>
    <row r="692" spans="2:6" x14ac:dyDescent="0.25">
      <c r="B692" t="s">
        <v>993</v>
      </c>
      <c r="C692">
        <v>10407</v>
      </c>
      <c r="D692">
        <v>11347</v>
      </c>
      <c r="E692">
        <v>58</v>
      </c>
      <c r="F692">
        <v>1151850</v>
      </c>
    </row>
    <row r="693" spans="2:6" x14ac:dyDescent="0.25">
      <c r="B693" t="s">
        <v>994</v>
      </c>
      <c r="C693">
        <v>12299</v>
      </c>
      <c r="D693">
        <v>12906</v>
      </c>
      <c r="E693">
        <v>53</v>
      </c>
      <c r="F693">
        <v>1231382</v>
      </c>
    </row>
    <row r="694" spans="2:6" x14ac:dyDescent="0.25">
      <c r="B694" t="s">
        <v>994</v>
      </c>
      <c r="C694">
        <v>12299</v>
      </c>
      <c r="D694">
        <v>12887</v>
      </c>
      <c r="E694">
        <v>56</v>
      </c>
      <c r="F694">
        <v>1474783</v>
      </c>
    </row>
    <row r="695" spans="2:6" x14ac:dyDescent="0.25">
      <c r="B695" t="s">
        <v>994</v>
      </c>
      <c r="C695">
        <v>12299</v>
      </c>
      <c r="D695">
        <v>12917</v>
      </c>
      <c r="E695">
        <v>55</v>
      </c>
      <c r="F695">
        <v>1466945</v>
      </c>
    </row>
    <row r="696" spans="2:6" x14ac:dyDescent="0.25">
      <c r="B696" t="s">
        <v>994</v>
      </c>
      <c r="C696">
        <v>12299</v>
      </c>
      <c r="D696">
        <v>12903</v>
      </c>
      <c r="E696">
        <v>57</v>
      </c>
      <c r="F696">
        <v>1278295</v>
      </c>
    </row>
    <row r="697" spans="2:6" x14ac:dyDescent="0.25">
      <c r="B697" t="s">
        <v>994</v>
      </c>
      <c r="C697">
        <v>12299</v>
      </c>
      <c r="D697">
        <v>12911</v>
      </c>
      <c r="E697">
        <v>58</v>
      </c>
      <c r="F697">
        <v>1182976</v>
      </c>
    </row>
    <row r="698" spans="2:6" x14ac:dyDescent="0.25">
      <c r="B698" t="s">
        <v>995</v>
      </c>
      <c r="C698">
        <v>11347</v>
      </c>
      <c r="D698">
        <v>12137</v>
      </c>
      <c r="E698">
        <v>55</v>
      </c>
      <c r="F698">
        <v>1251524</v>
      </c>
    </row>
    <row r="699" spans="2:6" x14ac:dyDescent="0.25">
      <c r="B699" t="s">
        <v>995</v>
      </c>
      <c r="C699">
        <v>11347</v>
      </c>
      <c r="D699">
        <v>12145</v>
      </c>
      <c r="E699">
        <v>58</v>
      </c>
      <c r="F699">
        <v>1115823</v>
      </c>
    </row>
    <row r="700" spans="2:6" x14ac:dyDescent="0.25">
      <c r="B700" t="s">
        <v>995</v>
      </c>
      <c r="C700">
        <v>11347</v>
      </c>
      <c r="D700">
        <v>12156</v>
      </c>
      <c r="E700">
        <v>59</v>
      </c>
      <c r="F700">
        <v>1377007</v>
      </c>
    </row>
    <row r="701" spans="2:6" x14ac:dyDescent="0.25">
      <c r="B701" t="s">
        <v>995</v>
      </c>
      <c r="C701">
        <v>11347</v>
      </c>
      <c r="D701">
        <v>12140</v>
      </c>
      <c r="E701">
        <v>58</v>
      </c>
      <c r="F701">
        <v>1359057</v>
      </c>
    </row>
    <row r="702" spans="2:6" x14ac:dyDescent="0.25">
      <c r="B702" t="s">
        <v>995</v>
      </c>
      <c r="C702">
        <v>11347</v>
      </c>
      <c r="D702">
        <v>12143</v>
      </c>
      <c r="E702">
        <v>58</v>
      </c>
      <c r="F702">
        <v>1169705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euro_cmp</vt:lpstr>
      <vt:lpstr>us26_cmp</vt:lpstr>
      <vt:lpstr>euro_ltga_dyn</vt:lpstr>
      <vt:lpstr>euro_ltga_st</vt:lpstr>
      <vt:lpstr>euro_ltga_st_st</vt:lpstr>
      <vt:lpstr>euro_p3_dyn</vt:lpstr>
      <vt:lpstr>euro_p3_st</vt:lpstr>
      <vt:lpstr>euro_dsmga2_dyn</vt:lpstr>
      <vt:lpstr>euro_dsmga2_st</vt:lpstr>
      <vt:lpstr>euro_dsmga2_st_st</vt:lpstr>
      <vt:lpstr>euro_mup_dyn</vt:lpstr>
      <vt:lpstr>euro_mup_st</vt:lpstr>
      <vt:lpstr>euro_mup_st_st</vt:lpstr>
      <vt:lpstr>us_ltga_dyn</vt:lpstr>
      <vt:lpstr>us_ltga_st</vt:lpstr>
      <vt:lpstr>us_ltga_st_st</vt:lpstr>
      <vt:lpstr>us_p3_dyn</vt:lpstr>
      <vt:lpstr>us_p3_st</vt:lpstr>
      <vt:lpstr>us_dsmga2_dyn</vt:lpstr>
      <vt:lpstr>us_dsmga2_st</vt:lpstr>
      <vt:lpstr>us_dsmga2_st_st</vt:lpstr>
      <vt:lpstr>us_mup_dyn</vt:lpstr>
      <vt:lpstr>us_mup_st</vt:lpstr>
      <vt:lpstr>us_mup_st_st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2017-04-28T10:34:55Z</dcterms:modified>
</cp:coreProperties>
</file>