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883" activeTab="3"/>
  </bookViews>
  <sheets>
    <sheet name="euro_cmp" sheetId="1" r:id="rId1"/>
    <sheet name="us26_cmp" sheetId="15" r:id="rId2"/>
    <sheet name="euro_rare_mup" sheetId="2" r:id="rId3"/>
    <sheet name="euro_rare_dsmga2" sheetId="5" r:id="rId4"/>
    <sheet name="euro_rare_ltga" sheetId="6" r:id="rId5"/>
    <sheet name="euro_rare_p3" sheetId="7" r:id="rId6"/>
    <sheet name="euro_rare_RS" sheetId="11" r:id="rId7"/>
    <sheet name="us26_rare_mup" sheetId="4" r:id="rId8"/>
    <sheet name="us26_rare_dsmga2" sheetId="8" r:id="rId9"/>
    <sheet name="us26_rare_ltga" sheetId="9" r:id="rId10"/>
    <sheet name="us26_rare_p3" sheetId="10" r:id="rId11"/>
    <sheet name="us26_rare_RS" sheetId="14" r:id="rId12"/>
    <sheet name="Arkusz1" sheetId="16" r:id="rId13"/>
  </sheets>
  <calcPr calcId="145621"/>
</workbook>
</file>

<file path=xl/calcChain.xml><?xml version="1.0" encoding="utf-8"?>
<calcChain xmlns="http://schemas.openxmlformats.org/spreadsheetml/2006/main">
  <c r="CO13" i="15" l="1"/>
  <c r="CO9" i="15"/>
  <c r="CF9" i="15"/>
  <c r="CF13" i="15"/>
  <c r="CO74" i="15"/>
  <c r="CO73" i="15"/>
  <c r="CO72" i="15"/>
  <c r="CO71" i="15"/>
  <c r="CO70" i="15"/>
  <c r="CO69" i="15"/>
  <c r="CO68" i="15"/>
  <c r="CO67" i="15"/>
  <c r="CO66" i="15"/>
  <c r="CO65" i="15"/>
  <c r="CO64" i="15"/>
  <c r="CO63" i="15"/>
  <c r="CO62" i="15"/>
  <c r="CO61" i="15"/>
  <c r="CO60" i="15"/>
  <c r="CO59" i="15"/>
  <c r="CO58" i="15"/>
  <c r="CO57" i="15"/>
  <c r="CO56" i="15"/>
  <c r="CO55" i="15"/>
  <c r="CO54" i="15"/>
  <c r="CO53" i="15"/>
  <c r="CO52" i="15"/>
  <c r="CO51" i="15"/>
  <c r="CO50" i="15"/>
  <c r="CO49" i="15"/>
  <c r="CO48" i="15"/>
  <c r="CO47" i="15"/>
  <c r="CO46" i="15"/>
  <c r="CO45" i="15"/>
  <c r="CO44" i="15"/>
  <c r="CO43" i="15"/>
  <c r="CO42" i="15"/>
  <c r="CO41" i="15"/>
  <c r="CO40" i="15"/>
  <c r="CO39" i="15"/>
  <c r="CO38" i="15"/>
  <c r="CO37" i="15"/>
  <c r="CO36" i="15"/>
  <c r="CO35" i="15"/>
  <c r="CO34" i="15"/>
  <c r="CO33" i="15"/>
  <c r="CO32" i="15"/>
  <c r="CO31" i="15"/>
  <c r="CO30" i="15"/>
  <c r="CO29" i="15"/>
  <c r="CO28" i="15"/>
  <c r="CO27" i="15"/>
  <c r="CO26" i="15"/>
  <c r="CO25" i="15"/>
  <c r="CO24" i="15"/>
  <c r="CO23" i="15"/>
  <c r="CO22" i="15"/>
  <c r="CO21" i="15"/>
  <c r="CO20" i="15"/>
  <c r="CO19" i="15"/>
  <c r="CO18" i="15"/>
  <c r="CO17" i="15"/>
  <c r="CO16" i="15"/>
  <c r="CO15" i="15"/>
  <c r="CO10" i="15"/>
  <c r="CO7" i="15"/>
  <c r="CO76" i="15" s="1"/>
  <c r="CO6" i="15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CO76" i="1" l="1"/>
  <c r="CO6" i="1"/>
  <c r="CO7" i="1"/>
  <c r="CO8" i="1"/>
  <c r="CO10" i="1"/>
  <c r="CO11" i="1"/>
  <c r="CO12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N47" i="11"/>
  <c r="O47" i="11"/>
  <c r="O352" i="14" l="1"/>
  <c r="N352" i="14"/>
  <c r="M352" i="14"/>
  <c r="L352" i="14"/>
  <c r="O347" i="14"/>
  <c r="N347" i="14"/>
  <c r="M347" i="14"/>
  <c r="L347" i="14"/>
  <c r="O342" i="14"/>
  <c r="N342" i="14"/>
  <c r="M342" i="14"/>
  <c r="L342" i="14"/>
  <c r="O337" i="14"/>
  <c r="N337" i="14"/>
  <c r="M337" i="14"/>
  <c r="L337" i="14"/>
  <c r="O332" i="14"/>
  <c r="N332" i="14"/>
  <c r="M332" i="14"/>
  <c r="L332" i="14"/>
  <c r="O327" i="14"/>
  <c r="N327" i="14"/>
  <c r="M327" i="14"/>
  <c r="L327" i="14"/>
  <c r="O322" i="14"/>
  <c r="N322" i="14"/>
  <c r="M322" i="14"/>
  <c r="L322" i="14"/>
  <c r="O317" i="14"/>
  <c r="N317" i="14"/>
  <c r="M317" i="14"/>
  <c r="L317" i="14"/>
  <c r="O312" i="14"/>
  <c r="N312" i="14"/>
  <c r="M312" i="14"/>
  <c r="L312" i="14"/>
  <c r="O307" i="14"/>
  <c r="N307" i="14"/>
  <c r="M307" i="14"/>
  <c r="L307" i="14"/>
  <c r="O302" i="14"/>
  <c r="N302" i="14"/>
  <c r="M302" i="14"/>
  <c r="L302" i="14"/>
  <c r="O297" i="14"/>
  <c r="N297" i="14"/>
  <c r="M297" i="14"/>
  <c r="L297" i="14"/>
  <c r="O292" i="14"/>
  <c r="N292" i="14"/>
  <c r="M292" i="14"/>
  <c r="L292" i="14"/>
  <c r="O287" i="14"/>
  <c r="N287" i="14"/>
  <c r="M287" i="14"/>
  <c r="L287" i="14"/>
  <c r="O282" i="14"/>
  <c r="N282" i="14"/>
  <c r="M282" i="14"/>
  <c r="L282" i="14"/>
  <c r="O277" i="14"/>
  <c r="N277" i="14"/>
  <c r="M277" i="14"/>
  <c r="L277" i="14"/>
  <c r="O272" i="14"/>
  <c r="N272" i="14"/>
  <c r="M272" i="14"/>
  <c r="L272" i="14"/>
  <c r="O267" i="14"/>
  <c r="N267" i="14"/>
  <c r="M267" i="14"/>
  <c r="L267" i="14"/>
  <c r="O262" i="14"/>
  <c r="N262" i="14"/>
  <c r="M262" i="14"/>
  <c r="L262" i="14"/>
  <c r="O257" i="14"/>
  <c r="N257" i="14"/>
  <c r="M257" i="14"/>
  <c r="L257" i="14"/>
  <c r="O252" i="14"/>
  <c r="N252" i="14"/>
  <c r="M252" i="14"/>
  <c r="L252" i="14"/>
  <c r="O247" i="14"/>
  <c r="N247" i="14"/>
  <c r="M247" i="14"/>
  <c r="L247" i="14"/>
  <c r="O242" i="14"/>
  <c r="N242" i="14"/>
  <c r="M242" i="14"/>
  <c r="L242" i="14"/>
  <c r="O237" i="14"/>
  <c r="N237" i="14"/>
  <c r="M237" i="14"/>
  <c r="L237" i="14"/>
  <c r="O232" i="14"/>
  <c r="N232" i="14"/>
  <c r="M232" i="14"/>
  <c r="L232" i="14"/>
  <c r="O227" i="14"/>
  <c r="N227" i="14"/>
  <c r="M227" i="14"/>
  <c r="L227" i="14"/>
  <c r="O222" i="14"/>
  <c r="N222" i="14"/>
  <c r="M222" i="14"/>
  <c r="L222" i="14"/>
  <c r="O217" i="14"/>
  <c r="N217" i="14"/>
  <c r="M217" i="14"/>
  <c r="L217" i="14"/>
  <c r="O212" i="14"/>
  <c r="N212" i="14"/>
  <c r="M212" i="14"/>
  <c r="L212" i="14"/>
  <c r="O207" i="14"/>
  <c r="N207" i="14"/>
  <c r="M207" i="14"/>
  <c r="L207" i="14"/>
  <c r="O202" i="14"/>
  <c r="N202" i="14"/>
  <c r="M202" i="14"/>
  <c r="L202" i="14"/>
  <c r="O197" i="14"/>
  <c r="N197" i="14"/>
  <c r="M197" i="14"/>
  <c r="L197" i="14"/>
  <c r="O192" i="14"/>
  <c r="N192" i="14"/>
  <c r="M192" i="14"/>
  <c r="L192" i="14"/>
  <c r="O187" i="14"/>
  <c r="N187" i="14"/>
  <c r="M187" i="14"/>
  <c r="L187" i="14"/>
  <c r="O182" i="14"/>
  <c r="N182" i="14"/>
  <c r="M182" i="14"/>
  <c r="L182" i="14"/>
  <c r="O177" i="14"/>
  <c r="N177" i="14"/>
  <c r="M177" i="14"/>
  <c r="L177" i="14"/>
  <c r="O172" i="14"/>
  <c r="N172" i="14"/>
  <c r="M172" i="14"/>
  <c r="L172" i="14"/>
  <c r="O167" i="14"/>
  <c r="N167" i="14"/>
  <c r="M167" i="14"/>
  <c r="L167" i="14"/>
  <c r="O162" i="14"/>
  <c r="N162" i="14"/>
  <c r="M162" i="14"/>
  <c r="L162" i="14"/>
  <c r="O157" i="14"/>
  <c r="N157" i="14"/>
  <c r="M157" i="14"/>
  <c r="L157" i="14"/>
  <c r="O152" i="14"/>
  <c r="N152" i="14"/>
  <c r="M152" i="14"/>
  <c r="L152" i="14"/>
  <c r="O147" i="14"/>
  <c r="N147" i="14"/>
  <c r="M147" i="14"/>
  <c r="L147" i="14"/>
  <c r="O142" i="14"/>
  <c r="N142" i="14"/>
  <c r="M142" i="14"/>
  <c r="L142" i="14"/>
  <c r="O137" i="14"/>
  <c r="N137" i="14"/>
  <c r="M137" i="14"/>
  <c r="L137" i="14"/>
  <c r="O132" i="14"/>
  <c r="N132" i="14"/>
  <c r="M132" i="14"/>
  <c r="L132" i="14"/>
  <c r="O127" i="14"/>
  <c r="N127" i="14"/>
  <c r="M127" i="14"/>
  <c r="L127" i="14"/>
  <c r="O122" i="14"/>
  <c r="N122" i="14"/>
  <c r="M122" i="14"/>
  <c r="L122" i="14"/>
  <c r="O117" i="14"/>
  <c r="N117" i="14"/>
  <c r="M117" i="14"/>
  <c r="L117" i="14"/>
  <c r="O112" i="14"/>
  <c r="N112" i="14"/>
  <c r="M112" i="14"/>
  <c r="L112" i="14"/>
  <c r="O107" i="14"/>
  <c r="N107" i="14"/>
  <c r="M107" i="14"/>
  <c r="L107" i="14"/>
  <c r="O102" i="14"/>
  <c r="N102" i="14"/>
  <c r="M102" i="14"/>
  <c r="L102" i="14"/>
  <c r="O97" i="14"/>
  <c r="N97" i="14"/>
  <c r="M97" i="14"/>
  <c r="L97" i="14"/>
  <c r="O92" i="14"/>
  <c r="N92" i="14"/>
  <c r="M92" i="14"/>
  <c r="L92" i="14"/>
  <c r="O87" i="14"/>
  <c r="N87" i="14"/>
  <c r="M87" i="14"/>
  <c r="L87" i="14"/>
  <c r="O82" i="14"/>
  <c r="N82" i="14"/>
  <c r="M82" i="14"/>
  <c r="L82" i="14"/>
  <c r="O77" i="14"/>
  <c r="N77" i="14"/>
  <c r="M77" i="14"/>
  <c r="L77" i="14"/>
  <c r="O72" i="14"/>
  <c r="N72" i="14"/>
  <c r="M72" i="14"/>
  <c r="L72" i="14"/>
  <c r="O67" i="14"/>
  <c r="N67" i="14"/>
  <c r="M67" i="14"/>
  <c r="L67" i="14"/>
  <c r="O62" i="14"/>
  <c r="N62" i="14"/>
  <c r="M62" i="14"/>
  <c r="L62" i="14"/>
  <c r="O57" i="14"/>
  <c r="N57" i="14"/>
  <c r="M57" i="14"/>
  <c r="L57" i="14"/>
  <c r="O52" i="14"/>
  <c r="N52" i="14"/>
  <c r="M52" i="14"/>
  <c r="L52" i="14"/>
  <c r="O47" i="14"/>
  <c r="N47" i="14"/>
  <c r="M47" i="14"/>
  <c r="L47" i="14"/>
  <c r="O42" i="14"/>
  <c r="N42" i="14"/>
  <c r="M42" i="14"/>
  <c r="L42" i="14"/>
  <c r="O37" i="14"/>
  <c r="N37" i="14"/>
  <c r="M37" i="14"/>
  <c r="L37" i="14"/>
  <c r="O32" i="14"/>
  <c r="N32" i="14"/>
  <c r="M32" i="14"/>
  <c r="L32" i="14"/>
  <c r="O27" i="14"/>
  <c r="N27" i="14"/>
  <c r="M27" i="14"/>
  <c r="L27" i="14"/>
  <c r="O22" i="14"/>
  <c r="N22" i="14"/>
  <c r="M22" i="14"/>
  <c r="L22" i="14"/>
  <c r="O17" i="14"/>
  <c r="N17" i="14"/>
  <c r="M17" i="14"/>
  <c r="L17" i="14"/>
  <c r="O12" i="14"/>
  <c r="N12" i="14"/>
  <c r="M12" i="14"/>
  <c r="L12" i="14"/>
  <c r="O7" i="14"/>
  <c r="N7" i="14"/>
  <c r="M7" i="14"/>
  <c r="L7" i="14"/>
  <c r="O352" i="10"/>
  <c r="N352" i="10"/>
  <c r="M352" i="10"/>
  <c r="L352" i="10"/>
  <c r="O347" i="10"/>
  <c r="N347" i="10"/>
  <c r="M347" i="10"/>
  <c r="L347" i="10"/>
  <c r="O342" i="10"/>
  <c r="N342" i="10"/>
  <c r="M342" i="10"/>
  <c r="L342" i="10"/>
  <c r="O337" i="10"/>
  <c r="N337" i="10"/>
  <c r="M337" i="10"/>
  <c r="L337" i="10"/>
  <c r="O332" i="10"/>
  <c r="N332" i="10"/>
  <c r="M332" i="10"/>
  <c r="L332" i="10"/>
  <c r="O327" i="10"/>
  <c r="N327" i="10"/>
  <c r="M327" i="10"/>
  <c r="L327" i="10"/>
  <c r="O322" i="10"/>
  <c r="N322" i="10"/>
  <c r="M322" i="10"/>
  <c r="L322" i="10"/>
  <c r="O317" i="10"/>
  <c r="N317" i="10"/>
  <c r="M317" i="10"/>
  <c r="L317" i="10"/>
  <c r="O312" i="10"/>
  <c r="N312" i="10"/>
  <c r="M312" i="10"/>
  <c r="L312" i="10"/>
  <c r="O307" i="10"/>
  <c r="N307" i="10"/>
  <c r="M307" i="10"/>
  <c r="L307" i="10"/>
  <c r="O302" i="10"/>
  <c r="N302" i="10"/>
  <c r="M302" i="10"/>
  <c r="L302" i="10"/>
  <c r="O297" i="10"/>
  <c r="N297" i="10"/>
  <c r="M297" i="10"/>
  <c r="L297" i="10"/>
  <c r="O292" i="10"/>
  <c r="N292" i="10"/>
  <c r="M292" i="10"/>
  <c r="L292" i="10"/>
  <c r="O287" i="10"/>
  <c r="N287" i="10"/>
  <c r="M287" i="10"/>
  <c r="L287" i="10"/>
  <c r="O282" i="10"/>
  <c r="N282" i="10"/>
  <c r="M282" i="10"/>
  <c r="L282" i="10"/>
  <c r="O277" i="10"/>
  <c r="N277" i="10"/>
  <c r="M277" i="10"/>
  <c r="L277" i="10"/>
  <c r="O272" i="10"/>
  <c r="N272" i="10"/>
  <c r="M272" i="10"/>
  <c r="L272" i="10"/>
  <c r="O267" i="10"/>
  <c r="N267" i="10"/>
  <c r="M267" i="10"/>
  <c r="L267" i="10"/>
  <c r="O262" i="10"/>
  <c r="N262" i="10"/>
  <c r="M262" i="10"/>
  <c r="L262" i="10"/>
  <c r="O257" i="10"/>
  <c r="N257" i="10"/>
  <c r="M257" i="10"/>
  <c r="L257" i="10"/>
  <c r="O252" i="10"/>
  <c r="N252" i="10"/>
  <c r="M252" i="10"/>
  <c r="L252" i="10"/>
  <c r="O247" i="10"/>
  <c r="N247" i="10"/>
  <c r="M247" i="10"/>
  <c r="L247" i="10"/>
  <c r="O242" i="10"/>
  <c r="N242" i="10"/>
  <c r="M242" i="10"/>
  <c r="L242" i="10"/>
  <c r="O237" i="10"/>
  <c r="N237" i="10"/>
  <c r="M237" i="10"/>
  <c r="L237" i="10"/>
  <c r="O232" i="10"/>
  <c r="N232" i="10"/>
  <c r="M232" i="10"/>
  <c r="L232" i="10"/>
  <c r="O227" i="10"/>
  <c r="N227" i="10"/>
  <c r="M227" i="10"/>
  <c r="L227" i="10"/>
  <c r="O222" i="10"/>
  <c r="N222" i="10"/>
  <c r="M222" i="10"/>
  <c r="L222" i="10"/>
  <c r="O217" i="10"/>
  <c r="N217" i="10"/>
  <c r="M217" i="10"/>
  <c r="L217" i="10"/>
  <c r="O212" i="10"/>
  <c r="N212" i="10"/>
  <c r="M212" i="10"/>
  <c r="L212" i="10"/>
  <c r="O207" i="10"/>
  <c r="N207" i="10"/>
  <c r="M207" i="10"/>
  <c r="L207" i="10"/>
  <c r="O202" i="10"/>
  <c r="N202" i="10"/>
  <c r="M202" i="10"/>
  <c r="L202" i="10"/>
  <c r="O197" i="10"/>
  <c r="N197" i="10"/>
  <c r="M197" i="10"/>
  <c r="L197" i="10"/>
  <c r="O192" i="10"/>
  <c r="N192" i="10"/>
  <c r="M192" i="10"/>
  <c r="L192" i="10"/>
  <c r="O187" i="10"/>
  <c r="N187" i="10"/>
  <c r="M187" i="10"/>
  <c r="L187" i="10"/>
  <c r="O182" i="10"/>
  <c r="N182" i="10"/>
  <c r="M182" i="10"/>
  <c r="L182" i="10"/>
  <c r="O177" i="10"/>
  <c r="N177" i="10"/>
  <c r="M177" i="10"/>
  <c r="L177" i="10"/>
  <c r="O172" i="10"/>
  <c r="N172" i="10"/>
  <c r="M172" i="10"/>
  <c r="L172" i="10"/>
  <c r="O167" i="10"/>
  <c r="N167" i="10"/>
  <c r="M167" i="10"/>
  <c r="L167" i="10"/>
  <c r="O162" i="10"/>
  <c r="N162" i="10"/>
  <c r="M162" i="10"/>
  <c r="L162" i="10"/>
  <c r="O157" i="10"/>
  <c r="N157" i="10"/>
  <c r="M157" i="10"/>
  <c r="L157" i="10"/>
  <c r="O152" i="10"/>
  <c r="N152" i="10"/>
  <c r="M152" i="10"/>
  <c r="L152" i="10"/>
  <c r="O147" i="10"/>
  <c r="N147" i="10"/>
  <c r="M147" i="10"/>
  <c r="L147" i="10"/>
  <c r="O142" i="10"/>
  <c r="N142" i="10"/>
  <c r="M142" i="10"/>
  <c r="L142" i="10"/>
  <c r="O137" i="10"/>
  <c r="N137" i="10"/>
  <c r="M137" i="10"/>
  <c r="L137" i="10"/>
  <c r="O132" i="10"/>
  <c r="N132" i="10"/>
  <c r="M132" i="10"/>
  <c r="L132" i="10"/>
  <c r="O127" i="10"/>
  <c r="N127" i="10"/>
  <c r="M127" i="10"/>
  <c r="L127" i="10"/>
  <c r="O122" i="10"/>
  <c r="N122" i="10"/>
  <c r="M122" i="10"/>
  <c r="L122" i="10"/>
  <c r="O117" i="10"/>
  <c r="N117" i="10"/>
  <c r="M117" i="10"/>
  <c r="L117" i="10"/>
  <c r="O112" i="10"/>
  <c r="N112" i="10"/>
  <c r="M112" i="10"/>
  <c r="L112" i="10"/>
  <c r="O107" i="10"/>
  <c r="N107" i="10"/>
  <c r="M107" i="10"/>
  <c r="L107" i="10"/>
  <c r="O102" i="10"/>
  <c r="N102" i="10"/>
  <c r="M102" i="10"/>
  <c r="L102" i="10"/>
  <c r="O97" i="10"/>
  <c r="N97" i="10"/>
  <c r="M97" i="10"/>
  <c r="L97" i="10"/>
  <c r="O92" i="10"/>
  <c r="N92" i="10"/>
  <c r="M92" i="10"/>
  <c r="L92" i="10"/>
  <c r="O87" i="10"/>
  <c r="N87" i="10"/>
  <c r="M87" i="10"/>
  <c r="L87" i="10"/>
  <c r="O82" i="10"/>
  <c r="N82" i="10"/>
  <c r="M82" i="10"/>
  <c r="L82" i="10"/>
  <c r="O77" i="10"/>
  <c r="N77" i="10"/>
  <c r="M77" i="10"/>
  <c r="L77" i="10"/>
  <c r="O72" i="10"/>
  <c r="N72" i="10"/>
  <c r="M72" i="10"/>
  <c r="L72" i="10"/>
  <c r="O67" i="10"/>
  <c r="N67" i="10"/>
  <c r="M67" i="10"/>
  <c r="L67" i="10"/>
  <c r="O62" i="10"/>
  <c r="N62" i="10"/>
  <c r="M62" i="10"/>
  <c r="L62" i="10"/>
  <c r="O57" i="10"/>
  <c r="N57" i="10"/>
  <c r="M57" i="10"/>
  <c r="L57" i="10"/>
  <c r="O52" i="10"/>
  <c r="N52" i="10"/>
  <c r="M52" i="10"/>
  <c r="L52" i="10"/>
  <c r="O47" i="10"/>
  <c r="N47" i="10"/>
  <c r="M47" i="10"/>
  <c r="L47" i="10"/>
  <c r="O42" i="10"/>
  <c r="N42" i="10"/>
  <c r="M42" i="10"/>
  <c r="L42" i="10"/>
  <c r="O37" i="10"/>
  <c r="N37" i="10"/>
  <c r="M37" i="10"/>
  <c r="L37" i="10"/>
  <c r="O32" i="10"/>
  <c r="N32" i="10"/>
  <c r="M32" i="10"/>
  <c r="L32" i="10"/>
  <c r="O27" i="10"/>
  <c r="N27" i="10"/>
  <c r="M27" i="10"/>
  <c r="L27" i="10"/>
  <c r="O22" i="10"/>
  <c r="N22" i="10"/>
  <c r="M22" i="10"/>
  <c r="L22" i="10"/>
  <c r="O17" i="10"/>
  <c r="N17" i="10"/>
  <c r="M17" i="10"/>
  <c r="L17" i="10"/>
  <c r="O12" i="10"/>
  <c r="N12" i="10"/>
  <c r="M12" i="10"/>
  <c r="L12" i="10"/>
  <c r="O7" i="10"/>
  <c r="N7" i="10"/>
  <c r="M7" i="10"/>
  <c r="L7" i="10"/>
  <c r="O352" i="9"/>
  <c r="N352" i="9"/>
  <c r="M352" i="9"/>
  <c r="L352" i="9"/>
  <c r="O347" i="9"/>
  <c r="N347" i="9"/>
  <c r="M347" i="9"/>
  <c r="L347" i="9"/>
  <c r="O342" i="9"/>
  <c r="N342" i="9"/>
  <c r="M342" i="9"/>
  <c r="L342" i="9"/>
  <c r="O337" i="9"/>
  <c r="N337" i="9"/>
  <c r="M337" i="9"/>
  <c r="L337" i="9"/>
  <c r="O332" i="9"/>
  <c r="N332" i="9"/>
  <c r="M332" i="9"/>
  <c r="L332" i="9"/>
  <c r="O327" i="9"/>
  <c r="N327" i="9"/>
  <c r="M327" i="9"/>
  <c r="L327" i="9"/>
  <c r="O322" i="9"/>
  <c r="N322" i="9"/>
  <c r="M322" i="9"/>
  <c r="L322" i="9"/>
  <c r="O317" i="9"/>
  <c r="N317" i="9"/>
  <c r="M317" i="9"/>
  <c r="L317" i="9"/>
  <c r="O312" i="9"/>
  <c r="N312" i="9"/>
  <c r="M312" i="9"/>
  <c r="L312" i="9"/>
  <c r="O307" i="9"/>
  <c r="N307" i="9"/>
  <c r="M307" i="9"/>
  <c r="L307" i="9"/>
  <c r="O302" i="9"/>
  <c r="N302" i="9"/>
  <c r="M302" i="9"/>
  <c r="L302" i="9"/>
  <c r="O297" i="9"/>
  <c r="N297" i="9"/>
  <c r="M297" i="9"/>
  <c r="L297" i="9"/>
  <c r="O292" i="9"/>
  <c r="N292" i="9"/>
  <c r="M292" i="9"/>
  <c r="L292" i="9"/>
  <c r="O287" i="9"/>
  <c r="N287" i="9"/>
  <c r="M287" i="9"/>
  <c r="L287" i="9"/>
  <c r="O282" i="9"/>
  <c r="N282" i="9"/>
  <c r="M282" i="9"/>
  <c r="L282" i="9"/>
  <c r="O277" i="9"/>
  <c r="N277" i="9"/>
  <c r="M277" i="9"/>
  <c r="L277" i="9"/>
  <c r="O272" i="9"/>
  <c r="N272" i="9"/>
  <c r="M272" i="9"/>
  <c r="L272" i="9"/>
  <c r="O267" i="9"/>
  <c r="N267" i="9"/>
  <c r="M267" i="9"/>
  <c r="L267" i="9"/>
  <c r="O262" i="9"/>
  <c r="N262" i="9"/>
  <c r="M262" i="9"/>
  <c r="L262" i="9"/>
  <c r="O257" i="9"/>
  <c r="N257" i="9"/>
  <c r="M257" i="9"/>
  <c r="L257" i="9"/>
  <c r="O252" i="9"/>
  <c r="N252" i="9"/>
  <c r="M252" i="9"/>
  <c r="L252" i="9"/>
  <c r="O247" i="9"/>
  <c r="N247" i="9"/>
  <c r="M247" i="9"/>
  <c r="L247" i="9"/>
  <c r="O242" i="9"/>
  <c r="N242" i="9"/>
  <c r="M242" i="9"/>
  <c r="L242" i="9"/>
  <c r="O237" i="9"/>
  <c r="N237" i="9"/>
  <c r="M237" i="9"/>
  <c r="L237" i="9"/>
  <c r="O232" i="9"/>
  <c r="N232" i="9"/>
  <c r="M232" i="9"/>
  <c r="L232" i="9"/>
  <c r="O227" i="9"/>
  <c r="N227" i="9"/>
  <c r="M227" i="9"/>
  <c r="L227" i="9"/>
  <c r="O222" i="9"/>
  <c r="N222" i="9"/>
  <c r="M222" i="9"/>
  <c r="L222" i="9"/>
  <c r="O217" i="9"/>
  <c r="N217" i="9"/>
  <c r="M217" i="9"/>
  <c r="L217" i="9"/>
  <c r="O212" i="9"/>
  <c r="N212" i="9"/>
  <c r="M212" i="9"/>
  <c r="L212" i="9"/>
  <c r="O207" i="9"/>
  <c r="N207" i="9"/>
  <c r="M207" i="9"/>
  <c r="L207" i="9"/>
  <c r="O202" i="9"/>
  <c r="N202" i="9"/>
  <c r="M202" i="9"/>
  <c r="L202" i="9"/>
  <c r="O197" i="9"/>
  <c r="N197" i="9"/>
  <c r="M197" i="9"/>
  <c r="L197" i="9"/>
  <c r="O192" i="9"/>
  <c r="N192" i="9"/>
  <c r="M192" i="9"/>
  <c r="L192" i="9"/>
  <c r="O187" i="9"/>
  <c r="N187" i="9"/>
  <c r="M187" i="9"/>
  <c r="L187" i="9"/>
  <c r="O182" i="9"/>
  <c r="N182" i="9"/>
  <c r="M182" i="9"/>
  <c r="L182" i="9"/>
  <c r="O177" i="9"/>
  <c r="N177" i="9"/>
  <c r="M177" i="9"/>
  <c r="L177" i="9"/>
  <c r="O172" i="9"/>
  <c r="N172" i="9"/>
  <c r="M172" i="9"/>
  <c r="L172" i="9"/>
  <c r="O167" i="9"/>
  <c r="N167" i="9"/>
  <c r="M167" i="9"/>
  <c r="L167" i="9"/>
  <c r="O162" i="9"/>
  <c r="N162" i="9"/>
  <c r="M162" i="9"/>
  <c r="L162" i="9"/>
  <c r="O157" i="9"/>
  <c r="N157" i="9"/>
  <c r="M157" i="9"/>
  <c r="L157" i="9"/>
  <c r="O152" i="9"/>
  <c r="N152" i="9"/>
  <c r="M152" i="9"/>
  <c r="L152" i="9"/>
  <c r="O147" i="9"/>
  <c r="N147" i="9"/>
  <c r="M147" i="9"/>
  <c r="L147" i="9"/>
  <c r="O142" i="9"/>
  <c r="N142" i="9"/>
  <c r="M142" i="9"/>
  <c r="L142" i="9"/>
  <c r="O137" i="9"/>
  <c r="N137" i="9"/>
  <c r="M137" i="9"/>
  <c r="L137" i="9"/>
  <c r="O132" i="9"/>
  <c r="N132" i="9"/>
  <c r="M132" i="9"/>
  <c r="L132" i="9"/>
  <c r="O127" i="9"/>
  <c r="N127" i="9"/>
  <c r="M127" i="9"/>
  <c r="L127" i="9"/>
  <c r="O122" i="9"/>
  <c r="N122" i="9"/>
  <c r="M122" i="9"/>
  <c r="L122" i="9"/>
  <c r="O117" i="9"/>
  <c r="N117" i="9"/>
  <c r="M117" i="9"/>
  <c r="L117" i="9"/>
  <c r="O112" i="9"/>
  <c r="N112" i="9"/>
  <c r="M112" i="9"/>
  <c r="L112" i="9"/>
  <c r="O107" i="9"/>
  <c r="N107" i="9"/>
  <c r="M107" i="9"/>
  <c r="L107" i="9"/>
  <c r="O102" i="9"/>
  <c r="N102" i="9"/>
  <c r="M102" i="9"/>
  <c r="L102" i="9"/>
  <c r="O97" i="9"/>
  <c r="N97" i="9"/>
  <c r="M97" i="9"/>
  <c r="L97" i="9"/>
  <c r="O92" i="9"/>
  <c r="N92" i="9"/>
  <c r="M92" i="9"/>
  <c r="L92" i="9"/>
  <c r="O87" i="9"/>
  <c r="N87" i="9"/>
  <c r="M87" i="9"/>
  <c r="L87" i="9"/>
  <c r="O82" i="9"/>
  <c r="N82" i="9"/>
  <c r="M82" i="9"/>
  <c r="L82" i="9"/>
  <c r="O77" i="9"/>
  <c r="N77" i="9"/>
  <c r="M77" i="9"/>
  <c r="L77" i="9"/>
  <c r="O72" i="9"/>
  <c r="N72" i="9"/>
  <c r="M72" i="9"/>
  <c r="L72" i="9"/>
  <c r="O67" i="9"/>
  <c r="N67" i="9"/>
  <c r="M67" i="9"/>
  <c r="L67" i="9"/>
  <c r="O62" i="9"/>
  <c r="N62" i="9"/>
  <c r="M62" i="9"/>
  <c r="L62" i="9"/>
  <c r="O57" i="9"/>
  <c r="N57" i="9"/>
  <c r="M57" i="9"/>
  <c r="L57" i="9"/>
  <c r="O52" i="9"/>
  <c r="N52" i="9"/>
  <c r="M52" i="9"/>
  <c r="L52" i="9"/>
  <c r="O47" i="9"/>
  <c r="N47" i="9"/>
  <c r="M47" i="9"/>
  <c r="L47" i="9"/>
  <c r="O42" i="9"/>
  <c r="N42" i="9"/>
  <c r="M42" i="9"/>
  <c r="L42" i="9"/>
  <c r="O37" i="9"/>
  <c r="N37" i="9"/>
  <c r="M37" i="9"/>
  <c r="L37" i="9"/>
  <c r="O32" i="9"/>
  <c r="N32" i="9"/>
  <c r="M32" i="9"/>
  <c r="L32" i="9"/>
  <c r="O27" i="9"/>
  <c r="N27" i="9"/>
  <c r="M27" i="9"/>
  <c r="L27" i="9"/>
  <c r="O22" i="9"/>
  <c r="N22" i="9"/>
  <c r="M22" i="9"/>
  <c r="L22" i="9"/>
  <c r="O17" i="9"/>
  <c r="N17" i="9"/>
  <c r="M17" i="9"/>
  <c r="L17" i="9"/>
  <c r="O12" i="9"/>
  <c r="N12" i="9"/>
  <c r="M12" i="9"/>
  <c r="L12" i="9"/>
  <c r="O7" i="9"/>
  <c r="N7" i="9"/>
  <c r="M7" i="9"/>
  <c r="L7" i="9"/>
  <c r="O352" i="8"/>
  <c r="N352" i="8"/>
  <c r="M352" i="8"/>
  <c r="L352" i="8"/>
  <c r="O347" i="8"/>
  <c r="N347" i="8"/>
  <c r="M347" i="8"/>
  <c r="L347" i="8"/>
  <c r="O342" i="8"/>
  <c r="N342" i="8"/>
  <c r="M342" i="8"/>
  <c r="L342" i="8"/>
  <c r="O337" i="8"/>
  <c r="N337" i="8"/>
  <c r="M337" i="8"/>
  <c r="L337" i="8"/>
  <c r="O332" i="8"/>
  <c r="N332" i="8"/>
  <c r="M332" i="8"/>
  <c r="L332" i="8"/>
  <c r="O327" i="8"/>
  <c r="N327" i="8"/>
  <c r="M327" i="8"/>
  <c r="L327" i="8"/>
  <c r="O322" i="8"/>
  <c r="N322" i="8"/>
  <c r="M322" i="8"/>
  <c r="L322" i="8"/>
  <c r="O317" i="8"/>
  <c r="N317" i="8"/>
  <c r="M317" i="8"/>
  <c r="L317" i="8"/>
  <c r="O312" i="8"/>
  <c r="N312" i="8"/>
  <c r="M312" i="8"/>
  <c r="L312" i="8"/>
  <c r="O307" i="8"/>
  <c r="N307" i="8"/>
  <c r="M307" i="8"/>
  <c r="L307" i="8"/>
  <c r="O302" i="8"/>
  <c r="N302" i="8"/>
  <c r="M302" i="8"/>
  <c r="L302" i="8"/>
  <c r="O297" i="8"/>
  <c r="N297" i="8"/>
  <c r="M297" i="8"/>
  <c r="L297" i="8"/>
  <c r="O292" i="8"/>
  <c r="N292" i="8"/>
  <c r="M292" i="8"/>
  <c r="L292" i="8"/>
  <c r="O287" i="8"/>
  <c r="N287" i="8"/>
  <c r="M287" i="8"/>
  <c r="L287" i="8"/>
  <c r="O282" i="8"/>
  <c r="N282" i="8"/>
  <c r="M282" i="8"/>
  <c r="L282" i="8"/>
  <c r="O277" i="8"/>
  <c r="N277" i="8"/>
  <c r="M277" i="8"/>
  <c r="L277" i="8"/>
  <c r="O272" i="8"/>
  <c r="N272" i="8"/>
  <c r="M272" i="8"/>
  <c r="L272" i="8"/>
  <c r="O267" i="8"/>
  <c r="N267" i="8"/>
  <c r="M267" i="8"/>
  <c r="L267" i="8"/>
  <c r="O262" i="8"/>
  <c r="N262" i="8"/>
  <c r="M262" i="8"/>
  <c r="L262" i="8"/>
  <c r="O257" i="8"/>
  <c r="N257" i="8"/>
  <c r="M257" i="8"/>
  <c r="L257" i="8"/>
  <c r="O252" i="8"/>
  <c r="N252" i="8"/>
  <c r="M252" i="8"/>
  <c r="L252" i="8"/>
  <c r="O247" i="8"/>
  <c r="N247" i="8"/>
  <c r="M247" i="8"/>
  <c r="L247" i="8"/>
  <c r="O242" i="8"/>
  <c r="N242" i="8"/>
  <c r="M242" i="8"/>
  <c r="L242" i="8"/>
  <c r="O237" i="8"/>
  <c r="N237" i="8"/>
  <c r="M237" i="8"/>
  <c r="L237" i="8"/>
  <c r="O232" i="8"/>
  <c r="N232" i="8"/>
  <c r="M232" i="8"/>
  <c r="L232" i="8"/>
  <c r="O227" i="8"/>
  <c r="N227" i="8"/>
  <c r="M227" i="8"/>
  <c r="L227" i="8"/>
  <c r="O222" i="8"/>
  <c r="N222" i="8"/>
  <c r="M222" i="8"/>
  <c r="L222" i="8"/>
  <c r="O217" i="8"/>
  <c r="N217" i="8"/>
  <c r="M217" i="8"/>
  <c r="L217" i="8"/>
  <c r="O212" i="8"/>
  <c r="N212" i="8"/>
  <c r="M212" i="8"/>
  <c r="L212" i="8"/>
  <c r="O207" i="8"/>
  <c r="N207" i="8"/>
  <c r="M207" i="8"/>
  <c r="L207" i="8"/>
  <c r="O202" i="8"/>
  <c r="N202" i="8"/>
  <c r="M202" i="8"/>
  <c r="L202" i="8"/>
  <c r="O197" i="8"/>
  <c r="N197" i="8"/>
  <c r="M197" i="8"/>
  <c r="L197" i="8"/>
  <c r="O192" i="8"/>
  <c r="N192" i="8"/>
  <c r="M192" i="8"/>
  <c r="L192" i="8"/>
  <c r="O187" i="8"/>
  <c r="N187" i="8"/>
  <c r="M187" i="8"/>
  <c r="L187" i="8"/>
  <c r="O182" i="8"/>
  <c r="N182" i="8"/>
  <c r="M182" i="8"/>
  <c r="L182" i="8"/>
  <c r="O177" i="8"/>
  <c r="N177" i="8"/>
  <c r="M177" i="8"/>
  <c r="L177" i="8"/>
  <c r="O172" i="8"/>
  <c r="N172" i="8"/>
  <c r="M172" i="8"/>
  <c r="L172" i="8"/>
  <c r="O167" i="8"/>
  <c r="N167" i="8"/>
  <c r="M167" i="8"/>
  <c r="L167" i="8"/>
  <c r="O162" i="8"/>
  <c r="N162" i="8"/>
  <c r="M162" i="8"/>
  <c r="L162" i="8"/>
  <c r="O157" i="8"/>
  <c r="N157" i="8"/>
  <c r="M157" i="8"/>
  <c r="L157" i="8"/>
  <c r="O152" i="8"/>
  <c r="N152" i="8"/>
  <c r="M152" i="8"/>
  <c r="L152" i="8"/>
  <c r="O147" i="8"/>
  <c r="N147" i="8"/>
  <c r="M147" i="8"/>
  <c r="L147" i="8"/>
  <c r="O142" i="8"/>
  <c r="N142" i="8"/>
  <c r="M142" i="8"/>
  <c r="L142" i="8"/>
  <c r="O137" i="8"/>
  <c r="N137" i="8"/>
  <c r="M137" i="8"/>
  <c r="L137" i="8"/>
  <c r="O132" i="8"/>
  <c r="N132" i="8"/>
  <c r="M132" i="8"/>
  <c r="L132" i="8"/>
  <c r="O127" i="8"/>
  <c r="N127" i="8"/>
  <c r="M127" i="8"/>
  <c r="L127" i="8"/>
  <c r="O122" i="8"/>
  <c r="N122" i="8"/>
  <c r="M122" i="8"/>
  <c r="L122" i="8"/>
  <c r="O117" i="8"/>
  <c r="N117" i="8"/>
  <c r="M117" i="8"/>
  <c r="L117" i="8"/>
  <c r="O112" i="8"/>
  <c r="N112" i="8"/>
  <c r="M112" i="8"/>
  <c r="L112" i="8"/>
  <c r="O107" i="8"/>
  <c r="N107" i="8"/>
  <c r="M107" i="8"/>
  <c r="L107" i="8"/>
  <c r="O102" i="8"/>
  <c r="N102" i="8"/>
  <c r="M102" i="8"/>
  <c r="L102" i="8"/>
  <c r="O97" i="8"/>
  <c r="N97" i="8"/>
  <c r="M97" i="8"/>
  <c r="L97" i="8"/>
  <c r="O92" i="8"/>
  <c r="N92" i="8"/>
  <c r="M92" i="8"/>
  <c r="L92" i="8"/>
  <c r="O87" i="8"/>
  <c r="N87" i="8"/>
  <c r="M87" i="8"/>
  <c r="L87" i="8"/>
  <c r="O82" i="8"/>
  <c r="N82" i="8"/>
  <c r="M82" i="8"/>
  <c r="L82" i="8"/>
  <c r="O77" i="8"/>
  <c r="N77" i="8"/>
  <c r="M77" i="8"/>
  <c r="L77" i="8"/>
  <c r="O72" i="8"/>
  <c r="N72" i="8"/>
  <c r="M72" i="8"/>
  <c r="L72" i="8"/>
  <c r="O67" i="8"/>
  <c r="N67" i="8"/>
  <c r="M67" i="8"/>
  <c r="L67" i="8"/>
  <c r="O62" i="8"/>
  <c r="N62" i="8"/>
  <c r="M62" i="8"/>
  <c r="L62" i="8"/>
  <c r="O57" i="8"/>
  <c r="N57" i="8"/>
  <c r="M57" i="8"/>
  <c r="L57" i="8"/>
  <c r="O52" i="8"/>
  <c r="N52" i="8"/>
  <c r="M52" i="8"/>
  <c r="L52" i="8"/>
  <c r="O47" i="8"/>
  <c r="N47" i="8"/>
  <c r="M47" i="8"/>
  <c r="L47" i="8"/>
  <c r="O42" i="8"/>
  <c r="N42" i="8"/>
  <c r="M42" i="8"/>
  <c r="L42" i="8"/>
  <c r="O37" i="8"/>
  <c r="N37" i="8"/>
  <c r="M37" i="8"/>
  <c r="L37" i="8"/>
  <c r="O32" i="8"/>
  <c r="N32" i="8"/>
  <c r="M32" i="8"/>
  <c r="L32" i="8"/>
  <c r="O27" i="8"/>
  <c r="N27" i="8"/>
  <c r="M27" i="8"/>
  <c r="L27" i="8"/>
  <c r="O22" i="8"/>
  <c r="N22" i="8"/>
  <c r="M22" i="8"/>
  <c r="L22" i="8"/>
  <c r="O17" i="8"/>
  <c r="N17" i="8"/>
  <c r="M17" i="8"/>
  <c r="L17" i="8"/>
  <c r="O12" i="8"/>
  <c r="N12" i="8"/>
  <c r="M12" i="8"/>
  <c r="L12" i="8"/>
  <c r="O7" i="8"/>
  <c r="N7" i="8"/>
  <c r="M7" i="8"/>
  <c r="L7" i="8"/>
  <c r="O352" i="4"/>
  <c r="N352" i="4"/>
  <c r="M352" i="4"/>
  <c r="L352" i="4"/>
  <c r="O347" i="4"/>
  <c r="N347" i="4"/>
  <c r="M347" i="4"/>
  <c r="L347" i="4"/>
  <c r="O342" i="4"/>
  <c r="N342" i="4"/>
  <c r="M342" i="4"/>
  <c r="L342" i="4"/>
  <c r="O337" i="4"/>
  <c r="N337" i="4"/>
  <c r="M337" i="4"/>
  <c r="L337" i="4"/>
  <c r="O332" i="4"/>
  <c r="N332" i="4"/>
  <c r="M332" i="4"/>
  <c r="L332" i="4"/>
  <c r="O327" i="4"/>
  <c r="N327" i="4"/>
  <c r="M327" i="4"/>
  <c r="L327" i="4"/>
  <c r="O322" i="4"/>
  <c r="N322" i="4"/>
  <c r="M322" i="4"/>
  <c r="L322" i="4"/>
  <c r="O317" i="4"/>
  <c r="N317" i="4"/>
  <c r="M317" i="4"/>
  <c r="L317" i="4"/>
  <c r="O312" i="4"/>
  <c r="N312" i="4"/>
  <c r="M312" i="4"/>
  <c r="L312" i="4"/>
  <c r="O307" i="4"/>
  <c r="N307" i="4"/>
  <c r="M307" i="4"/>
  <c r="L307" i="4"/>
  <c r="O302" i="4"/>
  <c r="N302" i="4"/>
  <c r="M302" i="4"/>
  <c r="L302" i="4"/>
  <c r="O297" i="4"/>
  <c r="N297" i="4"/>
  <c r="M297" i="4"/>
  <c r="L297" i="4"/>
  <c r="O292" i="4"/>
  <c r="N292" i="4"/>
  <c r="M292" i="4"/>
  <c r="L292" i="4"/>
  <c r="O287" i="4"/>
  <c r="N287" i="4"/>
  <c r="M287" i="4"/>
  <c r="L287" i="4"/>
  <c r="O282" i="4"/>
  <c r="N282" i="4"/>
  <c r="M282" i="4"/>
  <c r="L282" i="4"/>
  <c r="O277" i="4"/>
  <c r="N277" i="4"/>
  <c r="M277" i="4"/>
  <c r="L277" i="4"/>
  <c r="O272" i="4"/>
  <c r="N272" i="4"/>
  <c r="M272" i="4"/>
  <c r="L272" i="4"/>
  <c r="O267" i="4"/>
  <c r="N267" i="4"/>
  <c r="M267" i="4"/>
  <c r="L267" i="4"/>
  <c r="O262" i="4"/>
  <c r="N262" i="4"/>
  <c r="M262" i="4"/>
  <c r="L262" i="4"/>
  <c r="O257" i="4"/>
  <c r="N257" i="4"/>
  <c r="M257" i="4"/>
  <c r="L257" i="4"/>
  <c r="O252" i="4"/>
  <c r="N252" i="4"/>
  <c r="M252" i="4"/>
  <c r="L252" i="4"/>
  <c r="O247" i="4"/>
  <c r="N247" i="4"/>
  <c r="M247" i="4"/>
  <c r="L247" i="4"/>
  <c r="O242" i="4"/>
  <c r="N242" i="4"/>
  <c r="M242" i="4"/>
  <c r="L242" i="4"/>
  <c r="O237" i="4"/>
  <c r="N237" i="4"/>
  <c r="M237" i="4"/>
  <c r="L237" i="4"/>
  <c r="O232" i="4"/>
  <c r="N232" i="4"/>
  <c r="M232" i="4"/>
  <c r="L232" i="4"/>
  <c r="O227" i="4"/>
  <c r="N227" i="4"/>
  <c r="M227" i="4"/>
  <c r="L227" i="4"/>
  <c r="O222" i="4"/>
  <c r="N222" i="4"/>
  <c r="M222" i="4"/>
  <c r="L222" i="4"/>
  <c r="O217" i="4"/>
  <c r="N217" i="4"/>
  <c r="M217" i="4"/>
  <c r="L217" i="4"/>
  <c r="O212" i="4"/>
  <c r="N212" i="4"/>
  <c r="M212" i="4"/>
  <c r="L212" i="4"/>
  <c r="O207" i="4"/>
  <c r="N207" i="4"/>
  <c r="M207" i="4"/>
  <c r="L207" i="4"/>
  <c r="O202" i="4"/>
  <c r="N202" i="4"/>
  <c r="M202" i="4"/>
  <c r="L202" i="4"/>
  <c r="O197" i="4"/>
  <c r="N197" i="4"/>
  <c r="M197" i="4"/>
  <c r="L197" i="4"/>
  <c r="O192" i="4"/>
  <c r="N192" i="4"/>
  <c r="M192" i="4"/>
  <c r="L192" i="4"/>
  <c r="O187" i="4"/>
  <c r="N187" i="4"/>
  <c r="M187" i="4"/>
  <c r="L187" i="4"/>
  <c r="O182" i="4"/>
  <c r="N182" i="4"/>
  <c r="M182" i="4"/>
  <c r="L182" i="4"/>
  <c r="O177" i="4"/>
  <c r="N177" i="4"/>
  <c r="M177" i="4"/>
  <c r="L177" i="4"/>
  <c r="O172" i="4"/>
  <c r="N172" i="4"/>
  <c r="M172" i="4"/>
  <c r="L172" i="4"/>
  <c r="O167" i="4"/>
  <c r="N167" i="4"/>
  <c r="M167" i="4"/>
  <c r="L167" i="4"/>
  <c r="O162" i="4"/>
  <c r="N162" i="4"/>
  <c r="M162" i="4"/>
  <c r="L162" i="4"/>
  <c r="O157" i="4"/>
  <c r="N157" i="4"/>
  <c r="M157" i="4"/>
  <c r="L157" i="4"/>
  <c r="O152" i="4"/>
  <c r="N152" i="4"/>
  <c r="M152" i="4"/>
  <c r="L152" i="4"/>
  <c r="O147" i="4"/>
  <c r="N147" i="4"/>
  <c r="M147" i="4"/>
  <c r="L147" i="4"/>
  <c r="O142" i="4"/>
  <c r="N142" i="4"/>
  <c r="M142" i="4"/>
  <c r="L142" i="4"/>
  <c r="O137" i="4"/>
  <c r="N137" i="4"/>
  <c r="M137" i="4"/>
  <c r="L137" i="4"/>
  <c r="O132" i="4"/>
  <c r="N132" i="4"/>
  <c r="M132" i="4"/>
  <c r="L132" i="4"/>
  <c r="O127" i="4"/>
  <c r="N127" i="4"/>
  <c r="M127" i="4"/>
  <c r="L127" i="4"/>
  <c r="O122" i="4"/>
  <c r="N122" i="4"/>
  <c r="M122" i="4"/>
  <c r="L122" i="4"/>
  <c r="O117" i="4"/>
  <c r="N117" i="4"/>
  <c r="M117" i="4"/>
  <c r="L117" i="4"/>
  <c r="O112" i="4"/>
  <c r="N112" i="4"/>
  <c r="M112" i="4"/>
  <c r="L112" i="4"/>
  <c r="O107" i="4"/>
  <c r="N107" i="4"/>
  <c r="M107" i="4"/>
  <c r="L107" i="4"/>
  <c r="O102" i="4"/>
  <c r="N102" i="4"/>
  <c r="M102" i="4"/>
  <c r="L102" i="4"/>
  <c r="O97" i="4"/>
  <c r="N97" i="4"/>
  <c r="M97" i="4"/>
  <c r="L97" i="4"/>
  <c r="O92" i="4"/>
  <c r="N92" i="4"/>
  <c r="M92" i="4"/>
  <c r="L92" i="4"/>
  <c r="O87" i="4"/>
  <c r="N87" i="4"/>
  <c r="M87" i="4"/>
  <c r="L87" i="4"/>
  <c r="O82" i="4"/>
  <c r="N82" i="4"/>
  <c r="M82" i="4"/>
  <c r="L82" i="4"/>
  <c r="O77" i="4"/>
  <c r="N77" i="4"/>
  <c r="M77" i="4"/>
  <c r="L77" i="4"/>
  <c r="O72" i="4"/>
  <c r="N72" i="4"/>
  <c r="M72" i="4"/>
  <c r="L72" i="4"/>
  <c r="O67" i="4"/>
  <c r="N67" i="4"/>
  <c r="M67" i="4"/>
  <c r="L67" i="4"/>
  <c r="O62" i="4"/>
  <c r="N62" i="4"/>
  <c r="M62" i="4"/>
  <c r="L62" i="4"/>
  <c r="O57" i="4"/>
  <c r="N57" i="4"/>
  <c r="M57" i="4"/>
  <c r="L57" i="4"/>
  <c r="O52" i="4"/>
  <c r="N52" i="4"/>
  <c r="M52" i="4"/>
  <c r="L52" i="4"/>
  <c r="O47" i="4"/>
  <c r="N47" i="4"/>
  <c r="M47" i="4"/>
  <c r="L47" i="4"/>
  <c r="O42" i="4"/>
  <c r="N42" i="4"/>
  <c r="M42" i="4"/>
  <c r="L42" i="4"/>
  <c r="O37" i="4"/>
  <c r="N37" i="4"/>
  <c r="M37" i="4"/>
  <c r="L37" i="4"/>
  <c r="O32" i="4"/>
  <c r="N32" i="4"/>
  <c r="M32" i="4"/>
  <c r="L32" i="4"/>
  <c r="O27" i="4"/>
  <c r="N27" i="4"/>
  <c r="M27" i="4"/>
  <c r="L27" i="4"/>
  <c r="O22" i="4"/>
  <c r="N22" i="4"/>
  <c r="M22" i="4"/>
  <c r="L22" i="4"/>
  <c r="O17" i="4"/>
  <c r="N17" i="4"/>
  <c r="M17" i="4"/>
  <c r="L17" i="4"/>
  <c r="O12" i="4"/>
  <c r="N12" i="4"/>
  <c r="M12" i="4"/>
  <c r="L12" i="4"/>
  <c r="O7" i="4"/>
  <c r="N7" i="4"/>
  <c r="M7" i="4"/>
  <c r="L7" i="4"/>
  <c r="O352" i="11"/>
  <c r="N352" i="11"/>
  <c r="M352" i="11"/>
  <c r="L352" i="11"/>
  <c r="O347" i="11"/>
  <c r="N347" i="11"/>
  <c r="M347" i="11"/>
  <c r="L347" i="11"/>
  <c r="O342" i="11"/>
  <c r="N342" i="11"/>
  <c r="M342" i="11"/>
  <c r="L342" i="11"/>
  <c r="O337" i="11"/>
  <c r="N337" i="11"/>
  <c r="M337" i="11"/>
  <c r="L337" i="11"/>
  <c r="O332" i="11"/>
  <c r="N332" i="11"/>
  <c r="M332" i="11"/>
  <c r="L332" i="11"/>
  <c r="O327" i="11"/>
  <c r="N327" i="11"/>
  <c r="M327" i="11"/>
  <c r="L327" i="11"/>
  <c r="O322" i="11"/>
  <c r="N322" i="11"/>
  <c r="M322" i="11"/>
  <c r="L322" i="11"/>
  <c r="O317" i="11"/>
  <c r="N317" i="11"/>
  <c r="M317" i="11"/>
  <c r="L317" i="11"/>
  <c r="O312" i="11"/>
  <c r="N312" i="11"/>
  <c r="M312" i="11"/>
  <c r="L312" i="11"/>
  <c r="O307" i="11"/>
  <c r="N307" i="11"/>
  <c r="M307" i="11"/>
  <c r="L307" i="11"/>
  <c r="O302" i="11"/>
  <c r="N302" i="11"/>
  <c r="M302" i="11"/>
  <c r="L302" i="11"/>
  <c r="O297" i="11"/>
  <c r="N297" i="11"/>
  <c r="M297" i="11"/>
  <c r="L297" i="11"/>
  <c r="O292" i="11"/>
  <c r="N292" i="11"/>
  <c r="M292" i="11"/>
  <c r="L292" i="11"/>
  <c r="O287" i="11"/>
  <c r="N287" i="11"/>
  <c r="M287" i="11"/>
  <c r="L287" i="11"/>
  <c r="O282" i="11"/>
  <c r="N282" i="11"/>
  <c r="M282" i="11"/>
  <c r="L282" i="11"/>
  <c r="O277" i="11"/>
  <c r="N277" i="11"/>
  <c r="M277" i="11"/>
  <c r="L277" i="11"/>
  <c r="O272" i="11"/>
  <c r="N272" i="11"/>
  <c r="M272" i="11"/>
  <c r="L272" i="11"/>
  <c r="O267" i="11"/>
  <c r="N267" i="11"/>
  <c r="M267" i="11"/>
  <c r="L267" i="11"/>
  <c r="O262" i="11"/>
  <c r="N262" i="11"/>
  <c r="M262" i="11"/>
  <c r="L262" i="11"/>
  <c r="O257" i="11"/>
  <c r="N257" i="11"/>
  <c r="M257" i="11"/>
  <c r="L257" i="11"/>
  <c r="O252" i="11"/>
  <c r="N252" i="11"/>
  <c r="M252" i="11"/>
  <c r="L252" i="11"/>
  <c r="O247" i="11"/>
  <c r="N247" i="11"/>
  <c r="M247" i="11"/>
  <c r="L247" i="11"/>
  <c r="O242" i="11"/>
  <c r="N242" i="11"/>
  <c r="M242" i="11"/>
  <c r="L242" i="11"/>
  <c r="O237" i="11"/>
  <c r="N237" i="11"/>
  <c r="M237" i="11"/>
  <c r="L237" i="11"/>
  <c r="O232" i="11"/>
  <c r="N232" i="11"/>
  <c r="M232" i="11"/>
  <c r="L232" i="11"/>
  <c r="O227" i="11"/>
  <c r="N227" i="11"/>
  <c r="M227" i="11"/>
  <c r="L227" i="11"/>
  <c r="O222" i="11"/>
  <c r="N222" i="11"/>
  <c r="M222" i="11"/>
  <c r="L222" i="11"/>
  <c r="O217" i="11"/>
  <c r="N217" i="11"/>
  <c r="M217" i="11"/>
  <c r="L217" i="11"/>
  <c r="O212" i="11"/>
  <c r="N212" i="11"/>
  <c r="M212" i="11"/>
  <c r="L212" i="11"/>
  <c r="O207" i="11"/>
  <c r="N207" i="11"/>
  <c r="M207" i="11"/>
  <c r="L207" i="11"/>
  <c r="O202" i="11"/>
  <c r="N202" i="11"/>
  <c r="M202" i="11"/>
  <c r="L202" i="11"/>
  <c r="O197" i="11"/>
  <c r="N197" i="11"/>
  <c r="M197" i="11"/>
  <c r="L197" i="11"/>
  <c r="O192" i="11"/>
  <c r="N192" i="11"/>
  <c r="M192" i="11"/>
  <c r="L192" i="11"/>
  <c r="O187" i="11"/>
  <c r="N187" i="11"/>
  <c r="M187" i="11"/>
  <c r="L187" i="11"/>
  <c r="O182" i="11"/>
  <c r="N182" i="11"/>
  <c r="M182" i="11"/>
  <c r="L182" i="11"/>
  <c r="O177" i="11"/>
  <c r="N177" i="11"/>
  <c r="M177" i="11"/>
  <c r="L177" i="11"/>
  <c r="O172" i="11"/>
  <c r="N172" i="11"/>
  <c r="M172" i="11"/>
  <c r="L172" i="11"/>
  <c r="O167" i="11"/>
  <c r="N167" i="11"/>
  <c r="M167" i="11"/>
  <c r="L167" i="11"/>
  <c r="O162" i="11"/>
  <c r="N162" i="11"/>
  <c r="M162" i="11"/>
  <c r="L162" i="11"/>
  <c r="O157" i="11"/>
  <c r="N157" i="11"/>
  <c r="M157" i="11"/>
  <c r="L157" i="11"/>
  <c r="O152" i="11"/>
  <c r="N152" i="11"/>
  <c r="M152" i="11"/>
  <c r="L152" i="11"/>
  <c r="O147" i="11"/>
  <c r="N147" i="11"/>
  <c r="M147" i="11"/>
  <c r="L147" i="11"/>
  <c r="O142" i="11"/>
  <c r="N142" i="11"/>
  <c r="M142" i="11"/>
  <c r="L142" i="11"/>
  <c r="O137" i="11"/>
  <c r="N137" i="11"/>
  <c r="M137" i="11"/>
  <c r="L137" i="11"/>
  <c r="O132" i="11"/>
  <c r="N132" i="11"/>
  <c r="M132" i="11"/>
  <c r="L132" i="11"/>
  <c r="O127" i="11"/>
  <c r="N127" i="11"/>
  <c r="M127" i="11"/>
  <c r="L127" i="11"/>
  <c r="O122" i="11"/>
  <c r="N122" i="11"/>
  <c r="M122" i="11"/>
  <c r="L122" i="11"/>
  <c r="O117" i="11"/>
  <c r="N117" i="11"/>
  <c r="M117" i="11"/>
  <c r="L117" i="11"/>
  <c r="O112" i="11"/>
  <c r="N112" i="11"/>
  <c r="M112" i="11"/>
  <c r="L112" i="11"/>
  <c r="O107" i="11"/>
  <c r="N107" i="11"/>
  <c r="M107" i="11"/>
  <c r="L107" i="11"/>
  <c r="O102" i="11"/>
  <c r="N102" i="11"/>
  <c r="M102" i="11"/>
  <c r="L102" i="11"/>
  <c r="O97" i="11"/>
  <c r="N97" i="11"/>
  <c r="M97" i="11"/>
  <c r="L97" i="11"/>
  <c r="O92" i="11"/>
  <c r="N92" i="11"/>
  <c r="M92" i="11"/>
  <c r="L92" i="11"/>
  <c r="O87" i="11"/>
  <c r="N87" i="11"/>
  <c r="M87" i="11"/>
  <c r="L87" i="11"/>
  <c r="O82" i="11"/>
  <c r="N82" i="11"/>
  <c r="M82" i="11"/>
  <c r="L82" i="11"/>
  <c r="O77" i="11"/>
  <c r="N77" i="11"/>
  <c r="M77" i="11"/>
  <c r="L77" i="11"/>
  <c r="O72" i="11"/>
  <c r="N72" i="11"/>
  <c r="M72" i="11"/>
  <c r="L72" i="11"/>
  <c r="O67" i="11"/>
  <c r="N67" i="11"/>
  <c r="M67" i="11"/>
  <c r="L67" i="11"/>
  <c r="O62" i="11"/>
  <c r="N62" i="11"/>
  <c r="M62" i="11"/>
  <c r="L62" i="11"/>
  <c r="O57" i="11"/>
  <c r="N57" i="11"/>
  <c r="M57" i="11"/>
  <c r="L57" i="11"/>
  <c r="O52" i="11"/>
  <c r="N52" i="11"/>
  <c r="M52" i="11"/>
  <c r="L52" i="11"/>
  <c r="M47" i="11"/>
  <c r="L47" i="11"/>
  <c r="O42" i="11"/>
  <c r="N42" i="11"/>
  <c r="M42" i="11"/>
  <c r="L42" i="11"/>
  <c r="O37" i="11"/>
  <c r="N37" i="11"/>
  <c r="M37" i="11"/>
  <c r="L37" i="11"/>
  <c r="O32" i="11"/>
  <c r="N32" i="11"/>
  <c r="M32" i="11"/>
  <c r="L32" i="11"/>
  <c r="O27" i="11"/>
  <c r="N27" i="11"/>
  <c r="M27" i="11"/>
  <c r="L27" i="11"/>
  <c r="O22" i="11"/>
  <c r="N22" i="11"/>
  <c r="M22" i="11"/>
  <c r="L22" i="11"/>
  <c r="O17" i="11"/>
  <c r="N17" i="11"/>
  <c r="M17" i="11"/>
  <c r="L17" i="11"/>
  <c r="O12" i="11"/>
  <c r="N12" i="11"/>
  <c r="M12" i="11"/>
  <c r="L12" i="11"/>
  <c r="O7" i="11"/>
  <c r="N7" i="11"/>
  <c r="M7" i="11"/>
  <c r="L7" i="11"/>
  <c r="O352" i="7"/>
  <c r="N352" i="7"/>
  <c r="M352" i="7"/>
  <c r="L352" i="7"/>
  <c r="O347" i="7"/>
  <c r="N347" i="7"/>
  <c r="M347" i="7"/>
  <c r="L347" i="7"/>
  <c r="O342" i="7"/>
  <c r="N342" i="7"/>
  <c r="M342" i="7"/>
  <c r="L342" i="7"/>
  <c r="O337" i="7"/>
  <c r="N337" i="7"/>
  <c r="M337" i="7"/>
  <c r="L337" i="7"/>
  <c r="O332" i="7"/>
  <c r="N332" i="7"/>
  <c r="M332" i="7"/>
  <c r="L332" i="7"/>
  <c r="O327" i="7"/>
  <c r="N327" i="7"/>
  <c r="M327" i="7"/>
  <c r="L327" i="7"/>
  <c r="O322" i="7"/>
  <c r="N322" i="7"/>
  <c r="M322" i="7"/>
  <c r="L322" i="7"/>
  <c r="O317" i="7"/>
  <c r="N317" i="7"/>
  <c r="M317" i="7"/>
  <c r="L317" i="7"/>
  <c r="O312" i="7"/>
  <c r="N312" i="7"/>
  <c r="M312" i="7"/>
  <c r="L312" i="7"/>
  <c r="O307" i="7"/>
  <c r="N307" i="7"/>
  <c r="M307" i="7"/>
  <c r="L307" i="7"/>
  <c r="O302" i="7"/>
  <c r="N302" i="7"/>
  <c r="M302" i="7"/>
  <c r="L302" i="7"/>
  <c r="O297" i="7"/>
  <c r="N297" i="7"/>
  <c r="M297" i="7"/>
  <c r="L297" i="7"/>
  <c r="O292" i="7"/>
  <c r="N292" i="7"/>
  <c r="M292" i="7"/>
  <c r="L292" i="7"/>
  <c r="O287" i="7"/>
  <c r="N287" i="7"/>
  <c r="M287" i="7"/>
  <c r="L287" i="7"/>
  <c r="O282" i="7"/>
  <c r="N282" i="7"/>
  <c r="M282" i="7"/>
  <c r="L282" i="7"/>
  <c r="O277" i="7"/>
  <c r="N277" i="7"/>
  <c r="M277" i="7"/>
  <c r="L277" i="7"/>
  <c r="O272" i="7"/>
  <c r="N272" i="7"/>
  <c r="M272" i="7"/>
  <c r="L272" i="7"/>
  <c r="O267" i="7"/>
  <c r="N267" i="7"/>
  <c r="M267" i="7"/>
  <c r="L267" i="7"/>
  <c r="O262" i="7"/>
  <c r="N262" i="7"/>
  <c r="M262" i="7"/>
  <c r="L262" i="7"/>
  <c r="O257" i="7"/>
  <c r="N257" i="7"/>
  <c r="M257" i="7"/>
  <c r="L257" i="7"/>
  <c r="O252" i="7"/>
  <c r="N252" i="7"/>
  <c r="M252" i="7"/>
  <c r="L252" i="7"/>
  <c r="O247" i="7"/>
  <c r="N247" i="7"/>
  <c r="M247" i="7"/>
  <c r="L247" i="7"/>
  <c r="O242" i="7"/>
  <c r="N242" i="7"/>
  <c r="M242" i="7"/>
  <c r="L242" i="7"/>
  <c r="O237" i="7"/>
  <c r="N237" i="7"/>
  <c r="M237" i="7"/>
  <c r="L237" i="7"/>
  <c r="O232" i="7"/>
  <c r="N232" i="7"/>
  <c r="M232" i="7"/>
  <c r="L232" i="7"/>
  <c r="O227" i="7"/>
  <c r="N227" i="7"/>
  <c r="M227" i="7"/>
  <c r="L227" i="7"/>
  <c r="O222" i="7"/>
  <c r="N222" i="7"/>
  <c r="M222" i="7"/>
  <c r="L222" i="7"/>
  <c r="O217" i="7"/>
  <c r="N217" i="7"/>
  <c r="M217" i="7"/>
  <c r="L217" i="7"/>
  <c r="O212" i="7"/>
  <c r="N212" i="7"/>
  <c r="M212" i="7"/>
  <c r="L212" i="7"/>
  <c r="O207" i="7"/>
  <c r="N207" i="7"/>
  <c r="M207" i="7"/>
  <c r="L207" i="7"/>
  <c r="O202" i="7"/>
  <c r="N202" i="7"/>
  <c r="M202" i="7"/>
  <c r="L202" i="7"/>
  <c r="O197" i="7"/>
  <c r="N197" i="7"/>
  <c r="M197" i="7"/>
  <c r="L197" i="7"/>
  <c r="O192" i="7"/>
  <c r="N192" i="7"/>
  <c r="M192" i="7"/>
  <c r="L192" i="7"/>
  <c r="O187" i="7"/>
  <c r="N187" i="7"/>
  <c r="M187" i="7"/>
  <c r="L187" i="7"/>
  <c r="O182" i="7"/>
  <c r="N182" i="7"/>
  <c r="M182" i="7"/>
  <c r="L182" i="7"/>
  <c r="O177" i="7"/>
  <c r="N177" i="7"/>
  <c r="M177" i="7"/>
  <c r="L177" i="7"/>
  <c r="O172" i="7"/>
  <c r="N172" i="7"/>
  <c r="M172" i="7"/>
  <c r="L172" i="7"/>
  <c r="O167" i="7"/>
  <c r="N167" i="7"/>
  <c r="M167" i="7"/>
  <c r="L167" i="7"/>
  <c r="O162" i="7"/>
  <c r="N162" i="7"/>
  <c r="M162" i="7"/>
  <c r="L162" i="7"/>
  <c r="O157" i="7"/>
  <c r="N157" i="7"/>
  <c r="M157" i="7"/>
  <c r="L157" i="7"/>
  <c r="O152" i="7"/>
  <c r="N152" i="7"/>
  <c r="M152" i="7"/>
  <c r="L152" i="7"/>
  <c r="O147" i="7"/>
  <c r="N147" i="7"/>
  <c r="M147" i="7"/>
  <c r="L147" i="7"/>
  <c r="O142" i="7"/>
  <c r="N142" i="7"/>
  <c r="M142" i="7"/>
  <c r="L142" i="7"/>
  <c r="O137" i="7"/>
  <c r="N137" i="7"/>
  <c r="M137" i="7"/>
  <c r="L137" i="7"/>
  <c r="O132" i="7"/>
  <c r="N132" i="7"/>
  <c r="M132" i="7"/>
  <c r="L132" i="7"/>
  <c r="O127" i="7"/>
  <c r="N127" i="7"/>
  <c r="M127" i="7"/>
  <c r="L127" i="7"/>
  <c r="O122" i="7"/>
  <c r="N122" i="7"/>
  <c r="M122" i="7"/>
  <c r="L122" i="7"/>
  <c r="O117" i="7"/>
  <c r="N117" i="7"/>
  <c r="M117" i="7"/>
  <c r="L117" i="7"/>
  <c r="O112" i="7"/>
  <c r="N112" i="7"/>
  <c r="M112" i="7"/>
  <c r="L112" i="7"/>
  <c r="O107" i="7"/>
  <c r="N107" i="7"/>
  <c r="M107" i="7"/>
  <c r="L107" i="7"/>
  <c r="O102" i="7"/>
  <c r="N102" i="7"/>
  <c r="M102" i="7"/>
  <c r="L102" i="7"/>
  <c r="O97" i="7"/>
  <c r="N97" i="7"/>
  <c r="M97" i="7"/>
  <c r="L97" i="7"/>
  <c r="O92" i="7"/>
  <c r="N92" i="7"/>
  <c r="M92" i="7"/>
  <c r="L92" i="7"/>
  <c r="O87" i="7"/>
  <c r="N87" i="7"/>
  <c r="M87" i="7"/>
  <c r="L87" i="7"/>
  <c r="O82" i="7"/>
  <c r="N82" i="7"/>
  <c r="M82" i="7"/>
  <c r="L82" i="7"/>
  <c r="O77" i="7"/>
  <c r="N77" i="7"/>
  <c r="M77" i="7"/>
  <c r="L77" i="7"/>
  <c r="O72" i="7"/>
  <c r="N72" i="7"/>
  <c r="M72" i="7"/>
  <c r="L72" i="7"/>
  <c r="O67" i="7"/>
  <c r="N67" i="7"/>
  <c r="M67" i="7"/>
  <c r="L67" i="7"/>
  <c r="O62" i="7"/>
  <c r="N62" i="7"/>
  <c r="M62" i="7"/>
  <c r="L62" i="7"/>
  <c r="O57" i="7"/>
  <c r="N57" i="7"/>
  <c r="M57" i="7"/>
  <c r="L57" i="7"/>
  <c r="O52" i="7"/>
  <c r="N52" i="7"/>
  <c r="M52" i="7"/>
  <c r="L52" i="7"/>
  <c r="O47" i="7"/>
  <c r="N47" i="7"/>
  <c r="M47" i="7"/>
  <c r="L47" i="7"/>
  <c r="O42" i="7"/>
  <c r="N42" i="7"/>
  <c r="M42" i="7"/>
  <c r="L42" i="7"/>
  <c r="O37" i="7"/>
  <c r="N37" i="7"/>
  <c r="M37" i="7"/>
  <c r="L37" i="7"/>
  <c r="O32" i="7"/>
  <c r="N32" i="7"/>
  <c r="M32" i="7"/>
  <c r="L32" i="7"/>
  <c r="O27" i="7"/>
  <c r="N27" i="7"/>
  <c r="M27" i="7"/>
  <c r="L27" i="7"/>
  <c r="O22" i="7"/>
  <c r="N22" i="7"/>
  <c r="M22" i="7"/>
  <c r="L22" i="7"/>
  <c r="O17" i="7"/>
  <c r="N17" i="7"/>
  <c r="M17" i="7"/>
  <c r="L17" i="7"/>
  <c r="O12" i="7"/>
  <c r="N12" i="7"/>
  <c r="M12" i="7"/>
  <c r="L12" i="7"/>
  <c r="O7" i="7"/>
  <c r="N7" i="7"/>
  <c r="M7" i="7"/>
  <c r="L7" i="7"/>
  <c r="O352" i="6"/>
  <c r="N352" i="6"/>
  <c r="M352" i="6"/>
  <c r="L352" i="6"/>
  <c r="O347" i="6"/>
  <c r="N347" i="6"/>
  <c r="M347" i="6"/>
  <c r="L347" i="6"/>
  <c r="O342" i="6"/>
  <c r="N342" i="6"/>
  <c r="M342" i="6"/>
  <c r="L342" i="6"/>
  <c r="O337" i="6"/>
  <c r="N337" i="6"/>
  <c r="M337" i="6"/>
  <c r="L337" i="6"/>
  <c r="O332" i="6"/>
  <c r="N332" i="6"/>
  <c r="M332" i="6"/>
  <c r="L332" i="6"/>
  <c r="O327" i="6"/>
  <c r="N327" i="6"/>
  <c r="M327" i="6"/>
  <c r="L327" i="6"/>
  <c r="O322" i="6"/>
  <c r="N322" i="6"/>
  <c r="M322" i="6"/>
  <c r="L322" i="6"/>
  <c r="O317" i="6"/>
  <c r="N317" i="6"/>
  <c r="M317" i="6"/>
  <c r="L317" i="6"/>
  <c r="O312" i="6"/>
  <c r="N312" i="6"/>
  <c r="M312" i="6"/>
  <c r="L312" i="6"/>
  <c r="O307" i="6"/>
  <c r="N307" i="6"/>
  <c r="M307" i="6"/>
  <c r="L307" i="6"/>
  <c r="O302" i="6"/>
  <c r="N302" i="6"/>
  <c r="M302" i="6"/>
  <c r="L302" i="6"/>
  <c r="O297" i="6"/>
  <c r="N297" i="6"/>
  <c r="M297" i="6"/>
  <c r="L297" i="6"/>
  <c r="O292" i="6"/>
  <c r="N292" i="6"/>
  <c r="M292" i="6"/>
  <c r="L292" i="6"/>
  <c r="O287" i="6"/>
  <c r="N287" i="6"/>
  <c r="M287" i="6"/>
  <c r="L287" i="6"/>
  <c r="O282" i="6"/>
  <c r="N282" i="6"/>
  <c r="M282" i="6"/>
  <c r="L282" i="6"/>
  <c r="O277" i="6"/>
  <c r="N277" i="6"/>
  <c r="M277" i="6"/>
  <c r="L277" i="6"/>
  <c r="O272" i="6"/>
  <c r="N272" i="6"/>
  <c r="M272" i="6"/>
  <c r="L272" i="6"/>
  <c r="O267" i="6"/>
  <c r="N267" i="6"/>
  <c r="M267" i="6"/>
  <c r="L267" i="6"/>
  <c r="O262" i="6"/>
  <c r="N262" i="6"/>
  <c r="M262" i="6"/>
  <c r="L262" i="6"/>
  <c r="O257" i="6"/>
  <c r="N257" i="6"/>
  <c r="M257" i="6"/>
  <c r="L257" i="6"/>
  <c r="O252" i="6"/>
  <c r="N252" i="6"/>
  <c r="M252" i="6"/>
  <c r="L252" i="6"/>
  <c r="O247" i="6"/>
  <c r="N247" i="6"/>
  <c r="M247" i="6"/>
  <c r="L247" i="6"/>
  <c r="O242" i="6"/>
  <c r="N242" i="6"/>
  <c r="M242" i="6"/>
  <c r="L242" i="6"/>
  <c r="O237" i="6"/>
  <c r="N237" i="6"/>
  <c r="M237" i="6"/>
  <c r="L237" i="6"/>
  <c r="O232" i="6"/>
  <c r="N232" i="6"/>
  <c r="M232" i="6"/>
  <c r="L232" i="6"/>
  <c r="O227" i="6"/>
  <c r="N227" i="6"/>
  <c r="M227" i="6"/>
  <c r="L227" i="6"/>
  <c r="O222" i="6"/>
  <c r="N222" i="6"/>
  <c r="M222" i="6"/>
  <c r="L222" i="6"/>
  <c r="O217" i="6"/>
  <c r="N217" i="6"/>
  <c r="M217" i="6"/>
  <c r="L217" i="6"/>
  <c r="O212" i="6"/>
  <c r="N212" i="6"/>
  <c r="M212" i="6"/>
  <c r="L212" i="6"/>
  <c r="O207" i="6"/>
  <c r="N207" i="6"/>
  <c r="M207" i="6"/>
  <c r="L207" i="6"/>
  <c r="O202" i="6"/>
  <c r="N202" i="6"/>
  <c r="M202" i="6"/>
  <c r="L202" i="6"/>
  <c r="O197" i="6"/>
  <c r="N197" i="6"/>
  <c r="M197" i="6"/>
  <c r="L197" i="6"/>
  <c r="O192" i="6"/>
  <c r="N192" i="6"/>
  <c r="M192" i="6"/>
  <c r="L192" i="6"/>
  <c r="O187" i="6"/>
  <c r="N187" i="6"/>
  <c r="M187" i="6"/>
  <c r="L187" i="6"/>
  <c r="O182" i="6"/>
  <c r="N182" i="6"/>
  <c r="M182" i="6"/>
  <c r="L182" i="6"/>
  <c r="O177" i="6"/>
  <c r="N177" i="6"/>
  <c r="M177" i="6"/>
  <c r="L177" i="6"/>
  <c r="O172" i="6"/>
  <c r="N172" i="6"/>
  <c r="M172" i="6"/>
  <c r="L172" i="6"/>
  <c r="O167" i="6"/>
  <c r="N167" i="6"/>
  <c r="M167" i="6"/>
  <c r="L167" i="6"/>
  <c r="O162" i="6"/>
  <c r="N162" i="6"/>
  <c r="M162" i="6"/>
  <c r="L162" i="6"/>
  <c r="O157" i="6"/>
  <c r="N157" i="6"/>
  <c r="M157" i="6"/>
  <c r="L157" i="6"/>
  <c r="O152" i="6"/>
  <c r="N152" i="6"/>
  <c r="M152" i="6"/>
  <c r="L152" i="6"/>
  <c r="O147" i="6"/>
  <c r="N147" i="6"/>
  <c r="M147" i="6"/>
  <c r="L147" i="6"/>
  <c r="O142" i="6"/>
  <c r="N142" i="6"/>
  <c r="M142" i="6"/>
  <c r="L142" i="6"/>
  <c r="O137" i="6"/>
  <c r="N137" i="6"/>
  <c r="M137" i="6"/>
  <c r="L137" i="6"/>
  <c r="O132" i="6"/>
  <c r="N132" i="6"/>
  <c r="M132" i="6"/>
  <c r="L132" i="6"/>
  <c r="O127" i="6"/>
  <c r="N127" i="6"/>
  <c r="M127" i="6"/>
  <c r="L127" i="6"/>
  <c r="O122" i="6"/>
  <c r="N122" i="6"/>
  <c r="M122" i="6"/>
  <c r="L122" i="6"/>
  <c r="O117" i="6"/>
  <c r="N117" i="6"/>
  <c r="M117" i="6"/>
  <c r="L117" i="6"/>
  <c r="O112" i="6"/>
  <c r="N112" i="6"/>
  <c r="M112" i="6"/>
  <c r="L112" i="6"/>
  <c r="O107" i="6"/>
  <c r="N107" i="6"/>
  <c r="M107" i="6"/>
  <c r="L107" i="6"/>
  <c r="O102" i="6"/>
  <c r="N102" i="6"/>
  <c r="M102" i="6"/>
  <c r="L102" i="6"/>
  <c r="O97" i="6"/>
  <c r="N97" i="6"/>
  <c r="M97" i="6"/>
  <c r="L97" i="6"/>
  <c r="O92" i="6"/>
  <c r="N92" i="6"/>
  <c r="M92" i="6"/>
  <c r="L92" i="6"/>
  <c r="O87" i="6"/>
  <c r="N87" i="6"/>
  <c r="M87" i="6"/>
  <c r="L87" i="6"/>
  <c r="O82" i="6"/>
  <c r="N82" i="6"/>
  <c r="M82" i="6"/>
  <c r="L82" i="6"/>
  <c r="O77" i="6"/>
  <c r="N77" i="6"/>
  <c r="M77" i="6"/>
  <c r="L77" i="6"/>
  <c r="O72" i="6"/>
  <c r="N72" i="6"/>
  <c r="M72" i="6"/>
  <c r="L72" i="6"/>
  <c r="O67" i="6"/>
  <c r="N67" i="6"/>
  <c r="M67" i="6"/>
  <c r="L67" i="6"/>
  <c r="O62" i="6"/>
  <c r="N62" i="6"/>
  <c r="M62" i="6"/>
  <c r="L62" i="6"/>
  <c r="O57" i="6"/>
  <c r="N57" i="6"/>
  <c r="M57" i="6"/>
  <c r="L57" i="6"/>
  <c r="O52" i="6"/>
  <c r="N52" i="6"/>
  <c r="M52" i="6"/>
  <c r="L52" i="6"/>
  <c r="O47" i="6"/>
  <c r="N47" i="6"/>
  <c r="M47" i="6"/>
  <c r="L47" i="6"/>
  <c r="O42" i="6"/>
  <c r="N42" i="6"/>
  <c r="M42" i="6"/>
  <c r="L42" i="6"/>
  <c r="O37" i="6"/>
  <c r="N37" i="6"/>
  <c r="M37" i="6"/>
  <c r="L37" i="6"/>
  <c r="O32" i="6"/>
  <c r="N32" i="6"/>
  <c r="M32" i="6"/>
  <c r="L32" i="6"/>
  <c r="O27" i="6"/>
  <c r="N27" i="6"/>
  <c r="M27" i="6"/>
  <c r="L27" i="6"/>
  <c r="O22" i="6"/>
  <c r="N22" i="6"/>
  <c r="M22" i="6"/>
  <c r="L22" i="6"/>
  <c r="O17" i="6"/>
  <c r="N17" i="6"/>
  <c r="M17" i="6"/>
  <c r="L17" i="6"/>
  <c r="O12" i="6"/>
  <c r="N12" i="6"/>
  <c r="M12" i="6"/>
  <c r="L12" i="6"/>
  <c r="O7" i="6"/>
  <c r="N7" i="6"/>
  <c r="M7" i="6"/>
  <c r="L7" i="6"/>
  <c r="O352" i="5"/>
  <c r="N352" i="5"/>
  <c r="M352" i="5"/>
  <c r="L352" i="5"/>
  <c r="O347" i="5"/>
  <c r="N347" i="5"/>
  <c r="M347" i="5"/>
  <c r="L347" i="5"/>
  <c r="O342" i="5"/>
  <c r="N342" i="5"/>
  <c r="M342" i="5"/>
  <c r="L342" i="5"/>
  <c r="O337" i="5"/>
  <c r="N337" i="5"/>
  <c r="M337" i="5"/>
  <c r="L337" i="5"/>
  <c r="O332" i="5"/>
  <c r="N332" i="5"/>
  <c r="M332" i="5"/>
  <c r="L332" i="5"/>
  <c r="O327" i="5"/>
  <c r="N327" i="5"/>
  <c r="M327" i="5"/>
  <c r="L327" i="5"/>
  <c r="O322" i="5"/>
  <c r="N322" i="5"/>
  <c r="M322" i="5"/>
  <c r="L322" i="5"/>
  <c r="O317" i="5"/>
  <c r="N317" i="5"/>
  <c r="M317" i="5"/>
  <c r="L317" i="5"/>
  <c r="O312" i="5"/>
  <c r="N312" i="5"/>
  <c r="M312" i="5"/>
  <c r="L312" i="5"/>
  <c r="O307" i="5"/>
  <c r="N307" i="5"/>
  <c r="M307" i="5"/>
  <c r="L307" i="5"/>
  <c r="O302" i="5"/>
  <c r="N302" i="5"/>
  <c r="M302" i="5"/>
  <c r="L302" i="5"/>
  <c r="O297" i="5"/>
  <c r="N297" i="5"/>
  <c r="M297" i="5"/>
  <c r="L297" i="5"/>
  <c r="O292" i="5"/>
  <c r="N292" i="5"/>
  <c r="M292" i="5"/>
  <c r="L292" i="5"/>
  <c r="O287" i="5"/>
  <c r="N287" i="5"/>
  <c r="M287" i="5"/>
  <c r="L287" i="5"/>
  <c r="O282" i="5"/>
  <c r="N282" i="5"/>
  <c r="M282" i="5"/>
  <c r="L282" i="5"/>
  <c r="O277" i="5"/>
  <c r="N277" i="5"/>
  <c r="M277" i="5"/>
  <c r="L277" i="5"/>
  <c r="O272" i="5"/>
  <c r="N272" i="5"/>
  <c r="M272" i="5"/>
  <c r="L272" i="5"/>
  <c r="O267" i="5"/>
  <c r="N267" i="5"/>
  <c r="M267" i="5"/>
  <c r="L267" i="5"/>
  <c r="O262" i="5"/>
  <c r="N262" i="5"/>
  <c r="M262" i="5"/>
  <c r="L262" i="5"/>
  <c r="O257" i="5"/>
  <c r="N257" i="5"/>
  <c r="M257" i="5"/>
  <c r="L257" i="5"/>
  <c r="O252" i="5"/>
  <c r="N252" i="5"/>
  <c r="M252" i="5"/>
  <c r="L252" i="5"/>
  <c r="O247" i="5"/>
  <c r="N247" i="5"/>
  <c r="M247" i="5"/>
  <c r="L247" i="5"/>
  <c r="O242" i="5"/>
  <c r="N242" i="5"/>
  <c r="M242" i="5"/>
  <c r="L242" i="5"/>
  <c r="O237" i="5"/>
  <c r="N237" i="5"/>
  <c r="M237" i="5"/>
  <c r="L237" i="5"/>
  <c r="O232" i="5"/>
  <c r="N232" i="5"/>
  <c r="M232" i="5"/>
  <c r="L232" i="5"/>
  <c r="O227" i="5"/>
  <c r="N227" i="5"/>
  <c r="M227" i="5"/>
  <c r="L227" i="5"/>
  <c r="O222" i="5"/>
  <c r="N222" i="5"/>
  <c r="M222" i="5"/>
  <c r="L222" i="5"/>
  <c r="O217" i="5"/>
  <c r="N217" i="5"/>
  <c r="M217" i="5"/>
  <c r="L217" i="5"/>
  <c r="O212" i="5"/>
  <c r="N212" i="5"/>
  <c r="M212" i="5"/>
  <c r="L212" i="5"/>
  <c r="O207" i="5"/>
  <c r="N207" i="5"/>
  <c r="M207" i="5"/>
  <c r="L207" i="5"/>
  <c r="O202" i="5"/>
  <c r="N202" i="5"/>
  <c r="M202" i="5"/>
  <c r="L202" i="5"/>
  <c r="O197" i="5"/>
  <c r="N197" i="5"/>
  <c r="M197" i="5"/>
  <c r="L197" i="5"/>
  <c r="O192" i="5"/>
  <c r="N192" i="5"/>
  <c r="M192" i="5"/>
  <c r="L192" i="5"/>
  <c r="O187" i="5"/>
  <c r="N187" i="5"/>
  <c r="M187" i="5"/>
  <c r="L187" i="5"/>
  <c r="O182" i="5"/>
  <c r="N182" i="5"/>
  <c r="M182" i="5"/>
  <c r="L182" i="5"/>
  <c r="O177" i="5"/>
  <c r="N177" i="5"/>
  <c r="M177" i="5"/>
  <c r="L177" i="5"/>
  <c r="O172" i="5"/>
  <c r="N172" i="5"/>
  <c r="M172" i="5"/>
  <c r="L172" i="5"/>
  <c r="O167" i="5"/>
  <c r="N167" i="5"/>
  <c r="M167" i="5"/>
  <c r="L167" i="5"/>
  <c r="O162" i="5"/>
  <c r="N162" i="5"/>
  <c r="M162" i="5"/>
  <c r="L162" i="5"/>
  <c r="O157" i="5"/>
  <c r="N157" i="5"/>
  <c r="M157" i="5"/>
  <c r="L157" i="5"/>
  <c r="O152" i="5"/>
  <c r="N152" i="5"/>
  <c r="M152" i="5"/>
  <c r="L152" i="5"/>
  <c r="O147" i="5"/>
  <c r="N147" i="5"/>
  <c r="M147" i="5"/>
  <c r="L147" i="5"/>
  <c r="O142" i="5"/>
  <c r="N142" i="5"/>
  <c r="M142" i="5"/>
  <c r="L142" i="5"/>
  <c r="O137" i="5"/>
  <c r="N137" i="5"/>
  <c r="M137" i="5"/>
  <c r="L137" i="5"/>
  <c r="O132" i="5"/>
  <c r="N132" i="5"/>
  <c r="M132" i="5"/>
  <c r="L132" i="5"/>
  <c r="O127" i="5"/>
  <c r="N127" i="5"/>
  <c r="M127" i="5"/>
  <c r="L127" i="5"/>
  <c r="O122" i="5"/>
  <c r="N122" i="5"/>
  <c r="M122" i="5"/>
  <c r="L122" i="5"/>
  <c r="O117" i="5"/>
  <c r="N117" i="5"/>
  <c r="M117" i="5"/>
  <c r="L117" i="5"/>
  <c r="O112" i="5"/>
  <c r="N112" i="5"/>
  <c r="M112" i="5"/>
  <c r="L112" i="5"/>
  <c r="O107" i="5"/>
  <c r="N107" i="5"/>
  <c r="M107" i="5"/>
  <c r="L107" i="5"/>
  <c r="O102" i="5"/>
  <c r="N102" i="5"/>
  <c r="M102" i="5"/>
  <c r="L102" i="5"/>
  <c r="O97" i="5"/>
  <c r="N97" i="5"/>
  <c r="M97" i="5"/>
  <c r="L97" i="5"/>
  <c r="O92" i="5"/>
  <c r="N92" i="5"/>
  <c r="M92" i="5"/>
  <c r="L92" i="5"/>
  <c r="O87" i="5"/>
  <c r="N87" i="5"/>
  <c r="M87" i="5"/>
  <c r="L87" i="5"/>
  <c r="O82" i="5"/>
  <c r="N82" i="5"/>
  <c r="M82" i="5"/>
  <c r="L82" i="5"/>
  <c r="O77" i="5"/>
  <c r="N77" i="5"/>
  <c r="M77" i="5"/>
  <c r="L77" i="5"/>
  <c r="O72" i="5"/>
  <c r="N72" i="5"/>
  <c r="M72" i="5"/>
  <c r="L72" i="5"/>
  <c r="O67" i="5"/>
  <c r="N67" i="5"/>
  <c r="M67" i="5"/>
  <c r="L67" i="5"/>
  <c r="O62" i="5"/>
  <c r="N62" i="5"/>
  <c r="M62" i="5"/>
  <c r="L62" i="5"/>
  <c r="O57" i="5"/>
  <c r="N57" i="5"/>
  <c r="M57" i="5"/>
  <c r="L57" i="5"/>
  <c r="O52" i="5"/>
  <c r="N52" i="5"/>
  <c r="M52" i="5"/>
  <c r="L52" i="5"/>
  <c r="O47" i="5"/>
  <c r="N47" i="5"/>
  <c r="M47" i="5"/>
  <c r="L47" i="5"/>
  <c r="O42" i="5"/>
  <c r="N42" i="5"/>
  <c r="M42" i="5"/>
  <c r="L42" i="5"/>
  <c r="O37" i="5"/>
  <c r="N37" i="5"/>
  <c r="M37" i="5"/>
  <c r="L37" i="5"/>
  <c r="O32" i="5"/>
  <c r="N32" i="5"/>
  <c r="M32" i="5"/>
  <c r="L32" i="5"/>
  <c r="O27" i="5"/>
  <c r="N27" i="5"/>
  <c r="M27" i="5"/>
  <c r="L27" i="5"/>
  <c r="O22" i="5"/>
  <c r="N22" i="5"/>
  <c r="M22" i="5"/>
  <c r="L22" i="5"/>
  <c r="O17" i="5"/>
  <c r="N17" i="5"/>
  <c r="M17" i="5"/>
  <c r="L17" i="5"/>
  <c r="O12" i="5"/>
  <c r="N12" i="5"/>
  <c r="M12" i="5"/>
  <c r="L12" i="5"/>
  <c r="O7" i="5"/>
  <c r="N7" i="5"/>
  <c r="M7" i="5"/>
  <c r="L7" i="5"/>
  <c r="O352" i="2"/>
  <c r="N352" i="2"/>
  <c r="M352" i="2"/>
  <c r="L352" i="2"/>
  <c r="O347" i="2"/>
  <c r="N347" i="2"/>
  <c r="M347" i="2"/>
  <c r="L347" i="2"/>
  <c r="O342" i="2"/>
  <c r="N342" i="2"/>
  <c r="M342" i="2"/>
  <c r="L342" i="2"/>
  <c r="O337" i="2"/>
  <c r="N337" i="2"/>
  <c r="M337" i="2"/>
  <c r="L337" i="2"/>
  <c r="O332" i="2"/>
  <c r="N332" i="2"/>
  <c r="M332" i="2"/>
  <c r="L332" i="2"/>
  <c r="O327" i="2"/>
  <c r="N327" i="2"/>
  <c r="M327" i="2"/>
  <c r="L327" i="2"/>
  <c r="O322" i="2"/>
  <c r="N322" i="2"/>
  <c r="M322" i="2"/>
  <c r="L322" i="2"/>
  <c r="O317" i="2"/>
  <c r="N317" i="2"/>
  <c r="M317" i="2"/>
  <c r="L317" i="2"/>
  <c r="O312" i="2"/>
  <c r="N312" i="2"/>
  <c r="M312" i="2"/>
  <c r="L312" i="2"/>
  <c r="O307" i="2"/>
  <c r="N307" i="2"/>
  <c r="M307" i="2"/>
  <c r="L307" i="2"/>
  <c r="O302" i="2"/>
  <c r="N302" i="2"/>
  <c r="M302" i="2"/>
  <c r="L302" i="2"/>
  <c r="O297" i="2"/>
  <c r="N297" i="2"/>
  <c r="M297" i="2"/>
  <c r="L297" i="2"/>
  <c r="O292" i="2"/>
  <c r="N292" i="2"/>
  <c r="M292" i="2"/>
  <c r="L292" i="2"/>
  <c r="O287" i="2"/>
  <c r="N287" i="2"/>
  <c r="M287" i="2"/>
  <c r="L287" i="2"/>
  <c r="O282" i="2"/>
  <c r="N282" i="2"/>
  <c r="M282" i="2"/>
  <c r="L282" i="2"/>
  <c r="O277" i="2"/>
  <c r="N277" i="2"/>
  <c r="M277" i="2"/>
  <c r="L277" i="2"/>
  <c r="O272" i="2"/>
  <c r="N272" i="2"/>
  <c r="M272" i="2"/>
  <c r="L272" i="2"/>
  <c r="O267" i="2"/>
  <c r="N267" i="2"/>
  <c r="M267" i="2"/>
  <c r="L267" i="2"/>
  <c r="O262" i="2"/>
  <c r="N262" i="2"/>
  <c r="M262" i="2"/>
  <c r="L262" i="2"/>
  <c r="O257" i="2"/>
  <c r="N257" i="2"/>
  <c r="M257" i="2"/>
  <c r="L257" i="2"/>
  <c r="O252" i="2"/>
  <c r="N252" i="2"/>
  <c r="M252" i="2"/>
  <c r="L252" i="2"/>
  <c r="O247" i="2"/>
  <c r="N247" i="2"/>
  <c r="M247" i="2"/>
  <c r="L247" i="2"/>
  <c r="O242" i="2"/>
  <c r="N242" i="2"/>
  <c r="M242" i="2"/>
  <c r="L242" i="2"/>
  <c r="O237" i="2"/>
  <c r="N237" i="2"/>
  <c r="M237" i="2"/>
  <c r="L237" i="2"/>
  <c r="O232" i="2"/>
  <c r="N232" i="2"/>
  <c r="M232" i="2"/>
  <c r="L232" i="2"/>
  <c r="O227" i="2"/>
  <c r="N227" i="2"/>
  <c r="M227" i="2"/>
  <c r="L227" i="2"/>
  <c r="O222" i="2"/>
  <c r="N222" i="2"/>
  <c r="M222" i="2"/>
  <c r="L222" i="2"/>
  <c r="O217" i="2"/>
  <c r="N217" i="2"/>
  <c r="M217" i="2"/>
  <c r="L217" i="2"/>
  <c r="O212" i="2"/>
  <c r="N212" i="2"/>
  <c r="M212" i="2"/>
  <c r="L212" i="2"/>
  <c r="O207" i="2"/>
  <c r="N207" i="2"/>
  <c r="M207" i="2"/>
  <c r="L207" i="2"/>
  <c r="O202" i="2"/>
  <c r="N202" i="2"/>
  <c r="M202" i="2"/>
  <c r="L202" i="2"/>
  <c r="O197" i="2"/>
  <c r="N197" i="2"/>
  <c r="M197" i="2"/>
  <c r="L197" i="2"/>
  <c r="O192" i="2"/>
  <c r="N192" i="2"/>
  <c r="M192" i="2"/>
  <c r="L192" i="2"/>
  <c r="O187" i="2"/>
  <c r="N187" i="2"/>
  <c r="M187" i="2"/>
  <c r="L187" i="2"/>
  <c r="O182" i="2"/>
  <c r="N182" i="2"/>
  <c r="M182" i="2"/>
  <c r="L182" i="2"/>
  <c r="O177" i="2"/>
  <c r="N177" i="2"/>
  <c r="M177" i="2"/>
  <c r="L177" i="2"/>
  <c r="O172" i="2"/>
  <c r="N172" i="2"/>
  <c r="M172" i="2"/>
  <c r="L172" i="2"/>
  <c r="O167" i="2"/>
  <c r="N167" i="2"/>
  <c r="M167" i="2"/>
  <c r="L167" i="2"/>
  <c r="O162" i="2"/>
  <c r="N162" i="2"/>
  <c r="M162" i="2"/>
  <c r="L162" i="2"/>
  <c r="O157" i="2"/>
  <c r="N157" i="2"/>
  <c r="M157" i="2"/>
  <c r="L157" i="2"/>
  <c r="O152" i="2"/>
  <c r="N152" i="2"/>
  <c r="M152" i="2"/>
  <c r="L152" i="2"/>
  <c r="O147" i="2"/>
  <c r="N147" i="2"/>
  <c r="M147" i="2"/>
  <c r="L147" i="2"/>
  <c r="O142" i="2"/>
  <c r="N142" i="2"/>
  <c r="M142" i="2"/>
  <c r="L142" i="2"/>
  <c r="O137" i="2"/>
  <c r="N137" i="2"/>
  <c r="M137" i="2"/>
  <c r="L137" i="2"/>
  <c r="O132" i="2"/>
  <c r="N132" i="2"/>
  <c r="M132" i="2"/>
  <c r="L132" i="2"/>
  <c r="O127" i="2"/>
  <c r="N127" i="2"/>
  <c r="M127" i="2"/>
  <c r="L127" i="2"/>
  <c r="O122" i="2"/>
  <c r="N122" i="2"/>
  <c r="M122" i="2"/>
  <c r="L122" i="2"/>
  <c r="O117" i="2"/>
  <c r="N117" i="2"/>
  <c r="M117" i="2"/>
  <c r="L117" i="2"/>
  <c r="O112" i="2"/>
  <c r="N112" i="2"/>
  <c r="M112" i="2"/>
  <c r="L112" i="2"/>
  <c r="O107" i="2"/>
  <c r="N107" i="2"/>
  <c r="M107" i="2"/>
  <c r="L107" i="2"/>
  <c r="O102" i="2"/>
  <c r="N102" i="2"/>
  <c r="M102" i="2"/>
  <c r="L102" i="2"/>
  <c r="O97" i="2"/>
  <c r="N97" i="2"/>
  <c r="M97" i="2"/>
  <c r="L97" i="2"/>
  <c r="O92" i="2"/>
  <c r="N92" i="2"/>
  <c r="M92" i="2"/>
  <c r="L92" i="2"/>
  <c r="O87" i="2"/>
  <c r="N87" i="2"/>
  <c r="M87" i="2"/>
  <c r="L87" i="2"/>
  <c r="O82" i="2"/>
  <c r="N82" i="2"/>
  <c r="M82" i="2"/>
  <c r="L82" i="2"/>
  <c r="O77" i="2"/>
  <c r="N77" i="2"/>
  <c r="M77" i="2"/>
  <c r="L77" i="2"/>
  <c r="O72" i="2"/>
  <c r="N72" i="2"/>
  <c r="M72" i="2"/>
  <c r="L72" i="2"/>
  <c r="O67" i="2"/>
  <c r="N67" i="2"/>
  <c r="M67" i="2"/>
  <c r="L67" i="2"/>
  <c r="O62" i="2"/>
  <c r="N62" i="2"/>
  <c r="M62" i="2"/>
  <c r="L62" i="2"/>
  <c r="O57" i="2"/>
  <c r="N57" i="2"/>
  <c r="M57" i="2"/>
  <c r="L57" i="2"/>
  <c r="O52" i="2"/>
  <c r="N52" i="2"/>
  <c r="M52" i="2"/>
  <c r="L52" i="2"/>
  <c r="O47" i="2"/>
  <c r="N47" i="2"/>
  <c r="M47" i="2"/>
  <c r="L47" i="2"/>
  <c r="O42" i="2"/>
  <c r="N42" i="2"/>
  <c r="M42" i="2"/>
  <c r="L42" i="2"/>
  <c r="O37" i="2"/>
  <c r="N37" i="2"/>
  <c r="M37" i="2"/>
  <c r="L37" i="2"/>
  <c r="O32" i="2"/>
  <c r="N32" i="2"/>
  <c r="M32" i="2"/>
  <c r="L32" i="2"/>
  <c r="O27" i="2"/>
  <c r="N27" i="2"/>
  <c r="M27" i="2"/>
  <c r="L27" i="2"/>
  <c r="O22" i="2"/>
  <c r="N22" i="2"/>
  <c r="M22" i="2"/>
  <c r="L22" i="2"/>
  <c r="O17" i="2"/>
  <c r="N17" i="2"/>
  <c r="M17" i="2"/>
  <c r="L17" i="2"/>
  <c r="O12" i="2"/>
  <c r="N12" i="2"/>
  <c r="M12" i="2"/>
  <c r="L12" i="2"/>
  <c r="O7" i="2"/>
  <c r="N7" i="2"/>
  <c r="M7" i="2"/>
  <c r="L7" i="2"/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5" i="15"/>
  <c r="AA74" i="15" l="1"/>
  <c r="Z74" i="15"/>
  <c r="Y74" i="15"/>
  <c r="X74" i="15"/>
  <c r="W74" i="15"/>
  <c r="V74" i="15"/>
  <c r="U74" i="15"/>
  <c r="T74" i="15"/>
  <c r="S74" i="15"/>
  <c r="R74" i="15"/>
  <c r="Q74" i="15"/>
  <c r="P74" i="15"/>
  <c r="O74" i="15"/>
  <c r="BV74" i="15" s="1"/>
  <c r="BW74" i="15" s="1"/>
  <c r="N74" i="15"/>
  <c r="M74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BL73" i="15" s="1"/>
  <c r="BM73" i="15" s="1"/>
  <c r="M73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BV69" i="15" s="1"/>
  <c r="BW69" i="15" s="1"/>
  <c r="N69" i="15"/>
  <c r="M69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BV68" i="15" s="1"/>
  <c r="BW68" i="15" s="1"/>
  <c r="N68" i="15"/>
  <c r="BL68" i="15" s="1"/>
  <c r="BM68" i="15" s="1"/>
  <c r="M68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BL67" i="15" s="1"/>
  <c r="BM67" i="15" s="1"/>
  <c r="M67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BV66" i="15" s="1"/>
  <c r="BW66" i="15" s="1"/>
  <c r="N66" i="15"/>
  <c r="M66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BL65" i="15" s="1"/>
  <c r="BM65" i="15" s="1"/>
  <c r="M65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BV61" i="15" s="1"/>
  <c r="BW61" i="15" s="1"/>
  <c r="N61" i="15"/>
  <c r="M61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BV60" i="15" s="1"/>
  <c r="BW60" i="15" s="1"/>
  <c r="N60" i="15"/>
  <c r="BL60" i="15" s="1"/>
  <c r="BM60" i="15" s="1"/>
  <c r="M60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BL59" i="15" s="1"/>
  <c r="BM59" i="15" s="1"/>
  <c r="M59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BV58" i="15" s="1"/>
  <c r="BW58" i="15" s="1"/>
  <c r="N58" i="15"/>
  <c r="M58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BL57" i="15" s="1"/>
  <c r="BM57" i="15" s="1"/>
  <c r="M57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BV53" i="15" s="1"/>
  <c r="BW53" i="15" s="1"/>
  <c r="N53" i="15"/>
  <c r="M53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BV52" i="15" s="1"/>
  <c r="BW52" i="15" s="1"/>
  <c r="N52" i="15"/>
  <c r="BL52" i="15" s="1"/>
  <c r="BM52" i="15" s="1"/>
  <c r="M52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BL51" i="15" s="1"/>
  <c r="BM51" i="15" s="1"/>
  <c r="M51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BV50" i="15" s="1"/>
  <c r="BW50" i="15" s="1"/>
  <c r="N50" i="15"/>
  <c r="M50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BL49" i="15" s="1"/>
  <c r="BM49" i="15" s="1"/>
  <c r="M49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BV45" i="15" s="1"/>
  <c r="BW45" i="15" s="1"/>
  <c r="N45" i="15"/>
  <c r="M45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BV44" i="15" s="1"/>
  <c r="BW44" i="15" s="1"/>
  <c r="N44" i="15"/>
  <c r="BL44" i="15" s="1"/>
  <c r="BM44" i="15" s="1"/>
  <c r="M44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BL43" i="15" s="1"/>
  <c r="BM43" i="15" s="1"/>
  <c r="M43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BV42" i="15" s="1"/>
  <c r="BW42" i="15" s="1"/>
  <c r="N42" i="15"/>
  <c r="M42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BL41" i="15" s="1"/>
  <c r="BM41" i="15" s="1"/>
  <c r="M41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BV37" i="15" s="1"/>
  <c r="BW37" i="15" s="1"/>
  <c r="N37" i="15"/>
  <c r="M37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BV36" i="15" s="1"/>
  <c r="BW36" i="15" s="1"/>
  <c r="N36" i="15"/>
  <c r="BL36" i="15" s="1"/>
  <c r="BM36" i="15" s="1"/>
  <c r="M36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BL35" i="15" s="1"/>
  <c r="BM35" i="15" s="1"/>
  <c r="M35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BV34" i="15" s="1"/>
  <c r="BW34" i="15" s="1"/>
  <c r="N34" i="15"/>
  <c r="M34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BL33" i="15" s="1"/>
  <c r="BM33" i="15" s="1"/>
  <c r="M33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BV29" i="15" s="1"/>
  <c r="BW29" i="15" s="1"/>
  <c r="N29" i="15"/>
  <c r="M29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BV28" i="15" s="1"/>
  <c r="BW28" i="15" s="1"/>
  <c r="N28" i="15"/>
  <c r="BL28" i="15" s="1"/>
  <c r="BM28" i="15" s="1"/>
  <c r="M28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BL27" i="15" s="1"/>
  <c r="BM27" i="15" s="1"/>
  <c r="M27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BV26" i="15" s="1"/>
  <c r="BW26" i="15" s="1"/>
  <c r="N26" i="15"/>
  <c r="M26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BL25" i="15" s="1"/>
  <c r="BM25" i="15" s="1"/>
  <c r="M25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BV21" i="15" s="1"/>
  <c r="BW21" i="15" s="1"/>
  <c r="N21" i="15"/>
  <c r="M21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BV20" i="15" s="1"/>
  <c r="BW20" i="15" s="1"/>
  <c r="N20" i="15"/>
  <c r="BL20" i="15" s="1"/>
  <c r="BM20" i="15" s="1"/>
  <c r="M20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BL19" i="15" s="1"/>
  <c r="BM19" i="15" s="1"/>
  <c r="M19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BV18" i="15" s="1"/>
  <c r="BW18" i="15" s="1"/>
  <c r="N18" i="15"/>
  <c r="M18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BL17" i="15" s="1"/>
  <c r="BM17" i="15" s="1"/>
  <c r="M17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BV13" i="15" s="1"/>
  <c r="BW13" i="15" s="1"/>
  <c r="N13" i="15"/>
  <c r="M13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BV12" i="15" s="1"/>
  <c r="BW12" i="15" s="1"/>
  <c r="N12" i="15"/>
  <c r="BL12" i="15" s="1"/>
  <c r="BM12" i="15" s="1"/>
  <c r="M12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BL11" i="15" s="1"/>
  <c r="BM11" i="15" s="1"/>
  <c r="M11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BV10" i="15" s="1"/>
  <c r="BW10" i="15" s="1"/>
  <c r="N10" i="15"/>
  <c r="M10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BL9" i="15" s="1"/>
  <c r="BM9" i="15" s="1"/>
  <c r="M9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BV5" i="15" s="1"/>
  <c r="BW5" i="15" s="1"/>
  <c r="N5" i="15"/>
  <c r="M5" i="15"/>
  <c r="BL10" i="15" l="1"/>
  <c r="BM10" i="15" s="1"/>
  <c r="BV11" i="15"/>
  <c r="BW11" i="15" s="1"/>
  <c r="BL18" i="15"/>
  <c r="BM18" i="15" s="1"/>
  <c r="BV19" i="15"/>
  <c r="BW19" i="15" s="1"/>
  <c r="BL26" i="15"/>
  <c r="BM26" i="15" s="1"/>
  <c r="BV27" i="15"/>
  <c r="BW27" i="15" s="1"/>
  <c r="BL34" i="15"/>
  <c r="BM34" i="15" s="1"/>
  <c r="BV35" i="15"/>
  <c r="BW35" i="15" s="1"/>
  <c r="BL42" i="15"/>
  <c r="BM42" i="15" s="1"/>
  <c r="BV43" i="15"/>
  <c r="BW43" i="15" s="1"/>
  <c r="BL50" i="15"/>
  <c r="BM50" i="15" s="1"/>
  <c r="BV51" i="15"/>
  <c r="BW51" i="15" s="1"/>
  <c r="BL58" i="15"/>
  <c r="BM58" i="15" s="1"/>
  <c r="BV59" i="15"/>
  <c r="BW59" i="15" s="1"/>
  <c r="BL66" i="15"/>
  <c r="BM66" i="15" s="1"/>
  <c r="BV67" i="15"/>
  <c r="BW67" i="15" s="1"/>
  <c r="BL74" i="15"/>
  <c r="BM74" i="15" s="1"/>
  <c r="BV9" i="15"/>
  <c r="BW9" i="15" s="1"/>
  <c r="BV17" i="15"/>
  <c r="BW17" i="15" s="1"/>
  <c r="BV25" i="15"/>
  <c r="BW25" i="15" s="1"/>
  <c r="BV33" i="15"/>
  <c r="BW33" i="15" s="1"/>
  <c r="BL40" i="15"/>
  <c r="BM40" i="15" s="1"/>
  <c r="BV49" i="15"/>
  <c r="BW49" i="15" s="1"/>
  <c r="BL64" i="15"/>
  <c r="BM64" i="15" s="1"/>
  <c r="BL7" i="15"/>
  <c r="BM7" i="15" s="1"/>
  <c r="BV8" i="15"/>
  <c r="BW8" i="15" s="1"/>
  <c r="BL15" i="15"/>
  <c r="BM15" i="15" s="1"/>
  <c r="BV16" i="15"/>
  <c r="BW16" i="15" s="1"/>
  <c r="BL23" i="15"/>
  <c r="BM23" i="15" s="1"/>
  <c r="BV24" i="15"/>
  <c r="BW24" i="15" s="1"/>
  <c r="BL31" i="15"/>
  <c r="BM31" i="15" s="1"/>
  <c r="BV32" i="15"/>
  <c r="BW32" i="15" s="1"/>
  <c r="BL39" i="15"/>
  <c r="BM39" i="15" s="1"/>
  <c r="BV40" i="15"/>
  <c r="BW40" i="15" s="1"/>
  <c r="BL47" i="15"/>
  <c r="BM47" i="15" s="1"/>
  <c r="BV48" i="15"/>
  <c r="BW48" i="15" s="1"/>
  <c r="BL55" i="15"/>
  <c r="BM55" i="15" s="1"/>
  <c r="BV56" i="15"/>
  <c r="BW56" i="15" s="1"/>
  <c r="BL63" i="15"/>
  <c r="BM63" i="15" s="1"/>
  <c r="BV64" i="15"/>
  <c r="BW64" i="15" s="1"/>
  <c r="BL71" i="15"/>
  <c r="BM71" i="15" s="1"/>
  <c r="BV72" i="15"/>
  <c r="BW72" i="15" s="1"/>
  <c r="BL24" i="15"/>
  <c r="BM24" i="15" s="1"/>
  <c r="BL32" i="15"/>
  <c r="BM32" i="15" s="1"/>
  <c r="BL56" i="15"/>
  <c r="BM56" i="15" s="1"/>
  <c r="BL72" i="15"/>
  <c r="BM72" i="15" s="1"/>
  <c r="BL6" i="15"/>
  <c r="BM6" i="15" s="1"/>
  <c r="BV7" i="15"/>
  <c r="BW7" i="15" s="1"/>
  <c r="BL14" i="15"/>
  <c r="BM14" i="15" s="1"/>
  <c r="BV15" i="15"/>
  <c r="BW15" i="15" s="1"/>
  <c r="BL22" i="15"/>
  <c r="BM22" i="15" s="1"/>
  <c r="BV23" i="15"/>
  <c r="BW23" i="15" s="1"/>
  <c r="BL30" i="15"/>
  <c r="BM30" i="15" s="1"/>
  <c r="BV31" i="15"/>
  <c r="BW31" i="15" s="1"/>
  <c r="BL38" i="15"/>
  <c r="BM38" i="15" s="1"/>
  <c r="BV39" i="15"/>
  <c r="BW39" i="15" s="1"/>
  <c r="BL46" i="15"/>
  <c r="BM46" i="15" s="1"/>
  <c r="BV47" i="15"/>
  <c r="BW47" i="15" s="1"/>
  <c r="BL54" i="15"/>
  <c r="BM54" i="15" s="1"/>
  <c r="BV55" i="15"/>
  <c r="BW55" i="15" s="1"/>
  <c r="BL62" i="15"/>
  <c r="BM62" i="15" s="1"/>
  <c r="BV63" i="15"/>
  <c r="BW63" i="15" s="1"/>
  <c r="BL70" i="15"/>
  <c r="BM70" i="15" s="1"/>
  <c r="BV71" i="15"/>
  <c r="BW71" i="15" s="1"/>
  <c r="BL8" i="15"/>
  <c r="BM8" i="15" s="1"/>
  <c r="BL16" i="15"/>
  <c r="BM16" i="15" s="1"/>
  <c r="BV41" i="15"/>
  <c r="BW41" i="15" s="1"/>
  <c r="BL48" i="15"/>
  <c r="BM48" i="15" s="1"/>
  <c r="BV57" i="15"/>
  <c r="BW57" i="15" s="1"/>
  <c r="BV65" i="15"/>
  <c r="BW65" i="15" s="1"/>
  <c r="BV73" i="15"/>
  <c r="BW73" i="15" s="1"/>
  <c r="BL5" i="15"/>
  <c r="BM5" i="15" s="1"/>
  <c r="BV6" i="15"/>
  <c r="BW6" i="15" s="1"/>
  <c r="BL13" i="15"/>
  <c r="BM13" i="15" s="1"/>
  <c r="BV14" i="15"/>
  <c r="BW14" i="15" s="1"/>
  <c r="BL21" i="15"/>
  <c r="BM21" i="15" s="1"/>
  <c r="BV22" i="15"/>
  <c r="BW22" i="15" s="1"/>
  <c r="BL29" i="15"/>
  <c r="BM29" i="15" s="1"/>
  <c r="BV30" i="15"/>
  <c r="BW30" i="15" s="1"/>
  <c r="BL37" i="15"/>
  <c r="BM37" i="15" s="1"/>
  <c r="BV38" i="15"/>
  <c r="BW38" i="15" s="1"/>
  <c r="BL45" i="15"/>
  <c r="BM45" i="15" s="1"/>
  <c r="BV46" i="15"/>
  <c r="BW46" i="15" s="1"/>
  <c r="BL53" i="15"/>
  <c r="BM53" i="15" s="1"/>
  <c r="BV54" i="15"/>
  <c r="BW54" i="15" s="1"/>
  <c r="BL61" i="15"/>
  <c r="BM61" i="15" s="1"/>
  <c r="BV62" i="15"/>
  <c r="BW62" i="15" s="1"/>
  <c r="BL69" i="15"/>
  <c r="BM69" i="15" s="1"/>
  <c r="BV70" i="15"/>
  <c r="BW70" i="15" s="1"/>
  <c r="CD52" i="15"/>
  <c r="AP41" i="15"/>
  <c r="AL34" i="15"/>
  <c r="CB37" i="15"/>
  <c r="H61" i="15"/>
  <c r="AL61" i="15" s="1"/>
  <c r="H69" i="15"/>
  <c r="H20" i="15"/>
  <c r="AP20" i="15" s="1"/>
  <c r="H28" i="15"/>
  <c r="AR28" i="15" s="1"/>
  <c r="H36" i="15"/>
  <c r="AR36" i="15" s="1"/>
  <c r="CC36" i="15"/>
  <c r="CC41" i="15"/>
  <c r="CB65" i="15"/>
  <c r="H45" i="15"/>
  <c r="AN45" i="15" s="1"/>
  <c r="H53" i="15"/>
  <c r="AJ53" i="15" s="1"/>
  <c r="H12" i="15"/>
  <c r="AL12" i="15" s="1"/>
  <c r="BX12" i="15"/>
  <c r="CC16" i="15"/>
  <c r="BT72" i="15"/>
  <c r="G19" i="15"/>
  <c r="G27" i="15"/>
  <c r="CF27" i="15" s="1"/>
  <c r="G52" i="15"/>
  <c r="BR9" i="15"/>
  <c r="BO17" i="15"/>
  <c r="BN66" i="15"/>
  <c r="G11" i="15"/>
  <c r="G35" i="15"/>
  <c r="G44" i="15"/>
  <c r="CF44" i="15" s="1"/>
  <c r="G60" i="15"/>
  <c r="G68" i="15"/>
  <c r="BT41" i="15"/>
  <c r="BN73" i="15"/>
  <c r="BP12" i="15"/>
  <c r="H11" i="15"/>
  <c r="AL11" i="15" s="1"/>
  <c r="H19" i="15"/>
  <c r="AP19" i="15" s="1"/>
  <c r="H27" i="15"/>
  <c r="AP27" i="15" s="1"/>
  <c r="G34" i="15"/>
  <c r="H35" i="15"/>
  <c r="G43" i="15"/>
  <c r="H44" i="15"/>
  <c r="G51" i="15"/>
  <c r="CF51" i="15" s="1"/>
  <c r="H52" i="15"/>
  <c r="AL52" i="15" s="1"/>
  <c r="G59" i="15"/>
  <c r="H60" i="15"/>
  <c r="AP60" i="15" s="1"/>
  <c r="G67" i="15"/>
  <c r="H68" i="15"/>
  <c r="AN68" i="15" s="1"/>
  <c r="G10" i="15"/>
  <c r="G18" i="15"/>
  <c r="G26" i="15"/>
  <c r="G9" i="15"/>
  <c r="AO9" i="15" s="1"/>
  <c r="H18" i="15"/>
  <c r="AP18" i="15" s="1"/>
  <c r="H26" i="15"/>
  <c r="AL26" i="15" s="1"/>
  <c r="H10" i="15"/>
  <c r="G17" i="15"/>
  <c r="G25" i="15"/>
  <c r="CF25" i="15" s="1"/>
  <c r="G33" i="15"/>
  <c r="G7" i="15"/>
  <c r="H16" i="15"/>
  <c r="AR16" i="15" s="1"/>
  <c r="H24" i="15"/>
  <c r="AJ24" i="15" s="1"/>
  <c r="H41" i="15"/>
  <c r="AN41" i="15" s="1"/>
  <c r="H49" i="15"/>
  <c r="AN49" i="15" s="1"/>
  <c r="G56" i="15"/>
  <c r="G64" i="15"/>
  <c r="G6" i="15"/>
  <c r="CF6" i="15" s="1"/>
  <c r="H7" i="15"/>
  <c r="G14" i="15"/>
  <c r="AI14" i="15" s="1"/>
  <c r="H15" i="15"/>
  <c r="AP15" i="15" s="1"/>
  <c r="G22" i="15"/>
  <c r="H23" i="15"/>
  <c r="G30" i="15"/>
  <c r="H31" i="15"/>
  <c r="H8" i="15"/>
  <c r="G23" i="15"/>
  <c r="CF23" i="15" s="1"/>
  <c r="H32" i="15"/>
  <c r="AP32" i="15" s="1"/>
  <c r="H57" i="15"/>
  <c r="AR57" i="15" s="1"/>
  <c r="G15" i="15"/>
  <c r="G31" i="15"/>
  <c r="G40" i="15"/>
  <c r="G48" i="15"/>
  <c r="H65" i="15"/>
  <c r="AL65" i="15" s="1"/>
  <c r="G72" i="15"/>
  <c r="H73" i="15"/>
  <c r="AP73" i="15" s="1"/>
  <c r="G45" i="15"/>
  <c r="CF45" i="15" s="1"/>
  <c r="H46" i="15"/>
  <c r="AL46" i="15" s="1"/>
  <c r="G53" i="15"/>
  <c r="H54" i="15"/>
  <c r="AN54" i="15" s="1"/>
  <c r="G61" i="15"/>
  <c r="H62" i="15"/>
  <c r="AN62" i="15" s="1"/>
  <c r="G69" i="15"/>
  <c r="H70" i="15"/>
  <c r="AJ70" i="15" s="1"/>
  <c r="G41" i="15"/>
  <c r="H42" i="15"/>
  <c r="AN42" i="15" s="1"/>
  <c r="G49" i="15"/>
  <c r="CF49" i="15" s="1"/>
  <c r="H50" i="15"/>
  <c r="AJ50" i="15" s="1"/>
  <c r="G57" i="15"/>
  <c r="H58" i="15"/>
  <c r="AL58" i="15" s="1"/>
  <c r="G65" i="15"/>
  <c r="CF65" i="15" s="1"/>
  <c r="H66" i="15"/>
  <c r="AP66" i="15" s="1"/>
  <c r="G73" i="15"/>
  <c r="H74" i="15"/>
  <c r="AR74" i="15" s="1"/>
  <c r="G8" i="15"/>
  <c r="H9" i="15"/>
  <c r="AL9" i="15" s="1"/>
  <c r="G16" i="15"/>
  <c r="H17" i="15"/>
  <c r="G24" i="15"/>
  <c r="H25" i="15"/>
  <c r="AR25" i="15" s="1"/>
  <c r="G32" i="15"/>
  <c r="CF32" i="15" s="1"/>
  <c r="H33" i="15"/>
  <c r="AL33" i="15" s="1"/>
  <c r="H34" i="15"/>
  <c r="AR34" i="15" s="1"/>
  <c r="G42" i="15"/>
  <c r="H43" i="15"/>
  <c r="AL43" i="15" s="1"/>
  <c r="G50" i="15"/>
  <c r="H51" i="15"/>
  <c r="AR51" i="15" s="1"/>
  <c r="G58" i="15"/>
  <c r="H59" i="15"/>
  <c r="AN59" i="15" s="1"/>
  <c r="G66" i="15"/>
  <c r="H67" i="15"/>
  <c r="AL67" i="15" s="1"/>
  <c r="G74" i="15"/>
  <c r="CF74" i="15" s="1"/>
  <c r="G5" i="15"/>
  <c r="AQ5" i="15" s="1"/>
  <c r="H6" i="15"/>
  <c r="AR6" i="15" s="1"/>
  <c r="G13" i="15"/>
  <c r="AQ13" i="15" s="1"/>
  <c r="H14" i="15"/>
  <c r="AJ14" i="15" s="1"/>
  <c r="G21" i="15"/>
  <c r="H22" i="15"/>
  <c r="AR22" i="15" s="1"/>
  <c r="G29" i="15"/>
  <c r="H30" i="15"/>
  <c r="AL30" i="15" s="1"/>
  <c r="G39" i="15"/>
  <c r="H40" i="15"/>
  <c r="AL40" i="15" s="1"/>
  <c r="G47" i="15"/>
  <c r="CF47" i="15" s="1"/>
  <c r="H48" i="15"/>
  <c r="AJ48" i="15" s="1"/>
  <c r="G55" i="15"/>
  <c r="H56" i="15"/>
  <c r="AJ56" i="15" s="1"/>
  <c r="G63" i="15"/>
  <c r="H64" i="15"/>
  <c r="AP64" i="15" s="1"/>
  <c r="G71" i="15"/>
  <c r="H72" i="15"/>
  <c r="H5" i="15"/>
  <c r="H13" i="15"/>
  <c r="AJ13" i="15" s="1"/>
  <c r="G20" i="15"/>
  <c r="H21" i="15"/>
  <c r="AN21" i="15" s="1"/>
  <c r="G28" i="15"/>
  <c r="H29" i="15"/>
  <c r="AP29" i="15" s="1"/>
  <c r="G37" i="15"/>
  <c r="CF37" i="15" s="1"/>
  <c r="G38" i="15"/>
  <c r="H39" i="15"/>
  <c r="AL39" i="15" s="1"/>
  <c r="G46" i="15"/>
  <c r="H47" i="15"/>
  <c r="AL47" i="15" s="1"/>
  <c r="G54" i="15"/>
  <c r="H55" i="15"/>
  <c r="AP55" i="15" s="1"/>
  <c r="G62" i="15"/>
  <c r="CF62" i="15" s="1"/>
  <c r="H63" i="15"/>
  <c r="AJ63" i="15" s="1"/>
  <c r="G70" i="15"/>
  <c r="CF70" i="15" s="1"/>
  <c r="H71" i="15"/>
  <c r="G36" i="15"/>
  <c r="H37" i="15"/>
  <c r="AN37" i="15" s="1"/>
  <c r="H38" i="15"/>
  <c r="AN38" i="15" s="1"/>
  <c r="G12" i="15"/>
  <c r="BP16" i="15"/>
  <c r="CU27" i="15"/>
  <c r="BZ41" i="15"/>
  <c r="AK69" i="15" l="1"/>
  <c r="CF69" i="15"/>
  <c r="AK38" i="15"/>
  <c r="CF38" i="15"/>
  <c r="AI50" i="15"/>
  <c r="CF50" i="15"/>
  <c r="AO33" i="15"/>
  <c r="CF33" i="15"/>
  <c r="AK18" i="15"/>
  <c r="CF18" i="15"/>
  <c r="BN55" i="15"/>
  <c r="AM35" i="15"/>
  <c r="CF35" i="15"/>
  <c r="AQ71" i="15"/>
  <c r="CF71" i="15"/>
  <c r="AO39" i="15"/>
  <c r="CF39" i="15"/>
  <c r="AM16" i="15"/>
  <c r="CF16" i="15"/>
  <c r="AO57" i="15"/>
  <c r="CF57" i="15"/>
  <c r="AQ61" i="15"/>
  <c r="CF61" i="15"/>
  <c r="AK48" i="15"/>
  <c r="CF48" i="15"/>
  <c r="AK64" i="15"/>
  <c r="CF64" i="15"/>
  <c r="AO10" i="15"/>
  <c r="CF10" i="15"/>
  <c r="AQ43" i="15"/>
  <c r="CF43" i="15"/>
  <c r="BQ13" i="15"/>
  <c r="AO11" i="15"/>
  <c r="CB70" i="15"/>
  <c r="BX25" i="15"/>
  <c r="AN60" i="15"/>
  <c r="AM72" i="15"/>
  <c r="CF72" i="15"/>
  <c r="AK19" i="15"/>
  <c r="CF19" i="15"/>
  <c r="AQ40" i="15"/>
  <c r="CF40" i="15"/>
  <c r="AI17" i="15"/>
  <c r="CF17" i="15"/>
  <c r="AK12" i="15"/>
  <c r="CF76" i="15"/>
  <c r="AQ63" i="15"/>
  <c r="CF63" i="15"/>
  <c r="AI53" i="15"/>
  <c r="CF53" i="15"/>
  <c r="AO54" i="15"/>
  <c r="CF54" i="15"/>
  <c r="AM66" i="15"/>
  <c r="CF66" i="15"/>
  <c r="AK15" i="15"/>
  <c r="CF15" i="15"/>
  <c r="AO22" i="15"/>
  <c r="CF22" i="15"/>
  <c r="AO27" i="15"/>
  <c r="AO24" i="15"/>
  <c r="CF24" i="15"/>
  <c r="AQ26" i="15"/>
  <c r="CF26" i="15"/>
  <c r="AM30" i="15"/>
  <c r="CF30" i="15"/>
  <c r="AQ29" i="15"/>
  <c r="CF29" i="15"/>
  <c r="AM34" i="15"/>
  <c r="CF34" i="15"/>
  <c r="AQ20" i="15"/>
  <c r="CF20" i="15"/>
  <c r="AQ55" i="15"/>
  <c r="CF55" i="15"/>
  <c r="AQ21" i="15"/>
  <c r="CF21" i="15"/>
  <c r="AO73" i="15"/>
  <c r="CF73" i="15"/>
  <c r="AQ41" i="15"/>
  <c r="CF41" i="15"/>
  <c r="AK59" i="15"/>
  <c r="CF59" i="15"/>
  <c r="AO68" i="15"/>
  <c r="CF68" i="15"/>
  <c r="AM52" i="15"/>
  <c r="CF52" i="15"/>
  <c r="AO7" i="15"/>
  <c r="CF7" i="15"/>
  <c r="AO42" i="15"/>
  <c r="CF42" i="15"/>
  <c r="AO56" i="15"/>
  <c r="CF56" i="15"/>
  <c r="BT5" i="15"/>
  <c r="AQ28" i="15"/>
  <c r="CF28" i="15"/>
  <c r="AQ8" i="15"/>
  <c r="AQ31" i="15"/>
  <c r="CF31" i="15"/>
  <c r="AM67" i="15"/>
  <c r="CF67" i="15"/>
  <c r="AQ36" i="15"/>
  <c r="CF36" i="15"/>
  <c r="AK46" i="15"/>
  <c r="CF46" i="15"/>
  <c r="AQ58" i="15"/>
  <c r="CF58" i="15"/>
  <c r="AQ60" i="15"/>
  <c r="CF60" i="15"/>
  <c r="CD39" i="15"/>
  <c r="BD25" i="15"/>
  <c r="AL29" i="15"/>
  <c r="BQ39" i="15"/>
  <c r="CD8" i="15"/>
  <c r="AJ22" i="15"/>
  <c r="AL38" i="15"/>
  <c r="BP40" i="15"/>
  <c r="BZ38" i="15"/>
  <c r="AM54" i="15"/>
  <c r="CA22" i="15"/>
  <c r="AJ26" i="15"/>
  <c r="BZ72" i="15"/>
  <c r="AR55" i="15"/>
  <c r="BC65" i="15"/>
  <c r="AM22" i="15"/>
  <c r="AJ12" i="15"/>
  <c r="CU60" i="15"/>
  <c r="AR12" i="15"/>
  <c r="AR33" i="15"/>
  <c r="AP67" i="15"/>
  <c r="CA41" i="15"/>
  <c r="BX41" i="15"/>
  <c r="AJ42" i="15"/>
  <c r="AJ62" i="15"/>
  <c r="AI31" i="15"/>
  <c r="AI56" i="15"/>
  <c r="AJ33" i="15"/>
  <c r="AK22" i="15"/>
  <c r="AI61" i="15"/>
  <c r="AJ11" i="15"/>
  <c r="AR68" i="15"/>
  <c r="AN67" i="15"/>
  <c r="AR63" i="15"/>
  <c r="AJ16" i="15"/>
  <c r="AN13" i="15"/>
  <c r="CM61" i="15"/>
  <c r="AJ46" i="15"/>
  <c r="AR41" i="15"/>
  <c r="AQ54" i="15"/>
  <c r="AO19" i="15"/>
  <c r="AI10" i="15"/>
  <c r="AR42" i="15"/>
  <c r="AK68" i="15"/>
  <c r="AJ47" i="15"/>
  <c r="AN15" i="15"/>
  <c r="AN20" i="15"/>
  <c r="AL37" i="15"/>
  <c r="AQ9" i="15"/>
  <c r="AR66" i="15"/>
  <c r="AL50" i="15"/>
  <c r="AP46" i="15"/>
  <c r="AL16" i="15"/>
  <c r="AR37" i="15"/>
  <c r="AN33" i="15"/>
  <c r="AJ19" i="15"/>
  <c r="AJ59" i="15"/>
  <c r="AQ73" i="15"/>
  <c r="AJ66" i="15"/>
  <c r="AL73" i="15"/>
  <c r="AN30" i="15"/>
  <c r="AI60" i="15"/>
  <c r="AO21" i="15"/>
  <c r="AP50" i="15"/>
  <c r="AK67" i="15"/>
  <c r="AJ73" i="15"/>
  <c r="AM55" i="15"/>
  <c r="AP11" i="15"/>
  <c r="AO20" i="15"/>
  <c r="AO60" i="15"/>
  <c r="AP47" i="15"/>
  <c r="CU70" i="15"/>
  <c r="AP70" i="15"/>
  <c r="AM59" i="15"/>
  <c r="AL32" i="15"/>
  <c r="CP53" i="15"/>
  <c r="AR59" i="15"/>
  <c r="AP24" i="15"/>
  <c r="AJ21" i="15"/>
  <c r="AL20" i="15"/>
  <c r="AJ57" i="15"/>
  <c r="AR54" i="15"/>
  <c r="AN18" i="15"/>
  <c r="AM41" i="15"/>
  <c r="AR11" i="15"/>
  <c r="BY25" i="15"/>
  <c r="AJ54" i="15"/>
  <c r="AP25" i="15"/>
  <c r="AN19" i="15"/>
  <c r="AJ41" i="15"/>
  <c r="AL53" i="15"/>
  <c r="AI58" i="15"/>
  <c r="AF71" i="15"/>
  <c r="AH71" i="15"/>
  <c r="AN71" i="15"/>
  <c r="AL71" i="15"/>
  <c r="AR71" i="15"/>
  <c r="AC47" i="15"/>
  <c r="AE47" i="15"/>
  <c r="AD47" i="15"/>
  <c r="AG47" i="15"/>
  <c r="AO47" i="15"/>
  <c r="AI47" i="15"/>
  <c r="AM47" i="15"/>
  <c r="CJ65" i="15"/>
  <c r="AG65" i="15"/>
  <c r="AE65" i="15"/>
  <c r="AC65" i="15"/>
  <c r="AD65" i="15"/>
  <c r="AM65" i="15"/>
  <c r="AI65" i="15"/>
  <c r="AO65" i="15"/>
  <c r="AF7" i="15"/>
  <c r="AH7" i="15"/>
  <c r="AL7" i="15"/>
  <c r="AN7" i="15"/>
  <c r="CT69" i="15"/>
  <c r="AH69" i="15"/>
  <c r="AF69" i="15"/>
  <c r="AR69" i="15"/>
  <c r="AJ69" i="15"/>
  <c r="AP69" i="15"/>
  <c r="AF72" i="15"/>
  <c r="AH72" i="15"/>
  <c r="AJ72" i="15"/>
  <c r="AF17" i="15"/>
  <c r="AH17" i="15"/>
  <c r="AR17" i="15"/>
  <c r="AN17" i="15"/>
  <c r="AJ17" i="15"/>
  <c r="AF8" i="15"/>
  <c r="AH8" i="15"/>
  <c r="AN8" i="15"/>
  <c r="AJ8" i="15"/>
  <c r="CR44" i="15"/>
  <c r="AF44" i="15"/>
  <c r="AH44" i="15"/>
  <c r="AJ44" i="15"/>
  <c r="AP44" i="15"/>
  <c r="AN44" i="15"/>
  <c r="AC35" i="15"/>
  <c r="AE35" i="15"/>
  <c r="AD35" i="15"/>
  <c r="AG35" i="15"/>
  <c r="AK35" i="15"/>
  <c r="AQ35" i="15"/>
  <c r="AP17" i="15"/>
  <c r="AL8" i="15"/>
  <c r="AN6" i="15"/>
  <c r="CK37" i="15"/>
  <c r="AC37" i="15"/>
  <c r="AE37" i="15"/>
  <c r="AD37" i="15"/>
  <c r="AG37" i="15"/>
  <c r="AQ37" i="15"/>
  <c r="AI37" i="15"/>
  <c r="AK37" i="15"/>
  <c r="AO37" i="15"/>
  <c r="AF43" i="15"/>
  <c r="AH43" i="15"/>
  <c r="AJ43" i="15"/>
  <c r="AN43" i="15"/>
  <c r="AC48" i="15"/>
  <c r="AE48" i="15"/>
  <c r="AD48" i="15"/>
  <c r="AG48" i="15"/>
  <c r="AQ48" i="15"/>
  <c r="AI48" i="15"/>
  <c r="AO48" i="15"/>
  <c r="AC25" i="15"/>
  <c r="AE25" i="15"/>
  <c r="AD25" i="15"/>
  <c r="AG25" i="15"/>
  <c r="AM25" i="15"/>
  <c r="AQ25" i="15"/>
  <c r="AK25" i="15"/>
  <c r="AP7" i="15"/>
  <c r="AI25" i="15"/>
  <c r="AR8" i="15"/>
  <c r="CI62" i="15"/>
  <c r="AG62" i="15"/>
  <c r="AC62" i="15"/>
  <c r="AE62" i="15"/>
  <c r="AD62" i="15"/>
  <c r="AM62" i="15"/>
  <c r="AI62" i="15"/>
  <c r="AE74" i="15"/>
  <c r="AC74" i="15"/>
  <c r="AD74" i="15"/>
  <c r="AG74" i="15"/>
  <c r="AM74" i="15"/>
  <c r="AQ74" i="15"/>
  <c r="AI74" i="15"/>
  <c r="AK74" i="15"/>
  <c r="CQ54" i="15"/>
  <c r="AH54" i="15"/>
  <c r="AF54" i="15"/>
  <c r="AL54" i="15"/>
  <c r="CK17" i="15"/>
  <c r="AC17" i="15"/>
  <c r="AE17" i="15"/>
  <c r="AD17" i="15"/>
  <c r="AG17" i="15"/>
  <c r="AO17" i="15"/>
  <c r="AQ17" i="15"/>
  <c r="AK17" i="15"/>
  <c r="AC11" i="15"/>
  <c r="AE11" i="15"/>
  <c r="AD11" i="15"/>
  <c r="AG11" i="15"/>
  <c r="AK11" i="15"/>
  <c r="AM11" i="15"/>
  <c r="AI11" i="15"/>
  <c r="AQ65" i="15"/>
  <c r="AL17" i="15"/>
  <c r="AR62" i="15"/>
  <c r="CL12" i="15"/>
  <c r="AC12" i="15"/>
  <c r="AE12" i="15"/>
  <c r="AD12" i="15"/>
  <c r="AG12" i="15"/>
  <c r="AQ12" i="15"/>
  <c r="AI12" i="15"/>
  <c r="AO12" i="15"/>
  <c r="AM12" i="15"/>
  <c r="AH55" i="15"/>
  <c r="AF55" i="15"/>
  <c r="AJ55" i="15"/>
  <c r="AL55" i="15"/>
  <c r="AC28" i="15"/>
  <c r="AE28" i="15"/>
  <c r="AD28" i="15"/>
  <c r="AG28" i="15"/>
  <c r="AO28" i="15"/>
  <c r="AM28" i="15"/>
  <c r="CK63" i="15"/>
  <c r="AG63" i="15"/>
  <c r="AD63" i="15"/>
  <c r="AE63" i="15"/>
  <c r="AC63" i="15"/>
  <c r="AM63" i="15"/>
  <c r="AK63" i="15"/>
  <c r="AO63" i="15"/>
  <c r="CL29" i="15"/>
  <c r="AC29" i="15"/>
  <c r="AE29" i="15"/>
  <c r="AD29" i="15"/>
  <c r="AG29" i="15"/>
  <c r="AO29" i="15"/>
  <c r="AK29" i="15"/>
  <c r="AM29" i="15"/>
  <c r="CT67" i="15"/>
  <c r="AH67" i="15"/>
  <c r="AF67" i="15"/>
  <c r="AR67" i="15"/>
  <c r="AF34" i="15"/>
  <c r="AH34" i="15"/>
  <c r="AP34" i="15"/>
  <c r="CL8" i="15"/>
  <c r="AC8" i="15"/>
  <c r="AE8" i="15"/>
  <c r="AD8" i="15"/>
  <c r="AG8" i="15"/>
  <c r="AO8" i="15"/>
  <c r="AM8" i="15"/>
  <c r="AK8" i="15"/>
  <c r="CI49" i="15"/>
  <c r="AG49" i="15"/>
  <c r="AD49" i="15"/>
  <c r="AC49" i="15"/>
  <c r="AE49" i="15"/>
  <c r="AM49" i="15"/>
  <c r="AO49" i="15"/>
  <c r="AK49" i="15"/>
  <c r="AG53" i="15"/>
  <c r="AD53" i="15"/>
  <c r="AE53" i="15"/>
  <c r="AC53" i="15"/>
  <c r="AK53" i="15"/>
  <c r="AM53" i="15"/>
  <c r="AQ53" i="15"/>
  <c r="CK31" i="15"/>
  <c r="AC31" i="15"/>
  <c r="AE31" i="15"/>
  <c r="AD31" i="15"/>
  <c r="AG31" i="15"/>
  <c r="AM31" i="15"/>
  <c r="AK31" i="15"/>
  <c r="AO31" i="15"/>
  <c r="AF23" i="15"/>
  <c r="AH23" i="15"/>
  <c r="AL23" i="15"/>
  <c r="AJ23" i="15"/>
  <c r="AH49" i="15"/>
  <c r="AF49" i="15"/>
  <c r="AR49" i="15"/>
  <c r="AF10" i="15"/>
  <c r="AH10" i="15"/>
  <c r="AJ10" i="15"/>
  <c r="AL10" i="15"/>
  <c r="AP10" i="15"/>
  <c r="CM67" i="15"/>
  <c r="AG67" i="15"/>
  <c r="AD67" i="15"/>
  <c r="AE67" i="15"/>
  <c r="AC67" i="15"/>
  <c r="AI67" i="15"/>
  <c r="AO67" i="15"/>
  <c r="AQ67" i="15"/>
  <c r="AC34" i="15"/>
  <c r="AE34" i="15"/>
  <c r="AD34" i="15"/>
  <c r="AG34" i="15"/>
  <c r="AI34" i="15"/>
  <c r="AQ34" i="15"/>
  <c r="AK34" i="15"/>
  <c r="AO34" i="15"/>
  <c r="AF12" i="15"/>
  <c r="AH12" i="15"/>
  <c r="AN12" i="15"/>
  <c r="AF28" i="15"/>
  <c r="AH28" i="15"/>
  <c r="AJ28" i="15"/>
  <c r="AL28" i="15"/>
  <c r="AP28" i="15"/>
  <c r="AP71" i="15"/>
  <c r="AR58" i="15"/>
  <c r="AN52" i="15"/>
  <c r="AI29" i="15"/>
  <c r="AK16" i="15"/>
  <c r="AO71" i="15"/>
  <c r="AI46" i="15"/>
  <c r="AK33" i="15"/>
  <c r="AM20" i="15"/>
  <c r="AI63" i="15"/>
  <c r="AK50" i="15"/>
  <c r="AM37" i="15"/>
  <c r="AQ11" i="15"/>
  <c r="AO53" i="15"/>
  <c r="AI28" i="15"/>
  <c r="AI72" i="15"/>
  <c r="AN39" i="15"/>
  <c r="AP36" i="15"/>
  <c r="AN55" i="15"/>
  <c r="AP52" i="15"/>
  <c r="AN73" i="15"/>
  <c r="AO74" i="15"/>
  <c r="AI49" i="15"/>
  <c r="AK36" i="15"/>
  <c r="AO35" i="15"/>
  <c r="AR48" i="15"/>
  <c r="AP45" i="15"/>
  <c r="AR7" i="15"/>
  <c r="AM57" i="15"/>
  <c r="AI19" i="15"/>
  <c r="CS5" i="15"/>
  <c r="AH5" i="15"/>
  <c r="AF5" i="15"/>
  <c r="AJ5" i="15"/>
  <c r="AL5" i="15"/>
  <c r="AR5" i="15"/>
  <c r="AP5" i="15"/>
  <c r="AC24" i="15"/>
  <c r="AE24" i="15"/>
  <c r="AD24" i="15"/>
  <c r="AG24" i="15"/>
  <c r="AK24" i="15"/>
  <c r="AI24" i="15"/>
  <c r="AQ24" i="15"/>
  <c r="CM23" i="15"/>
  <c r="AC23" i="15"/>
  <c r="AE23" i="15"/>
  <c r="AD23" i="15"/>
  <c r="AG23" i="15"/>
  <c r="AK23" i="15"/>
  <c r="AM23" i="15"/>
  <c r="AO23" i="15"/>
  <c r="AQ23" i="15"/>
  <c r="AI23" i="15"/>
  <c r="CM51" i="15"/>
  <c r="AG51" i="15"/>
  <c r="AC51" i="15"/>
  <c r="AD51" i="15"/>
  <c r="AE51" i="15"/>
  <c r="AQ51" i="15"/>
  <c r="AK51" i="15"/>
  <c r="AO51" i="15"/>
  <c r="AM51" i="15"/>
  <c r="AK65" i="15"/>
  <c r="AQ72" i="15"/>
  <c r="AE70" i="15"/>
  <c r="AG70" i="15"/>
  <c r="AD70" i="15"/>
  <c r="AC70" i="15"/>
  <c r="AI70" i="15"/>
  <c r="AF6" i="15"/>
  <c r="AH6" i="15"/>
  <c r="AP6" i="15"/>
  <c r="AL6" i="15"/>
  <c r="AJ6" i="15"/>
  <c r="AH65" i="15"/>
  <c r="AF65" i="15"/>
  <c r="AN65" i="15"/>
  <c r="AP65" i="15"/>
  <c r="AJ65" i="15"/>
  <c r="AC18" i="15"/>
  <c r="AE18" i="15"/>
  <c r="AD18" i="15"/>
  <c r="AG18" i="15"/>
  <c r="AO18" i="15"/>
  <c r="AM18" i="15"/>
  <c r="AQ18" i="15"/>
  <c r="AL72" i="15"/>
  <c r="AM24" i="15"/>
  <c r="AC39" i="15"/>
  <c r="AE39" i="15"/>
  <c r="AD39" i="15"/>
  <c r="AG39" i="15"/>
  <c r="AI39" i="15"/>
  <c r="AQ39" i="15"/>
  <c r="AM39" i="15"/>
  <c r="AK39" i="15"/>
  <c r="CM16" i="15"/>
  <c r="AC16" i="15"/>
  <c r="AE16" i="15"/>
  <c r="AD16" i="15"/>
  <c r="AG16" i="15"/>
  <c r="AQ16" i="15"/>
  <c r="AO16" i="15"/>
  <c r="AF31" i="15"/>
  <c r="AH31" i="15"/>
  <c r="AL31" i="15"/>
  <c r="AP31" i="15"/>
  <c r="AR31" i="15"/>
  <c r="AN31" i="15"/>
  <c r="AC43" i="15"/>
  <c r="AE43" i="15"/>
  <c r="AD43" i="15"/>
  <c r="AG43" i="15"/>
  <c r="AM43" i="15"/>
  <c r="AJ45" i="15"/>
  <c r="CT29" i="15"/>
  <c r="AF29" i="15"/>
  <c r="AH29" i="15"/>
  <c r="AR29" i="15"/>
  <c r="AN29" i="15"/>
  <c r="AC42" i="15"/>
  <c r="AE42" i="15"/>
  <c r="AD42" i="15"/>
  <c r="AG42" i="15"/>
  <c r="AI42" i="15"/>
  <c r="AM42" i="15"/>
  <c r="AQ42" i="15"/>
  <c r="AK42" i="15"/>
  <c r="CI40" i="15"/>
  <c r="AC40" i="15"/>
  <c r="AE40" i="15"/>
  <c r="AD40" i="15"/>
  <c r="AG40" i="15"/>
  <c r="AI40" i="15"/>
  <c r="AM40" i="15"/>
  <c r="AO40" i="15"/>
  <c r="AK40" i="15"/>
  <c r="CR35" i="15"/>
  <c r="AF35" i="15"/>
  <c r="AH35" i="15"/>
  <c r="AR35" i="15"/>
  <c r="CI52" i="15"/>
  <c r="AG52" i="15"/>
  <c r="AE52" i="15"/>
  <c r="AD52" i="15"/>
  <c r="AC52" i="15"/>
  <c r="AK52" i="15"/>
  <c r="AO52" i="15"/>
  <c r="AQ52" i="15"/>
  <c r="AI52" i="15"/>
  <c r="AP8" i="15"/>
  <c r="AJ29" i="15"/>
  <c r="AK43" i="15"/>
  <c r="AF38" i="15"/>
  <c r="AH38" i="15"/>
  <c r="AR38" i="15"/>
  <c r="AJ38" i="15"/>
  <c r="CK54" i="15"/>
  <c r="AG54" i="15"/>
  <c r="AD54" i="15"/>
  <c r="AC54" i="15"/>
  <c r="AE54" i="15"/>
  <c r="AI54" i="15"/>
  <c r="CU21" i="15"/>
  <c r="AF21" i="15"/>
  <c r="AH21" i="15"/>
  <c r="AL21" i="15"/>
  <c r="AR21" i="15"/>
  <c r="CS56" i="15"/>
  <c r="AH56" i="15"/>
  <c r="AF56" i="15"/>
  <c r="AR56" i="15"/>
  <c r="AL56" i="15"/>
  <c r="CT22" i="15"/>
  <c r="AF22" i="15"/>
  <c r="AH22" i="15"/>
  <c r="AL22" i="15"/>
  <c r="CJ66" i="15"/>
  <c r="AG66" i="15"/>
  <c r="AC66" i="15"/>
  <c r="AE66" i="15"/>
  <c r="AD66" i="15"/>
  <c r="AQ66" i="15"/>
  <c r="AI66" i="15"/>
  <c r="AK66" i="15"/>
  <c r="AO66" i="15"/>
  <c r="AF33" i="15"/>
  <c r="AH33" i="15"/>
  <c r="AP33" i="15"/>
  <c r="CT74" i="15"/>
  <c r="AF74" i="15"/>
  <c r="AH74" i="15"/>
  <c r="AN74" i="15"/>
  <c r="AL74" i="15"/>
  <c r="AF42" i="15"/>
  <c r="AH42" i="15"/>
  <c r="AL42" i="15"/>
  <c r="AF46" i="15"/>
  <c r="AH46" i="15"/>
  <c r="AN46" i="15"/>
  <c r="CM15" i="15"/>
  <c r="AC15" i="15"/>
  <c r="AE15" i="15"/>
  <c r="AD15" i="15"/>
  <c r="AG15" i="15"/>
  <c r="AM15" i="15"/>
  <c r="AO15" i="15"/>
  <c r="AI15" i="15"/>
  <c r="AQ15" i="15"/>
  <c r="AC22" i="15"/>
  <c r="AE22" i="15"/>
  <c r="AD22" i="15"/>
  <c r="AG22" i="15"/>
  <c r="AI22" i="15"/>
  <c r="AQ22" i="15"/>
  <c r="AF41" i="15"/>
  <c r="AH41" i="15"/>
  <c r="AF26" i="15"/>
  <c r="AH26" i="15"/>
  <c r="AN26" i="15"/>
  <c r="AP26" i="15"/>
  <c r="AH60" i="15"/>
  <c r="AF60" i="15"/>
  <c r="AJ60" i="15"/>
  <c r="AL60" i="15"/>
  <c r="AF27" i="15"/>
  <c r="AH27" i="15"/>
  <c r="AL27" i="15"/>
  <c r="AG60" i="15"/>
  <c r="AD60" i="15"/>
  <c r="AC60" i="15"/>
  <c r="AE60" i="15"/>
  <c r="AM60" i="15"/>
  <c r="AK60" i="15"/>
  <c r="AC27" i="15"/>
  <c r="AE27" i="15"/>
  <c r="AD27" i="15"/>
  <c r="AG27" i="15"/>
  <c r="AQ27" i="15"/>
  <c r="AK27" i="15"/>
  <c r="AM27" i="15"/>
  <c r="AO70" i="15"/>
  <c r="AQ57" i="15"/>
  <c r="AR50" i="15"/>
  <c r="AL41" i="15"/>
  <c r="AN28" i="15"/>
  <c r="AJ71" i="15"/>
  <c r="AR19" i="15"/>
  <c r="AJ7" i="15"/>
  <c r="AP49" i="15"/>
  <c r="AR65" i="15"/>
  <c r="AN27" i="15"/>
  <c r="AP14" i="15"/>
  <c r="AM70" i="15"/>
  <c r="AJ35" i="15"/>
  <c r="AJ49" i="15"/>
  <c r="AI8" i="15"/>
  <c r="AL70" i="15"/>
  <c r="AJ74" i="15"/>
  <c r="AN48" i="15"/>
  <c r="AP35" i="15"/>
  <c r="AL14" i="15"/>
  <c r="AI43" i="15"/>
  <c r="AI27" i="15"/>
  <c r="AK54" i="15"/>
  <c r="AM17" i="15"/>
  <c r="AF39" i="15"/>
  <c r="AH39" i="15"/>
  <c r="AR39" i="15"/>
  <c r="AH51" i="15"/>
  <c r="AF51" i="15"/>
  <c r="AJ51" i="15"/>
  <c r="AP51" i="15"/>
  <c r="CJ72" i="15"/>
  <c r="AE72" i="15"/>
  <c r="AC72" i="15"/>
  <c r="AG72" i="15"/>
  <c r="AD72" i="15"/>
  <c r="AO72" i="15"/>
  <c r="CK26" i="15"/>
  <c r="AC26" i="15"/>
  <c r="AE26" i="15"/>
  <c r="AD26" i="15"/>
  <c r="AG26" i="15"/>
  <c r="AI26" i="15"/>
  <c r="AK26" i="15"/>
  <c r="AO26" i="15"/>
  <c r="AM26" i="15"/>
  <c r="AF45" i="15"/>
  <c r="AH45" i="15"/>
  <c r="AL45" i="15"/>
  <c r="AR45" i="15"/>
  <c r="AN5" i="15"/>
  <c r="CR40" i="15"/>
  <c r="AF40" i="15"/>
  <c r="AH40" i="15"/>
  <c r="AJ40" i="15"/>
  <c r="AR40" i="15"/>
  <c r="AH58" i="15"/>
  <c r="AF58" i="15"/>
  <c r="AJ58" i="15"/>
  <c r="AC6" i="15"/>
  <c r="AE6" i="15"/>
  <c r="AD6" i="15"/>
  <c r="AG6" i="15"/>
  <c r="AK6" i="15"/>
  <c r="AQ6" i="15"/>
  <c r="AM6" i="15"/>
  <c r="CS63" i="15"/>
  <c r="AH63" i="15"/>
  <c r="AF63" i="15"/>
  <c r="AL63" i="15"/>
  <c r="AN63" i="15"/>
  <c r="CM5" i="15"/>
  <c r="AG5" i="15"/>
  <c r="AD5" i="15"/>
  <c r="AE5" i="15"/>
  <c r="AC5" i="15"/>
  <c r="AO5" i="15"/>
  <c r="AM5" i="15"/>
  <c r="AK5" i="15"/>
  <c r="AI5" i="15"/>
  <c r="CK61" i="15"/>
  <c r="AG61" i="15"/>
  <c r="AD61" i="15"/>
  <c r="AC61" i="15"/>
  <c r="AE61" i="15"/>
  <c r="AO61" i="15"/>
  <c r="AM61" i="15"/>
  <c r="AG64" i="15"/>
  <c r="AD64" i="15"/>
  <c r="AC64" i="15"/>
  <c r="AE64" i="15"/>
  <c r="AO64" i="15"/>
  <c r="AI64" i="15"/>
  <c r="AM64" i="15"/>
  <c r="AQ64" i="15"/>
  <c r="AH61" i="15"/>
  <c r="AF61" i="15"/>
  <c r="AR61" i="15"/>
  <c r="AN61" i="15"/>
  <c r="AP61" i="15"/>
  <c r="AO6" i="15"/>
  <c r="AH64" i="15"/>
  <c r="AF64" i="15"/>
  <c r="AR64" i="15"/>
  <c r="AN64" i="15"/>
  <c r="CR9" i="15"/>
  <c r="AF9" i="15"/>
  <c r="AH9" i="15"/>
  <c r="CI30" i="15"/>
  <c r="AC30" i="15"/>
  <c r="AE30" i="15"/>
  <c r="AD30" i="15"/>
  <c r="AG30" i="15"/>
  <c r="AO30" i="15"/>
  <c r="AK30" i="15"/>
  <c r="AI30" i="15"/>
  <c r="AH68" i="15"/>
  <c r="AF68" i="15"/>
  <c r="AP68" i="15"/>
  <c r="AL68" i="15"/>
  <c r="CJ68" i="15"/>
  <c r="AG68" i="15"/>
  <c r="AD68" i="15"/>
  <c r="AC68" i="15"/>
  <c r="AE68" i="15"/>
  <c r="AI68" i="15"/>
  <c r="AM68" i="15"/>
  <c r="AQ68" i="15"/>
  <c r="AK72" i="15"/>
  <c r="AP72" i="15"/>
  <c r="AL51" i="15"/>
  <c r="AQ38" i="15"/>
  <c r="AI51" i="15"/>
  <c r="AI35" i="15"/>
  <c r="AF37" i="15"/>
  <c r="AH37" i="15"/>
  <c r="AP37" i="15"/>
  <c r="AJ37" i="15"/>
  <c r="CT47" i="15"/>
  <c r="AF47" i="15"/>
  <c r="AH47" i="15"/>
  <c r="AN47" i="15"/>
  <c r="AR47" i="15"/>
  <c r="CK20" i="15"/>
  <c r="AC20" i="15"/>
  <c r="AE20" i="15"/>
  <c r="AD20" i="15"/>
  <c r="AG20" i="15"/>
  <c r="AK20" i="15"/>
  <c r="AI20" i="15"/>
  <c r="AG55" i="15"/>
  <c r="AC55" i="15"/>
  <c r="AE55" i="15"/>
  <c r="AD55" i="15"/>
  <c r="AK55" i="15"/>
  <c r="AO55" i="15"/>
  <c r="AI55" i="15"/>
  <c r="AC21" i="15"/>
  <c r="AE21" i="15"/>
  <c r="AD21" i="15"/>
  <c r="AG21" i="15"/>
  <c r="AK21" i="15"/>
  <c r="AM21" i="15"/>
  <c r="AI21" i="15"/>
  <c r="AH59" i="15"/>
  <c r="AF59" i="15"/>
  <c r="AL59" i="15"/>
  <c r="AC32" i="15"/>
  <c r="AE32" i="15"/>
  <c r="AD32" i="15"/>
  <c r="AG32" i="15"/>
  <c r="AO32" i="15"/>
  <c r="AI32" i="15"/>
  <c r="AK32" i="15"/>
  <c r="AM32" i="15"/>
  <c r="AQ32" i="15"/>
  <c r="AE73" i="15"/>
  <c r="AD73" i="15"/>
  <c r="AC73" i="15"/>
  <c r="AG73" i="15"/>
  <c r="AM73" i="15"/>
  <c r="AK73" i="15"/>
  <c r="AI73" i="15"/>
  <c r="CL41" i="15"/>
  <c r="AC41" i="15"/>
  <c r="AE41" i="15"/>
  <c r="AD41" i="15"/>
  <c r="AG41" i="15"/>
  <c r="AK41" i="15"/>
  <c r="AO41" i="15"/>
  <c r="AI41" i="15"/>
  <c r="CL45" i="15"/>
  <c r="AC45" i="15"/>
  <c r="AE45" i="15"/>
  <c r="AD45" i="15"/>
  <c r="AG45" i="15"/>
  <c r="AM45" i="15"/>
  <c r="AK45" i="15"/>
  <c r="AQ45" i="15"/>
  <c r="AI45" i="15"/>
  <c r="AO45" i="15"/>
  <c r="AH57" i="15"/>
  <c r="AF57" i="15"/>
  <c r="AN57" i="15"/>
  <c r="AF15" i="15"/>
  <c r="AH15" i="15"/>
  <c r="AR15" i="15"/>
  <c r="CS24" i="15"/>
  <c r="AF24" i="15"/>
  <c r="AH24" i="15"/>
  <c r="AL24" i="15"/>
  <c r="AN24" i="15"/>
  <c r="AF18" i="15"/>
  <c r="AH18" i="15"/>
  <c r="AJ18" i="15"/>
  <c r="AR18" i="15"/>
  <c r="AG59" i="15"/>
  <c r="AE59" i="15"/>
  <c r="AC59" i="15"/>
  <c r="AD59" i="15"/>
  <c r="AO59" i="15"/>
  <c r="AI59" i="15"/>
  <c r="AQ59" i="15"/>
  <c r="AF19" i="15"/>
  <c r="AH19" i="15"/>
  <c r="AH53" i="15"/>
  <c r="AF53" i="15"/>
  <c r="AP53" i="15"/>
  <c r="AR53" i="15"/>
  <c r="CV20" i="15"/>
  <c r="AF20" i="15"/>
  <c r="AH20" i="15"/>
  <c r="AR20" i="15"/>
  <c r="AP63" i="15"/>
  <c r="AL57" i="15"/>
  <c r="AQ49" i="15"/>
  <c r="AP39" i="15"/>
  <c r="AR26" i="15"/>
  <c r="AN69" i="15"/>
  <c r="AP56" i="15"/>
  <c r="AR43" i="15"/>
  <c r="AJ31" i="15"/>
  <c r="AL18" i="15"/>
  <c r="AR60" i="15"/>
  <c r="AL35" i="15"/>
  <c r="AN22" i="15"/>
  <c r="AP9" i="15"/>
  <c r="AL64" i="15"/>
  <c r="AN51" i="15"/>
  <c r="AP38" i="15"/>
  <c r="AJ27" i="15"/>
  <c r="AL44" i="15"/>
  <c r="AK28" i="15"/>
  <c r="AO43" i="15"/>
  <c r="AI16" i="15"/>
  <c r="AK61" i="15"/>
  <c r="AN72" i="15"/>
  <c r="AP59" i="15"/>
  <c r="AR46" i="15"/>
  <c r="AJ34" i="15"/>
  <c r="AQ70" i="15"/>
  <c r="AR23" i="15"/>
  <c r="AN9" i="15"/>
  <c r="AN34" i="15"/>
  <c r="AK70" i="15"/>
  <c r="AJ20" i="15"/>
  <c r="AL15" i="15"/>
  <c r="AC13" i="15"/>
  <c r="AE13" i="15"/>
  <c r="AD13" i="15"/>
  <c r="AG13" i="15"/>
  <c r="AM13" i="15"/>
  <c r="AI13" i="15"/>
  <c r="AK13" i="15"/>
  <c r="AO13" i="15"/>
  <c r="AG69" i="15"/>
  <c r="AC69" i="15"/>
  <c r="AE69" i="15"/>
  <c r="AD69" i="15"/>
  <c r="AQ69" i="15"/>
  <c r="AO69" i="15"/>
  <c r="CM7" i="15"/>
  <c r="AC7" i="15"/>
  <c r="AE7" i="15"/>
  <c r="AD7" i="15"/>
  <c r="AG7" i="15"/>
  <c r="AM7" i="15"/>
  <c r="AQ7" i="15"/>
  <c r="AI7" i="15"/>
  <c r="AK7" i="15"/>
  <c r="AM69" i="15"/>
  <c r="AK47" i="15"/>
  <c r="CK38" i="15"/>
  <c r="AC38" i="15"/>
  <c r="AE38" i="15"/>
  <c r="AD38" i="15"/>
  <c r="AG38" i="15"/>
  <c r="AM38" i="15"/>
  <c r="AO38" i="15"/>
  <c r="AI38" i="15"/>
  <c r="AG50" i="15"/>
  <c r="AE50" i="15"/>
  <c r="AC50" i="15"/>
  <c r="AD50" i="15"/>
  <c r="AO50" i="15"/>
  <c r="AM50" i="15"/>
  <c r="AQ50" i="15"/>
  <c r="CT62" i="15"/>
  <c r="AH62" i="15"/>
  <c r="AF62" i="15"/>
  <c r="AL62" i="15"/>
  <c r="AP62" i="15"/>
  <c r="AC33" i="15"/>
  <c r="AE33" i="15"/>
  <c r="AD33" i="15"/>
  <c r="AG33" i="15"/>
  <c r="AM33" i="15"/>
  <c r="AI33" i="15"/>
  <c r="AQ33" i="15"/>
  <c r="AJ39" i="15"/>
  <c r="CG71" i="15"/>
  <c r="AE71" i="15"/>
  <c r="AC71" i="15"/>
  <c r="AG71" i="15"/>
  <c r="AD71" i="15"/>
  <c r="AI71" i="15"/>
  <c r="AM71" i="15"/>
  <c r="AK71" i="15"/>
  <c r="CK57" i="15"/>
  <c r="AG57" i="15"/>
  <c r="AD57" i="15"/>
  <c r="AC57" i="15"/>
  <c r="AE57" i="15"/>
  <c r="AI57" i="15"/>
  <c r="AK57" i="15"/>
  <c r="CH10" i="15"/>
  <c r="AC10" i="15"/>
  <c r="AE10" i="15"/>
  <c r="AD10" i="15"/>
  <c r="AG10" i="15"/>
  <c r="AM10" i="15"/>
  <c r="AQ10" i="15"/>
  <c r="AK10" i="15"/>
  <c r="AF36" i="15"/>
  <c r="AH36" i="15"/>
  <c r="AJ36" i="15"/>
  <c r="AO25" i="15"/>
  <c r="AN40" i="15"/>
  <c r="AN58" i="15"/>
  <c r="AR72" i="15"/>
  <c r="AF30" i="15"/>
  <c r="AH30" i="15"/>
  <c r="AP30" i="15"/>
  <c r="CR50" i="15"/>
  <c r="AH50" i="15"/>
  <c r="AF50" i="15"/>
  <c r="AN50" i="15"/>
  <c r="AG56" i="15"/>
  <c r="AD56" i="15"/>
  <c r="AE56" i="15"/>
  <c r="AC56" i="15"/>
  <c r="AQ56" i="15"/>
  <c r="AM56" i="15"/>
  <c r="AJ30" i="15"/>
  <c r="AJ64" i="15"/>
  <c r="AP54" i="15"/>
  <c r="AQ47" i="15"/>
  <c r="AI18" i="15"/>
  <c r="AC36" i="15"/>
  <c r="AE36" i="15"/>
  <c r="AD36" i="15"/>
  <c r="AG36" i="15"/>
  <c r="AI36" i="15"/>
  <c r="AM36" i="15"/>
  <c r="AO36" i="15"/>
  <c r="AC46" i="15"/>
  <c r="AE46" i="15"/>
  <c r="AD46" i="15"/>
  <c r="AG46" i="15"/>
  <c r="AM46" i="15"/>
  <c r="AQ46" i="15"/>
  <c r="AO46" i="15"/>
  <c r="CS13" i="15"/>
  <c r="AF13" i="15"/>
  <c r="AH13" i="15"/>
  <c r="AL13" i="15"/>
  <c r="AP13" i="15"/>
  <c r="AR13" i="15"/>
  <c r="AF48" i="15"/>
  <c r="AH48" i="15"/>
  <c r="AP48" i="15"/>
  <c r="AF14" i="15"/>
  <c r="AH14" i="15"/>
  <c r="AN14" i="15"/>
  <c r="AR14" i="15"/>
  <c r="AG58" i="15"/>
  <c r="AC58" i="15"/>
  <c r="AE58" i="15"/>
  <c r="AD58" i="15"/>
  <c r="AK58" i="15"/>
  <c r="AO58" i="15"/>
  <c r="AM58" i="15"/>
  <c r="AF25" i="15"/>
  <c r="AH25" i="15"/>
  <c r="AJ25" i="15"/>
  <c r="AL25" i="15"/>
  <c r="AN25" i="15"/>
  <c r="AH66" i="15"/>
  <c r="AF66" i="15"/>
  <c r="AN66" i="15"/>
  <c r="AF70" i="15"/>
  <c r="AH70" i="15"/>
  <c r="AR70" i="15"/>
  <c r="CR73" i="15"/>
  <c r="AF73" i="15"/>
  <c r="AH73" i="15"/>
  <c r="AF32" i="15"/>
  <c r="AH32" i="15"/>
  <c r="AN32" i="15"/>
  <c r="AR32" i="15"/>
  <c r="AC14" i="15"/>
  <c r="AE14" i="15"/>
  <c r="AD14" i="15"/>
  <c r="AG14" i="15"/>
  <c r="AQ14" i="15"/>
  <c r="AK14" i="15"/>
  <c r="AM14" i="15"/>
  <c r="AO14" i="15"/>
  <c r="AF16" i="15"/>
  <c r="AH16" i="15"/>
  <c r="AP16" i="15"/>
  <c r="AC9" i="15"/>
  <c r="AE9" i="15"/>
  <c r="AD9" i="15"/>
  <c r="AG9" i="15"/>
  <c r="AK9" i="15"/>
  <c r="AM9" i="15"/>
  <c r="AI9" i="15"/>
  <c r="AH52" i="15"/>
  <c r="AF52" i="15"/>
  <c r="AR52" i="15"/>
  <c r="AJ52" i="15"/>
  <c r="AF11" i="15"/>
  <c r="AH11" i="15"/>
  <c r="AN11" i="15"/>
  <c r="AC44" i="15"/>
  <c r="AE44" i="15"/>
  <c r="AD44" i="15"/>
  <c r="AG44" i="15"/>
  <c r="AK44" i="15"/>
  <c r="AQ44" i="15"/>
  <c r="AO44" i="15"/>
  <c r="AI44" i="15"/>
  <c r="AM44" i="15"/>
  <c r="CL19" i="15"/>
  <c r="AC19" i="15"/>
  <c r="AE19" i="15"/>
  <c r="AD19" i="15"/>
  <c r="AG19" i="15"/>
  <c r="AQ19" i="15"/>
  <c r="AM19" i="15"/>
  <c r="AI69" i="15"/>
  <c r="AO62" i="15"/>
  <c r="AK56" i="15"/>
  <c r="AL49" i="15"/>
  <c r="AN36" i="15"/>
  <c r="AP23" i="15"/>
  <c r="AR10" i="15"/>
  <c r="AL66" i="15"/>
  <c r="AN53" i="15"/>
  <c r="AP40" i="15"/>
  <c r="AR27" i="15"/>
  <c r="AJ15" i="15"/>
  <c r="AN70" i="15"/>
  <c r="AP57" i="15"/>
  <c r="AR44" i="15"/>
  <c r="AJ32" i="15"/>
  <c r="AL19" i="15"/>
  <c r="AR73" i="15"/>
  <c r="AJ61" i="15"/>
  <c r="AL48" i="15"/>
  <c r="AN35" i="15"/>
  <c r="AP22" i="15"/>
  <c r="AR9" i="15"/>
  <c r="AP58" i="15"/>
  <c r="AN23" i="15"/>
  <c r="AJ67" i="15"/>
  <c r="AI6" i="15"/>
  <c r="AL36" i="15"/>
  <c r="AN16" i="15"/>
  <c r="AQ30" i="15"/>
  <c r="AP42" i="15"/>
  <c r="AJ9" i="15"/>
  <c r="AM48" i="15"/>
  <c r="AL69" i="15"/>
  <c r="AN56" i="15"/>
  <c r="AP43" i="15"/>
  <c r="AR30" i="15"/>
  <c r="AQ62" i="15"/>
  <c r="AP12" i="15"/>
  <c r="AP21" i="15"/>
  <c r="AJ68" i="15"/>
  <c r="AR24" i="15"/>
  <c r="AK62" i="15"/>
  <c r="AP74" i="15"/>
  <c r="AN10" i="15"/>
  <c r="BX37" i="15"/>
  <c r="CR53" i="15"/>
  <c r="BX65" i="15"/>
  <c r="CD65" i="15"/>
  <c r="CB16" i="15"/>
  <c r="CD37" i="15"/>
  <c r="BY37" i="15"/>
  <c r="CS43" i="15"/>
  <c r="CD16" i="15"/>
  <c r="CC65" i="15"/>
  <c r="BZ37" i="15"/>
  <c r="BZ16" i="15"/>
  <c r="CK10" i="15"/>
  <c r="CA37" i="15"/>
  <c r="CI10" i="15"/>
  <c r="BY65" i="15"/>
  <c r="BZ65" i="15"/>
  <c r="CI71" i="15"/>
  <c r="CA65" i="15"/>
  <c r="CC37" i="15"/>
  <c r="BH37" i="15" s="1"/>
  <c r="CI61" i="15"/>
  <c r="CV36" i="15"/>
  <c r="CM71" i="15"/>
  <c r="CJ61" i="15"/>
  <c r="CT20" i="15"/>
  <c r="CS20" i="15"/>
  <c r="CT53" i="15"/>
  <c r="CQ53" i="15"/>
  <c r="CU20" i="15"/>
  <c r="CD25" i="15"/>
  <c r="CQ20" i="15"/>
  <c r="CJ14" i="15"/>
  <c r="CA25" i="15"/>
  <c r="CD41" i="15"/>
  <c r="CA16" i="15"/>
  <c r="CR20" i="15"/>
  <c r="BZ25" i="15"/>
  <c r="BY41" i="15"/>
  <c r="BY16" i="15"/>
  <c r="CS12" i="15"/>
  <c r="BX16" i="15"/>
  <c r="CB25" i="15"/>
  <c r="CB41" i="15"/>
  <c r="CM6" i="15"/>
  <c r="CP20" i="15"/>
  <c r="CC25" i="15"/>
  <c r="CL71" i="15"/>
  <c r="CH71" i="15"/>
  <c r="CT43" i="15"/>
  <c r="CV43" i="15"/>
  <c r="CS57" i="15"/>
  <c r="CL61" i="15"/>
  <c r="CH61" i="15"/>
  <c r="BZ39" i="15"/>
  <c r="CI42" i="15"/>
  <c r="CG6" i="15"/>
  <c r="CS54" i="15"/>
  <c r="CS64" i="15"/>
  <c r="CJ30" i="15"/>
  <c r="CS23" i="15"/>
  <c r="CS58" i="15"/>
  <c r="CA36" i="15"/>
  <c r="CR54" i="15"/>
  <c r="CI26" i="15"/>
  <c r="CQ23" i="15"/>
  <c r="CR65" i="15"/>
  <c r="BN11" i="15"/>
  <c r="CU54" i="15"/>
  <c r="BR73" i="15"/>
  <c r="CQ64" i="15"/>
  <c r="CT64" i="15"/>
  <c r="CS29" i="15"/>
  <c r="CV54" i="15"/>
  <c r="BS73" i="15"/>
  <c r="BQ5" i="15"/>
  <c r="BR39" i="15"/>
  <c r="CU64" i="15"/>
  <c r="CP54" i="15"/>
  <c r="CL65" i="15"/>
  <c r="BR17" i="15"/>
  <c r="CU33" i="15"/>
  <c r="CV64" i="15"/>
  <c r="CT54" i="15"/>
  <c r="CU29" i="15"/>
  <c r="CH70" i="15"/>
  <c r="CP58" i="15"/>
  <c r="CS17" i="15"/>
  <c r="CB36" i="15"/>
  <c r="CL6" i="15"/>
  <c r="CH6" i="15"/>
  <c r="CP65" i="15"/>
  <c r="CU58" i="15"/>
  <c r="CU43" i="15"/>
  <c r="CQ65" i="15"/>
  <c r="CU23" i="15"/>
  <c r="CK71" i="15"/>
  <c r="CV65" i="15"/>
  <c r="CJ71" i="15"/>
  <c r="CR43" i="15"/>
  <c r="CP43" i="15"/>
  <c r="CP23" i="15"/>
  <c r="CT23" i="15"/>
  <c r="BT12" i="15"/>
  <c r="CJ6" i="15"/>
  <c r="CV23" i="15"/>
  <c r="CT58" i="15"/>
  <c r="CA72" i="15"/>
  <c r="BO73" i="15"/>
  <c r="CG61" i="15"/>
  <c r="CQ43" i="15"/>
  <c r="BX36" i="15"/>
  <c r="CR23" i="15"/>
  <c r="BT13" i="15"/>
  <c r="CI6" i="15"/>
  <c r="CK6" i="15"/>
  <c r="CR58" i="15"/>
  <c r="CS65" i="15"/>
  <c r="CU65" i="15"/>
  <c r="CD70" i="15"/>
  <c r="CT65" i="15"/>
  <c r="CJ70" i="15"/>
  <c r="BT73" i="15"/>
  <c r="BY36" i="15"/>
  <c r="BQ17" i="15"/>
  <c r="BR5" i="15"/>
  <c r="CU48" i="15"/>
  <c r="BP5" i="15"/>
  <c r="CP29" i="15"/>
  <c r="CV58" i="15"/>
  <c r="CR29" i="15"/>
  <c r="CV29" i="15"/>
  <c r="CQ29" i="15"/>
  <c r="BS13" i="15"/>
  <c r="CQ58" i="15"/>
  <c r="CR64" i="15"/>
  <c r="CK70" i="15"/>
  <c r="CP64" i="15"/>
  <c r="BN31" i="15"/>
  <c r="BQ16" i="15"/>
  <c r="BR31" i="15"/>
  <c r="BO5" i="15"/>
  <c r="BS16" i="15"/>
  <c r="CI70" i="15"/>
  <c r="CA52" i="15"/>
  <c r="CL70" i="15"/>
  <c r="CT33" i="15"/>
  <c r="CG70" i="15"/>
  <c r="CV33" i="15"/>
  <c r="BR11" i="15"/>
  <c r="BQ11" i="15"/>
  <c r="BN13" i="15"/>
  <c r="BZ52" i="15"/>
  <c r="CS33" i="15"/>
  <c r="CP33" i="15"/>
  <c r="CR33" i="15"/>
  <c r="BQ40" i="15"/>
  <c r="BT39" i="15"/>
  <c r="CM70" i="15"/>
  <c r="CM54" i="15"/>
  <c r="CQ33" i="15"/>
  <c r="BO39" i="15"/>
  <c r="CK28" i="15"/>
  <c r="CI28" i="15"/>
  <c r="BQ31" i="15"/>
  <c r="BT66" i="15"/>
  <c r="BN12" i="15"/>
  <c r="BN5" i="15"/>
  <c r="BO31" i="15"/>
  <c r="BO41" i="15"/>
  <c r="CR13" i="15"/>
  <c r="BO12" i="15"/>
  <c r="BP17" i="15"/>
  <c r="CI54" i="15"/>
  <c r="CS48" i="15"/>
  <c r="BT31" i="15"/>
  <c r="BS17" i="15"/>
  <c r="BR12" i="15"/>
  <c r="BN16" i="15"/>
  <c r="BS31" i="15"/>
  <c r="BT16" i="15"/>
  <c r="BX72" i="15"/>
  <c r="BP31" i="15"/>
  <c r="BO16" i="15"/>
  <c r="CH63" i="15"/>
  <c r="BS5" i="15"/>
  <c r="BN17" i="15"/>
  <c r="BQ12" i="15"/>
  <c r="CC72" i="15"/>
  <c r="BT17" i="15"/>
  <c r="BS12" i="15"/>
  <c r="CB72" i="15"/>
  <c r="BS11" i="15"/>
  <c r="BS39" i="15"/>
  <c r="BQ41" i="15"/>
  <c r="BR13" i="15"/>
  <c r="CC52" i="15"/>
  <c r="BO72" i="15"/>
  <c r="CD72" i="15"/>
  <c r="CB52" i="15"/>
  <c r="BN40" i="15"/>
  <c r="BO11" i="15"/>
  <c r="BN39" i="15"/>
  <c r="BN41" i="15"/>
  <c r="BZ51" i="15"/>
  <c r="BO13" i="15"/>
  <c r="BY22" i="15"/>
  <c r="BY72" i="15"/>
  <c r="BY52" i="15"/>
  <c r="BT11" i="15"/>
  <c r="BA11" i="15" s="1"/>
  <c r="BP11" i="15"/>
  <c r="CB8" i="15"/>
  <c r="BP39" i="15"/>
  <c r="CA51" i="15"/>
  <c r="BP13" i="15"/>
  <c r="CB22" i="15"/>
  <c r="BP41" i="15"/>
  <c r="BX52" i="15"/>
  <c r="CA8" i="15"/>
  <c r="BY51" i="15"/>
  <c r="BX22" i="15"/>
  <c r="BP66" i="15"/>
  <c r="BZ8" i="15"/>
  <c r="CD51" i="15"/>
  <c r="CD22" i="15"/>
  <c r="BS9" i="15"/>
  <c r="BP72" i="15"/>
  <c r="CC38" i="15"/>
  <c r="BR40" i="15"/>
  <c r="BS55" i="15"/>
  <c r="CB51" i="15"/>
  <c r="CC22" i="15"/>
  <c r="BO9" i="15"/>
  <c r="BY38" i="15"/>
  <c r="BS40" i="15"/>
  <c r="CC8" i="15"/>
  <c r="CC51" i="15"/>
  <c r="BZ22" i="15"/>
  <c r="BP9" i="15"/>
  <c r="CD38" i="15"/>
  <c r="BX8" i="15"/>
  <c r="BY8" i="15"/>
  <c r="BX51" i="15"/>
  <c r="BQ9" i="15"/>
  <c r="CC70" i="15"/>
  <c r="CM63" i="15"/>
  <c r="BQ55" i="15"/>
  <c r="BZ12" i="15"/>
  <c r="CC39" i="15"/>
  <c r="BO66" i="15"/>
  <c r="CB39" i="15"/>
  <c r="CI63" i="15"/>
  <c r="CJ63" i="15"/>
  <c r="BS72" i="15"/>
  <c r="CT48" i="15"/>
  <c r="BP73" i="15"/>
  <c r="CA38" i="15"/>
  <c r="CJ28" i="15"/>
  <c r="BT40" i="15"/>
  <c r="CG63" i="15"/>
  <c r="CD36" i="15"/>
  <c r="CM26" i="15"/>
  <c r="CH14" i="15"/>
  <c r="CD12" i="15"/>
  <c r="BR55" i="15"/>
  <c r="CL26" i="15"/>
  <c r="CM14" i="15"/>
  <c r="CA12" i="15"/>
  <c r="CI14" i="15"/>
  <c r="BR41" i="15"/>
  <c r="BS66" i="15"/>
  <c r="BY39" i="15"/>
  <c r="BR16" i="15"/>
  <c r="CK14" i="15"/>
  <c r="BX70" i="15"/>
  <c r="BY70" i="15"/>
  <c r="CT60" i="15"/>
  <c r="BZ70" i="15"/>
  <c r="CU53" i="15"/>
  <c r="BR72" i="15"/>
  <c r="CM28" i="15"/>
  <c r="BZ36" i="15"/>
  <c r="CH26" i="15"/>
  <c r="CL10" i="15"/>
  <c r="CU16" i="15"/>
  <c r="BP55" i="15"/>
  <c r="CB12" i="15"/>
  <c r="CT16" i="15"/>
  <c r="CM10" i="15"/>
  <c r="BS41" i="15"/>
  <c r="AZ41" i="15" s="1"/>
  <c r="BR66" i="15"/>
  <c r="BT9" i="15"/>
  <c r="CJ10" i="15"/>
  <c r="BQ72" i="15"/>
  <c r="BX38" i="15"/>
  <c r="CG10" i="15"/>
  <c r="BX39" i="15"/>
  <c r="CA70" i="15"/>
  <c r="CL54" i="15"/>
  <c r="BN72" i="15"/>
  <c r="BQ73" i="15"/>
  <c r="CJ26" i="15"/>
  <c r="BO40" i="15"/>
  <c r="CG26" i="15"/>
  <c r="CG14" i="15"/>
  <c r="CC12" i="15"/>
  <c r="BN9" i="15"/>
  <c r="CL63" i="15"/>
  <c r="CA39" i="15"/>
  <c r="BT55" i="15"/>
  <c r="BQ66" i="15"/>
  <c r="CS53" i="15"/>
  <c r="CU57" i="15"/>
  <c r="CB38" i="15"/>
  <c r="CV53" i="15"/>
  <c r="CL14" i="15"/>
  <c r="BO55" i="15"/>
  <c r="AU55" i="15" s="1"/>
  <c r="BY12" i="15"/>
  <c r="CT66" i="15"/>
  <c r="CL33" i="15"/>
  <c r="CL28" i="15"/>
  <c r="CI45" i="15"/>
  <c r="CJ44" i="15"/>
  <c r="CI48" i="15"/>
  <c r="CT35" i="15"/>
  <c r="CU35" i="15"/>
  <c r="CI47" i="15"/>
  <c r="CV41" i="15"/>
  <c r="CI35" i="15"/>
  <c r="CU18" i="15"/>
  <c r="CR21" i="15"/>
  <c r="CV71" i="15"/>
  <c r="CV60" i="15"/>
  <c r="CI59" i="15"/>
  <c r="CU36" i="15"/>
  <c r="CM13" i="15"/>
  <c r="CM58" i="15"/>
  <c r="CM49" i="15"/>
  <c r="CT45" i="15"/>
  <c r="CK13" i="15"/>
  <c r="CU30" i="15"/>
  <c r="CV35" i="15"/>
  <c r="CV49" i="15"/>
  <c r="CR67" i="15"/>
  <c r="CI46" i="15"/>
  <c r="CS26" i="15"/>
  <c r="CT18" i="15"/>
  <c r="CU10" i="15"/>
  <c r="CT73" i="15"/>
  <c r="CU74" i="15"/>
  <c r="CK45" i="15"/>
  <c r="CT37" i="15"/>
  <c r="CU66" i="15"/>
  <c r="CU73" i="15"/>
  <c r="CT71" i="15"/>
  <c r="CJ32" i="15"/>
  <c r="CL24" i="15"/>
  <c r="CV5" i="15"/>
  <c r="CJ8" i="15"/>
  <c r="CS11" i="15"/>
  <c r="CM20" i="15"/>
  <c r="CR5" i="15"/>
  <c r="CV37" i="15"/>
  <c r="CT50" i="15"/>
  <c r="CV56" i="15"/>
  <c r="CV40" i="15"/>
  <c r="CT24" i="15"/>
  <c r="CL23" i="15"/>
  <c r="CK24" i="15"/>
  <c r="CI58" i="15"/>
  <c r="CM24" i="15"/>
  <c r="CR26" i="15"/>
  <c r="CL35" i="15"/>
  <c r="CJ18" i="15"/>
  <c r="CT26" i="15"/>
  <c r="CU8" i="15"/>
  <c r="CT5" i="15"/>
  <c r="CS73" i="15"/>
  <c r="CJ45" i="15"/>
  <c r="CJ24" i="15"/>
  <c r="CV24" i="15"/>
  <c r="CR57" i="15"/>
  <c r="CI25" i="15"/>
  <c r="CU50" i="15"/>
  <c r="CR8" i="15"/>
  <c r="CU69" i="15"/>
  <c r="CR45" i="15"/>
  <c r="CS15" i="15"/>
  <c r="CK16" i="15"/>
  <c r="CQ36" i="15"/>
  <c r="CS36" i="15"/>
  <c r="CR68" i="15"/>
  <c r="CR69" i="15"/>
  <c r="CV68" i="15"/>
  <c r="CM52" i="15"/>
  <c r="CJ41" i="15"/>
  <c r="CK44" i="15"/>
  <c r="CK46" i="15"/>
  <c r="CL52" i="15"/>
  <c r="CK41" i="15"/>
  <c r="CL37" i="15"/>
  <c r="CP36" i="15"/>
  <c r="CT34" i="15"/>
  <c r="CJ12" i="15"/>
  <c r="CR41" i="15"/>
  <c r="CQ41" i="15"/>
  <c r="CT41" i="15"/>
  <c r="CI17" i="15"/>
  <c r="CP41" i="15"/>
  <c r="CK34" i="15"/>
  <c r="CM17" i="15"/>
  <c r="CT8" i="15"/>
  <c r="CR72" i="15"/>
  <c r="CJ62" i="15"/>
  <c r="CT68" i="15"/>
  <c r="CJ52" i="15"/>
  <c r="CR56" i="15"/>
  <c r="CK65" i="15"/>
  <c r="CR36" i="15"/>
  <c r="CK58" i="15"/>
  <c r="CL46" i="15"/>
  <c r="CI32" i="15"/>
  <c r="CT40" i="15"/>
  <c r="CH52" i="15"/>
  <c r="CU39" i="15"/>
  <c r="CL50" i="15"/>
  <c r="CM43" i="15"/>
  <c r="CJ54" i="15"/>
  <c r="CR48" i="15"/>
  <c r="CT36" i="15"/>
  <c r="CS45" i="15"/>
  <c r="CL13" i="15"/>
  <c r="CJ22" i="15"/>
  <c r="CH17" i="15"/>
  <c r="CG17" i="15"/>
  <c r="CK52" i="15"/>
  <c r="CU45" i="15"/>
  <c r="CG52" i="15"/>
  <c r="CI37" i="15"/>
  <c r="CS39" i="15"/>
  <c r="CK22" i="15"/>
  <c r="CU72" i="15"/>
  <c r="CI65" i="15"/>
  <c r="CK59" i="15"/>
  <c r="CS21" i="15"/>
  <c r="CR17" i="15"/>
  <c r="CU12" i="15"/>
  <c r="CL20" i="15"/>
  <c r="CK23" i="15"/>
  <c r="CU41" i="15"/>
  <c r="CS62" i="15"/>
  <c r="CL17" i="15"/>
  <c r="CL43" i="15"/>
  <c r="CI43" i="15"/>
  <c r="CS69" i="15"/>
  <c r="CL53" i="15"/>
  <c r="CI44" i="15"/>
  <c r="CT39" i="15"/>
  <c r="CJ23" i="15"/>
  <c r="CJ17" i="15"/>
  <c r="CS34" i="15"/>
  <c r="CS41" i="15"/>
  <c r="BQ65" i="15"/>
  <c r="AX65" i="15" s="1"/>
  <c r="BP65" i="15"/>
  <c r="BO65" i="15"/>
  <c r="BT65" i="15"/>
  <c r="BS65" i="15"/>
  <c r="BN65" i="15"/>
  <c r="BR65" i="15"/>
  <c r="BS46" i="15"/>
  <c r="BR46" i="15"/>
  <c r="AY46" i="15" s="1"/>
  <c r="BQ46" i="15"/>
  <c r="BO46" i="15"/>
  <c r="BN46" i="15"/>
  <c r="BT46" i="15"/>
  <c r="BP46" i="15"/>
  <c r="CB46" i="15"/>
  <c r="CC46" i="15"/>
  <c r="CA46" i="15"/>
  <c r="BG46" i="15" s="1"/>
  <c r="CD46" i="15"/>
  <c r="BZ46" i="15"/>
  <c r="BY46" i="15"/>
  <c r="BX46" i="15"/>
  <c r="CU19" i="15"/>
  <c r="CR19" i="15"/>
  <c r="CQ19" i="15"/>
  <c r="CP19" i="15"/>
  <c r="CH11" i="15"/>
  <c r="CG11" i="15"/>
  <c r="CK11" i="15"/>
  <c r="CI11" i="15"/>
  <c r="CQ6" i="15"/>
  <c r="CR6" i="15"/>
  <c r="CP6" i="15"/>
  <c r="CS6" i="15"/>
  <c r="BZ45" i="15"/>
  <c r="CB45" i="15"/>
  <c r="CA45" i="15"/>
  <c r="BY45" i="15"/>
  <c r="CC45" i="15"/>
  <c r="BX45" i="15"/>
  <c r="CD45" i="15"/>
  <c r="CQ7" i="15"/>
  <c r="CP7" i="15"/>
  <c r="CU7" i="15"/>
  <c r="CT27" i="15"/>
  <c r="CV27" i="15"/>
  <c r="CP27" i="15"/>
  <c r="CQ27" i="15"/>
  <c r="CV70" i="15"/>
  <c r="CR70" i="15"/>
  <c r="CP70" i="15"/>
  <c r="CQ70" i="15"/>
  <c r="CK69" i="15"/>
  <c r="CM69" i="15"/>
  <c r="CI69" i="15"/>
  <c r="CH69" i="15"/>
  <c r="CG69" i="15"/>
  <c r="CV67" i="15"/>
  <c r="CT63" i="15"/>
  <c r="CU63" i="15"/>
  <c r="CA68" i="15"/>
  <c r="BZ68" i="15"/>
  <c r="BY68" i="15"/>
  <c r="CD68" i="15"/>
  <c r="CC68" i="15"/>
  <c r="CB68" i="15"/>
  <c r="BH68" i="15" s="1"/>
  <c r="BX68" i="15"/>
  <c r="CT52" i="15"/>
  <c r="CP52" i="15"/>
  <c r="CV52" i="15"/>
  <c r="CQ52" i="15"/>
  <c r="CK51" i="15"/>
  <c r="BQ62" i="15"/>
  <c r="BO62" i="15"/>
  <c r="AV62" i="15" s="1"/>
  <c r="BN62" i="15"/>
  <c r="BT62" i="15"/>
  <c r="BS62" i="15"/>
  <c r="BR62" i="15"/>
  <c r="BP62" i="15"/>
  <c r="CB60" i="15"/>
  <c r="CA60" i="15"/>
  <c r="BZ60" i="15"/>
  <c r="BF60" i="15" s="1"/>
  <c r="BX60" i="15"/>
  <c r="CD60" i="15"/>
  <c r="CC60" i="15"/>
  <c r="BY60" i="15"/>
  <c r="CH55" i="15"/>
  <c r="CJ55" i="15"/>
  <c r="CG55" i="15"/>
  <c r="CI55" i="15"/>
  <c r="CS52" i="15"/>
  <c r="BT34" i="15"/>
  <c r="BS34" i="15"/>
  <c r="BR34" i="15"/>
  <c r="BO34" i="15"/>
  <c r="BN34" i="15"/>
  <c r="BP34" i="15"/>
  <c r="BQ34" i="15"/>
  <c r="AX34" i="15" s="1"/>
  <c r="CU47" i="15"/>
  <c r="CP42" i="15"/>
  <c r="CU42" i="15"/>
  <c r="CR42" i="15"/>
  <c r="CQ42" i="15"/>
  <c r="CD24" i="15"/>
  <c r="BZ24" i="15"/>
  <c r="CA24" i="15"/>
  <c r="BG24" i="15" s="1"/>
  <c r="BY24" i="15"/>
  <c r="CC24" i="15"/>
  <c r="CB24" i="15"/>
  <c r="BX24" i="15"/>
  <c r="CA26" i="15"/>
  <c r="CD26" i="15"/>
  <c r="BY26" i="15"/>
  <c r="BZ26" i="15"/>
  <c r="BF26" i="15" s="1"/>
  <c r="BX26" i="15"/>
  <c r="CB26" i="15"/>
  <c r="CC26" i="15"/>
  <c r="BO48" i="15"/>
  <c r="BQ48" i="15"/>
  <c r="BP48" i="15"/>
  <c r="BN48" i="15"/>
  <c r="BS48" i="15"/>
  <c r="AZ48" i="15" s="1"/>
  <c r="BR48" i="15"/>
  <c r="BT48" i="15"/>
  <c r="CP31" i="15"/>
  <c r="CQ31" i="15"/>
  <c r="CU31" i="15"/>
  <c r="CT31" i="15"/>
  <c r="CR31" i="15"/>
  <c r="CD34" i="15"/>
  <c r="BJ34" i="15" s="1"/>
  <c r="CC34" i="15"/>
  <c r="CB34" i="15"/>
  <c r="CA34" i="15"/>
  <c r="BZ34" i="15"/>
  <c r="BX34" i="15"/>
  <c r="BY34" i="15"/>
  <c r="CQ22" i="15"/>
  <c r="CP22" i="15"/>
  <c r="CI66" i="15"/>
  <c r="CH66" i="15"/>
  <c r="CG66" i="15"/>
  <c r="BQ43" i="15"/>
  <c r="BP43" i="15"/>
  <c r="BO43" i="15"/>
  <c r="BT43" i="15"/>
  <c r="BN43" i="15"/>
  <c r="BS43" i="15"/>
  <c r="BR43" i="15"/>
  <c r="CQ55" i="15"/>
  <c r="CP55" i="15"/>
  <c r="CU55" i="15"/>
  <c r="CT55" i="15"/>
  <c r="CS55" i="15"/>
  <c r="CH15" i="15"/>
  <c r="CG15" i="15"/>
  <c r="CK15" i="15"/>
  <c r="CI15" i="15"/>
  <c r="CH9" i="15"/>
  <c r="CG9" i="15"/>
  <c r="CI9" i="15"/>
  <c r="CQ10" i="15"/>
  <c r="CP10" i="15"/>
  <c r="CR10" i="15"/>
  <c r="CS10" i="15"/>
  <c r="CV17" i="15"/>
  <c r="CV10" i="15"/>
  <c r="CV6" i="15"/>
  <c r="CU9" i="15"/>
  <c r="CP9" i="15"/>
  <c r="CQ9" i="15"/>
  <c r="CQ51" i="15"/>
  <c r="CR51" i="15"/>
  <c r="CP51" i="15"/>
  <c r="CT51" i="15"/>
  <c r="CQ12" i="15"/>
  <c r="CP12" i="15"/>
  <c r="CV12" i="15"/>
  <c r="CJ11" i="15"/>
  <c r="BQ22" i="15"/>
  <c r="BP22" i="15"/>
  <c r="BO22" i="15"/>
  <c r="BN22" i="15"/>
  <c r="BS22" i="15"/>
  <c r="BR22" i="15"/>
  <c r="BT22" i="15"/>
  <c r="CU13" i="15"/>
  <c r="CP13" i="15"/>
  <c r="CQ13" i="15"/>
  <c r="CL15" i="15"/>
  <c r="CI72" i="15"/>
  <c r="CS68" i="15"/>
  <c r="CQ68" i="15"/>
  <c r="CU68" i="15"/>
  <c r="CP68" i="15"/>
  <c r="CJ69" i="15"/>
  <c r="CH67" i="15"/>
  <c r="CG67" i="15"/>
  <c r="CL67" i="15"/>
  <c r="CJ67" i="15"/>
  <c r="CI67" i="15"/>
  <c r="CK67" i="15"/>
  <c r="BY71" i="15"/>
  <c r="BE71" i="15" s="1"/>
  <c r="BX71" i="15"/>
  <c r="CD71" i="15"/>
  <c r="CA71" i="15"/>
  <c r="BZ71" i="15"/>
  <c r="CC71" i="15"/>
  <c r="CB71" i="15"/>
  <c r="CD54" i="15"/>
  <c r="CB54" i="15"/>
  <c r="BH54" i="15" s="1"/>
  <c r="CA54" i="15"/>
  <c r="BZ54" i="15"/>
  <c r="CC54" i="15"/>
  <c r="BY54" i="15"/>
  <c r="BX54" i="15"/>
  <c r="BT60" i="15"/>
  <c r="BR60" i="15"/>
  <c r="BQ60" i="15"/>
  <c r="AX60" i="15" s="1"/>
  <c r="BP60" i="15"/>
  <c r="BO60" i="15"/>
  <c r="BN60" i="15"/>
  <c r="BS60" i="15"/>
  <c r="CV63" i="15"/>
  <c r="CJ58" i="15"/>
  <c r="CH58" i="15"/>
  <c r="CG58" i="15"/>
  <c r="CL58" i="15"/>
  <c r="CT59" i="15"/>
  <c r="CM55" i="15"/>
  <c r="CH62" i="15"/>
  <c r="CG62" i="15"/>
  <c r="CM62" i="15"/>
  <c r="CK62" i="15"/>
  <c r="CL62" i="15"/>
  <c r="CR49" i="15"/>
  <c r="BS50" i="15"/>
  <c r="BT50" i="15"/>
  <c r="BR50" i="15"/>
  <c r="BP50" i="15"/>
  <c r="BO50" i="15"/>
  <c r="BN50" i="15"/>
  <c r="BQ50" i="15"/>
  <c r="AX50" i="15" s="1"/>
  <c r="CV42" i="15"/>
  <c r="BS59" i="15"/>
  <c r="BO59" i="15"/>
  <c r="BQ59" i="15"/>
  <c r="BP59" i="15"/>
  <c r="BN59" i="15"/>
  <c r="BT59" i="15"/>
  <c r="BR59" i="15"/>
  <c r="AY59" i="15" s="1"/>
  <c r="CG44" i="15"/>
  <c r="CL44" i="15"/>
  <c r="CH44" i="15"/>
  <c r="CM44" i="15"/>
  <c r="CK50" i="15"/>
  <c r="CT44" i="15"/>
  <c r="CV47" i="15"/>
  <c r="CQ30" i="15"/>
  <c r="CV30" i="15"/>
  <c r="CR30" i="15"/>
  <c r="CP30" i="15"/>
  <c r="CK49" i="15"/>
  <c r="CS44" i="15"/>
  <c r="CI33" i="15"/>
  <c r="CM41" i="15"/>
  <c r="CG41" i="15"/>
  <c r="CI41" i="15"/>
  <c r="CH41" i="15"/>
  <c r="CM46" i="15"/>
  <c r="CG46" i="15"/>
  <c r="CH46" i="15"/>
  <c r="CJ46" i="15"/>
  <c r="CS42" i="15"/>
  <c r="CC23" i="15"/>
  <c r="BI23" i="15" s="1"/>
  <c r="BY23" i="15"/>
  <c r="BX23" i="15"/>
  <c r="CA23" i="15"/>
  <c r="CD23" i="15"/>
  <c r="BZ23" i="15"/>
  <c r="CB23" i="15"/>
  <c r="CM37" i="15"/>
  <c r="CH37" i="15"/>
  <c r="CG37" i="15"/>
  <c r="CJ37" i="15"/>
  <c r="CL34" i="15"/>
  <c r="CG34" i="15"/>
  <c r="CJ34" i="15"/>
  <c r="CI34" i="15"/>
  <c r="CH34" i="15"/>
  <c r="CV19" i="15"/>
  <c r="CQ26" i="15"/>
  <c r="CP26" i="15"/>
  <c r="CV26" i="15"/>
  <c r="CU26" i="15"/>
  <c r="BR21" i="15"/>
  <c r="BN21" i="15"/>
  <c r="BT21" i="15"/>
  <c r="BP21" i="15"/>
  <c r="AW21" i="15" s="1"/>
  <c r="BO21" i="15"/>
  <c r="BS21" i="15"/>
  <c r="BQ21" i="15"/>
  <c r="CG48" i="15"/>
  <c r="CK48" i="15"/>
  <c r="CJ48" i="15"/>
  <c r="CH48" i="15"/>
  <c r="CM48" i="15"/>
  <c r="CL48" i="15"/>
  <c r="CR38" i="15"/>
  <c r="CQ38" i="15"/>
  <c r="CP38" i="15"/>
  <c r="CS38" i="15"/>
  <c r="CU38" i="15"/>
  <c r="CT38" i="15"/>
  <c r="CV38" i="15"/>
  <c r="CS30" i="15"/>
  <c r="CH43" i="15"/>
  <c r="CG43" i="15"/>
  <c r="CJ43" i="15"/>
  <c r="CK43" i="15"/>
  <c r="CU22" i="15"/>
  <c r="BY55" i="15"/>
  <c r="CD55" i="15"/>
  <c r="BJ55" i="15" s="1"/>
  <c r="CC55" i="15"/>
  <c r="BX55" i="15"/>
  <c r="CA55" i="15"/>
  <c r="BZ55" i="15"/>
  <c r="CB55" i="15"/>
  <c r="CL36" i="15"/>
  <c r="CM34" i="15"/>
  <c r="CC27" i="15"/>
  <c r="BI27" i="15" s="1"/>
  <c r="BY27" i="15"/>
  <c r="BZ27" i="15"/>
  <c r="BX27" i="15"/>
  <c r="CB27" i="15"/>
  <c r="CA27" i="15"/>
  <c r="CD27" i="15"/>
  <c r="CS19" i="15"/>
  <c r="CR11" i="15"/>
  <c r="CI8" i="15"/>
  <c r="CH8" i="15"/>
  <c r="CG8" i="15"/>
  <c r="CK8" i="15"/>
  <c r="CM8" i="15"/>
  <c r="CK5" i="15"/>
  <c r="CL30" i="15"/>
  <c r="BP7" i="15"/>
  <c r="AW7" i="15" s="1"/>
  <c r="BO7" i="15"/>
  <c r="BN7" i="15"/>
  <c r="BR7" i="15"/>
  <c r="BS7" i="15"/>
  <c r="BT7" i="15"/>
  <c r="BQ7" i="15"/>
  <c r="CQ45" i="15"/>
  <c r="CP45" i="15"/>
  <c r="CV45" i="15"/>
  <c r="CJ19" i="15"/>
  <c r="BN10" i="15"/>
  <c r="BT10" i="15"/>
  <c r="BP10" i="15"/>
  <c r="BO10" i="15"/>
  <c r="BR10" i="15"/>
  <c r="BQ10" i="15"/>
  <c r="AX10" i="15" s="1"/>
  <c r="BS10" i="15"/>
  <c r="BN6" i="15"/>
  <c r="BT6" i="15"/>
  <c r="BP6" i="15"/>
  <c r="BO6" i="15"/>
  <c r="BS6" i="15"/>
  <c r="BR6" i="15"/>
  <c r="BQ6" i="15"/>
  <c r="AX6" i="15" s="1"/>
  <c r="CQ21" i="15"/>
  <c r="CP21" i="15"/>
  <c r="CV21" i="15"/>
  <c r="CR18" i="15"/>
  <c r="BR8" i="15"/>
  <c r="BQ8" i="15"/>
  <c r="BP8" i="15"/>
  <c r="BO8" i="15"/>
  <c r="AV8" i="15" s="1"/>
  <c r="BN8" i="15"/>
  <c r="BT8" i="15"/>
  <c r="BS8" i="15"/>
  <c r="BP20" i="15"/>
  <c r="BS20" i="15"/>
  <c r="BR20" i="15"/>
  <c r="BQ20" i="15"/>
  <c r="BT20" i="15"/>
  <c r="BA20" i="15" s="1"/>
  <c r="BN20" i="15"/>
  <c r="BO20" i="15"/>
  <c r="CV15" i="15"/>
  <c r="CM29" i="15"/>
  <c r="CG23" i="15"/>
  <c r="CI23" i="15"/>
  <c r="CH23" i="15"/>
  <c r="CT15" i="15"/>
  <c r="CT13" i="15"/>
  <c r="CT21" i="15"/>
  <c r="CL21" i="15"/>
  <c r="CT12" i="15"/>
  <c r="CH51" i="15"/>
  <c r="CG51" i="15"/>
  <c r="CL51" i="15"/>
  <c r="CI51" i="15"/>
  <c r="BX42" i="15"/>
  <c r="CD42" i="15"/>
  <c r="CC42" i="15"/>
  <c r="BY42" i="15"/>
  <c r="CB42" i="15"/>
  <c r="CA42" i="15"/>
  <c r="BZ42" i="15"/>
  <c r="BO27" i="15"/>
  <c r="AV27" i="15" s="1"/>
  <c r="BT27" i="15"/>
  <c r="BN27" i="15"/>
  <c r="BQ27" i="15"/>
  <c r="BP27" i="15"/>
  <c r="BS27" i="15"/>
  <c r="BR27" i="15"/>
  <c r="BP29" i="15"/>
  <c r="BN29" i="15"/>
  <c r="BT29" i="15"/>
  <c r="BO29" i="15"/>
  <c r="BS29" i="15"/>
  <c r="BQ29" i="15"/>
  <c r="BR29" i="15"/>
  <c r="BN70" i="15"/>
  <c r="BT70" i="15"/>
  <c r="BR70" i="15"/>
  <c r="BQ70" i="15"/>
  <c r="BP70" i="15"/>
  <c r="BS70" i="15"/>
  <c r="BO70" i="15"/>
  <c r="BO61" i="15"/>
  <c r="BT61" i="15"/>
  <c r="BS61" i="15"/>
  <c r="BN61" i="15"/>
  <c r="BR61" i="15"/>
  <c r="BP61" i="15"/>
  <c r="BQ61" i="15"/>
  <c r="BZ62" i="15"/>
  <c r="BY62" i="15"/>
  <c r="BX62" i="15"/>
  <c r="CC62" i="15"/>
  <c r="CB62" i="15"/>
  <c r="CA62" i="15"/>
  <c r="CD62" i="15"/>
  <c r="BZ58" i="15"/>
  <c r="BY58" i="15"/>
  <c r="BX58" i="15"/>
  <c r="CD58" i="15"/>
  <c r="CC58" i="15"/>
  <c r="CB58" i="15"/>
  <c r="CA58" i="15"/>
  <c r="CK73" i="15"/>
  <c r="CI73" i="15"/>
  <c r="CH73" i="15"/>
  <c r="CM73" i="15"/>
  <c r="CG73" i="15"/>
  <c r="BQ45" i="15"/>
  <c r="BR45" i="15"/>
  <c r="BP45" i="15"/>
  <c r="BO45" i="15"/>
  <c r="BT45" i="15"/>
  <c r="BN45" i="15"/>
  <c r="BS45" i="15"/>
  <c r="BQ58" i="15"/>
  <c r="BN58" i="15"/>
  <c r="BP58" i="15"/>
  <c r="BO58" i="15"/>
  <c r="BT58" i="15"/>
  <c r="BS58" i="15"/>
  <c r="BR58" i="15"/>
  <c r="CK40" i="15"/>
  <c r="CQ32" i="15"/>
  <c r="CV32" i="15"/>
  <c r="CP32" i="15"/>
  <c r="CG31" i="15"/>
  <c r="CL31" i="15"/>
  <c r="CJ31" i="15"/>
  <c r="CI31" i="15"/>
  <c r="CH31" i="15"/>
  <c r="CU46" i="15"/>
  <c r="CR46" i="15"/>
  <c r="CP46" i="15"/>
  <c r="CQ46" i="15"/>
  <c r="CS27" i="15"/>
  <c r="BT63" i="15"/>
  <c r="BS63" i="15"/>
  <c r="BP63" i="15"/>
  <c r="BO63" i="15"/>
  <c r="BN63" i="15"/>
  <c r="BR63" i="15"/>
  <c r="BQ63" i="15"/>
  <c r="BO64" i="15"/>
  <c r="BN64" i="15"/>
  <c r="BT64" i="15"/>
  <c r="BP64" i="15"/>
  <c r="BS64" i="15"/>
  <c r="BR64" i="15"/>
  <c r="BQ64" i="15"/>
  <c r="CL73" i="15"/>
  <c r="CU49" i="15"/>
  <c r="CT49" i="15"/>
  <c r="CS49" i="15"/>
  <c r="CQ49" i="15"/>
  <c r="CP49" i="15"/>
  <c r="BQ36" i="15"/>
  <c r="BR36" i="15"/>
  <c r="BP36" i="15"/>
  <c r="BO36" i="15"/>
  <c r="BS36" i="15"/>
  <c r="BN36" i="15"/>
  <c r="BT36" i="15"/>
  <c r="CL39" i="15"/>
  <c r="BY29" i="15"/>
  <c r="BX29" i="15"/>
  <c r="CD29" i="15"/>
  <c r="BZ29" i="15"/>
  <c r="CB29" i="15"/>
  <c r="CC29" i="15"/>
  <c r="CA29" i="15"/>
  <c r="CS32" i="15"/>
  <c r="CV9" i="15"/>
  <c r="CH7" i="15"/>
  <c r="CG7" i="15"/>
  <c r="CI7" i="15"/>
  <c r="CK7" i="15"/>
  <c r="CQ8" i="15"/>
  <c r="CV8" i="15"/>
  <c r="CP8" i="15"/>
  <c r="CK19" i="15"/>
  <c r="BY11" i="15"/>
  <c r="BX11" i="15"/>
  <c r="CD11" i="15"/>
  <c r="CA11" i="15"/>
  <c r="BZ11" i="15"/>
  <c r="CC11" i="15"/>
  <c r="CB11" i="15"/>
  <c r="CS72" i="15"/>
  <c r="CQ72" i="15"/>
  <c r="CV72" i="15"/>
  <c r="CP72" i="15"/>
  <c r="CJ73" i="15"/>
  <c r="CG74" i="15"/>
  <c r="CH74" i="15"/>
  <c r="CK74" i="15"/>
  <c r="CJ74" i="15"/>
  <c r="CI74" i="15"/>
  <c r="CL74" i="15"/>
  <c r="CL69" i="15"/>
  <c r="CH65" i="15"/>
  <c r="CG65" i="15"/>
  <c r="CH68" i="15"/>
  <c r="CL68" i="15"/>
  <c r="CK68" i="15"/>
  <c r="CG68" i="15"/>
  <c r="CS59" i="15"/>
  <c r="CM68" i="15"/>
  <c r="CM74" i="15"/>
  <c r="CR62" i="15"/>
  <c r="CU62" i="15"/>
  <c r="CQ56" i="15"/>
  <c r="CP56" i="15"/>
  <c r="CT56" i="15"/>
  <c r="CI53" i="15"/>
  <c r="CG53" i="15"/>
  <c r="CH53" i="15"/>
  <c r="CT72" i="15"/>
  <c r="CR61" i="15"/>
  <c r="CC53" i="15"/>
  <c r="BZ53" i="15"/>
  <c r="BY53" i="15"/>
  <c r="BX53" i="15"/>
  <c r="CD53" i="15"/>
  <c r="CA53" i="15"/>
  <c r="CB53" i="15"/>
  <c r="CB59" i="15"/>
  <c r="BY59" i="15"/>
  <c r="CC59" i="15"/>
  <c r="CA59" i="15"/>
  <c r="CD59" i="15"/>
  <c r="BZ59" i="15"/>
  <c r="BX59" i="15"/>
  <c r="CV51" i="15"/>
  <c r="CV59" i="15"/>
  <c r="CT42" i="15"/>
  <c r="CI36" i="15"/>
  <c r="CJ56" i="15"/>
  <c r="BZ49" i="15"/>
  <c r="CC49" i="15"/>
  <c r="CB49" i="15"/>
  <c r="BY49" i="15"/>
  <c r="BX49" i="15"/>
  <c r="CD49" i="15"/>
  <c r="CA49" i="15"/>
  <c r="BT47" i="15"/>
  <c r="BA47" i="15" s="1"/>
  <c r="BN47" i="15"/>
  <c r="BR47" i="15"/>
  <c r="BQ47" i="15"/>
  <c r="BP47" i="15"/>
  <c r="BS47" i="15"/>
  <c r="BO47" i="15"/>
  <c r="BQ32" i="15"/>
  <c r="BO32" i="15"/>
  <c r="BP32" i="15"/>
  <c r="BR32" i="15"/>
  <c r="BT32" i="15"/>
  <c r="BN32" i="15"/>
  <c r="BS32" i="15"/>
  <c r="BX56" i="15"/>
  <c r="CD56" i="15"/>
  <c r="CC56" i="15"/>
  <c r="CB56" i="15"/>
  <c r="CA56" i="15"/>
  <c r="BZ56" i="15"/>
  <c r="BY56" i="15"/>
  <c r="BZ43" i="15"/>
  <c r="BY43" i="15"/>
  <c r="BX43" i="15"/>
  <c r="CB43" i="15"/>
  <c r="CA43" i="15"/>
  <c r="CC43" i="15"/>
  <c r="CD43" i="15"/>
  <c r="CJ36" i="15"/>
  <c r="CI60" i="15"/>
  <c r="BZ32" i="15"/>
  <c r="BY32" i="15"/>
  <c r="CC32" i="15"/>
  <c r="CA32" i="15"/>
  <c r="CB32" i="15"/>
  <c r="CD32" i="15"/>
  <c r="BX32" i="15"/>
  <c r="CB33" i="15"/>
  <c r="CA33" i="15"/>
  <c r="BZ33" i="15"/>
  <c r="BY33" i="15"/>
  <c r="CC33" i="15"/>
  <c r="BX33" i="15"/>
  <c r="BC33" i="15" s="1"/>
  <c r="CD33" i="15"/>
  <c r="BO57" i="15"/>
  <c r="BQ57" i="15"/>
  <c r="BT57" i="15"/>
  <c r="BS57" i="15"/>
  <c r="BR57" i="15"/>
  <c r="BP57" i="15"/>
  <c r="BN57" i="15"/>
  <c r="CV22" i="15"/>
  <c r="BX48" i="15"/>
  <c r="CA48" i="15"/>
  <c r="BZ48" i="15"/>
  <c r="BY48" i="15"/>
  <c r="CD48" i="15"/>
  <c r="CC48" i="15"/>
  <c r="CB48" i="15"/>
  <c r="BX61" i="15"/>
  <c r="CD61" i="15"/>
  <c r="CC61" i="15"/>
  <c r="CA61" i="15"/>
  <c r="BZ61" i="15"/>
  <c r="BY61" i="15"/>
  <c r="CB61" i="15"/>
  <c r="CM19" i="15"/>
  <c r="CB40" i="15"/>
  <c r="CA40" i="15"/>
  <c r="BZ40" i="15"/>
  <c r="BX40" i="15"/>
  <c r="CC40" i="15"/>
  <c r="CD40" i="15"/>
  <c r="BY40" i="15"/>
  <c r="CB44" i="15"/>
  <c r="CA44" i="15"/>
  <c r="BZ44" i="15"/>
  <c r="CD44" i="15"/>
  <c r="CC44" i="15"/>
  <c r="BX44" i="15"/>
  <c r="BY44" i="15"/>
  <c r="CU37" i="15"/>
  <c r="CP37" i="15"/>
  <c r="CS37" i="15"/>
  <c r="CR37" i="15"/>
  <c r="CQ37" i="15"/>
  <c r="CJ21" i="15"/>
  <c r="CM9" i="15"/>
  <c r="BX35" i="15"/>
  <c r="BD35" i="15" s="1"/>
  <c r="BY35" i="15"/>
  <c r="CD35" i="15"/>
  <c r="CC35" i="15"/>
  <c r="CA35" i="15"/>
  <c r="BZ35" i="15"/>
  <c r="CB35" i="15"/>
  <c r="CT32" i="15"/>
  <c r="CV25" i="15"/>
  <c r="CH18" i="15"/>
  <c r="CG18" i="15"/>
  <c r="CM18" i="15"/>
  <c r="CI18" i="15"/>
  <c r="CK18" i="15"/>
  <c r="CJ16" i="15"/>
  <c r="CD10" i="15"/>
  <c r="CC10" i="15"/>
  <c r="BY10" i="15"/>
  <c r="BZ10" i="15"/>
  <c r="CB10" i="15"/>
  <c r="CA10" i="15"/>
  <c r="BX10" i="15"/>
  <c r="CJ9" i="15"/>
  <c r="CL18" i="15"/>
  <c r="CL16" i="15"/>
  <c r="CI29" i="15"/>
  <c r="CV28" i="15"/>
  <c r="CA17" i="15"/>
  <c r="CD17" i="15"/>
  <c r="CC17" i="15"/>
  <c r="BX17" i="15"/>
  <c r="BZ17" i="15"/>
  <c r="BY17" i="15"/>
  <c r="CB17" i="15"/>
  <c r="BO42" i="15"/>
  <c r="BN42" i="15"/>
  <c r="BT42" i="15"/>
  <c r="BS42" i="15"/>
  <c r="BR42" i="15"/>
  <c r="BQ42" i="15"/>
  <c r="BP42" i="15"/>
  <c r="CI27" i="15"/>
  <c r="CH27" i="15"/>
  <c r="CG27" i="15"/>
  <c r="CJ27" i="15"/>
  <c r="CM27" i="15"/>
  <c r="CQ14" i="15"/>
  <c r="CR14" i="15"/>
  <c r="CS14" i="15"/>
  <c r="CP14" i="15"/>
  <c r="CA30" i="15"/>
  <c r="CB30" i="15"/>
  <c r="BY30" i="15"/>
  <c r="BZ30" i="15"/>
  <c r="BX30" i="15"/>
  <c r="CD30" i="15"/>
  <c r="CC30" i="15"/>
  <c r="CQ11" i="15"/>
  <c r="CP11" i="15"/>
  <c r="CU11" i="15"/>
  <c r="CQ67" i="15"/>
  <c r="CP67" i="15"/>
  <c r="CS67" i="15"/>
  <c r="CU67" i="15"/>
  <c r="BP71" i="15"/>
  <c r="AW71" i="15" s="1"/>
  <c r="BO71" i="15"/>
  <c r="BN71" i="15"/>
  <c r="BT71" i="15"/>
  <c r="BS71" i="15"/>
  <c r="BR71" i="15"/>
  <c r="BQ71" i="15"/>
  <c r="CG64" i="15"/>
  <c r="CL64" i="15"/>
  <c r="CJ64" i="15"/>
  <c r="CI64" i="15"/>
  <c r="CH64" i="15"/>
  <c r="BT56" i="15"/>
  <c r="BN56" i="15"/>
  <c r="BS56" i="15"/>
  <c r="BR56" i="15"/>
  <c r="BQ56" i="15"/>
  <c r="BP56" i="15"/>
  <c r="BO56" i="15"/>
  <c r="CL40" i="15"/>
  <c r="CH40" i="15"/>
  <c r="CG40" i="15"/>
  <c r="CK64" i="15"/>
  <c r="CR63" i="15"/>
  <c r="CQ63" i="15"/>
  <c r="CP63" i="15"/>
  <c r="CM40" i="15"/>
  <c r="BN23" i="15"/>
  <c r="BP23" i="15"/>
  <c r="BS23" i="15"/>
  <c r="BR23" i="15"/>
  <c r="BQ23" i="15"/>
  <c r="BO23" i="15"/>
  <c r="BT23" i="15"/>
  <c r="CM30" i="15"/>
  <c r="CG30" i="15"/>
  <c r="CK30" i="15"/>
  <c r="CH30" i="15"/>
  <c r="BQ49" i="15"/>
  <c r="BS49" i="15"/>
  <c r="BR49" i="15"/>
  <c r="BT49" i="15"/>
  <c r="BP49" i="15"/>
  <c r="BO49" i="15"/>
  <c r="BN49" i="15"/>
  <c r="CD19" i="15"/>
  <c r="CA19" i="15"/>
  <c r="BZ19" i="15"/>
  <c r="BX19" i="15"/>
  <c r="BY19" i="15"/>
  <c r="CC19" i="15"/>
  <c r="CB19" i="15"/>
  <c r="CM33" i="15"/>
  <c r="CG33" i="15"/>
  <c r="CH33" i="15"/>
  <c r="CD14" i="15"/>
  <c r="CC14" i="15"/>
  <c r="BY14" i="15"/>
  <c r="BZ14" i="15"/>
  <c r="CB14" i="15"/>
  <c r="CA14" i="15"/>
  <c r="BX14" i="15"/>
  <c r="CI19" i="15"/>
  <c r="CS70" i="15"/>
  <c r="BR68" i="15"/>
  <c r="AY68" i="15" s="1"/>
  <c r="BQ68" i="15"/>
  <c r="BP68" i="15"/>
  <c r="BT68" i="15"/>
  <c r="BO68" i="15"/>
  <c r="BN68" i="15"/>
  <c r="BS68" i="15"/>
  <c r="CJ40" i="15"/>
  <c r="CH47" i="15"/>
  <c r="CG47" i="15"/>
  <c r="CJ47" i="15"/>
  <c r="CK47" i="15"/>
  <c r="CM47" i="15"/>
  <c r="CL47" i="15"/>
  <c r="CP34" i="15"/>
  <c r="CR34" i="15"/>
  <c r="CU34" i="15"/>
  <c r="CQ34" i="15"/>
  <c r="BR30" i="15"/>
  <c r="BQ30" i="15"/>
  <c r="BO30" i="15"/>
  <c r="BP30" i="15"/>
  <c r="BS30" i="15"/>
  <c r="BN30" i="15"/>
  <c r="BT30" i="15"/>
  <c r="CK33" i="15"/>
  <c r="CQ40" i="15"/>
  <c r="CP40" i="15"/>
  <c r="CU40" i="15"/>
  <c r="CS46" i="15"/>
  <c r="CH20" i="15"/>
  <c r="CG20" i="15"/>
  <c r="CI20" i="15"/>
  <c r="CJ20" i="15"/>
  <c r="CL55" i="15"/>
  <c r="CT14" i="15"/>
  <c r="CU32" i="15"/>
  <c r="CJ15" i="15"/>
  <c r="CV7" i="15"/>
  <c r="CT11" i="15"/>
  <c r="CU6" i="15"/>
  <c r="CL66" i="15"/>
  <c r="CC69" i="15"/>
  <c r="CB69" i="15"/>
  <c r="CA69" i="15"/>
  <c r="BZ69" i="15"/>
  <c r="BY69" i="15"/>
  <c r="BX69" i="15"/>
  <c r="CD69" i="15"/>
  <c r="CK66" i="15"/>
  <c r="CD74" i="15"/>
  <c r="CC74" i="15"/>
  <c r="CB74" i="15"/>
  <c r="CA74" i="15"/>
  <c r="BZ74" i="15"/>
  <c r="BY74" i="15"/>
  <c r="BX74" i="15"/>
  <c r="CP69" i="15"/>
  <c r="CV69" i="15"/>
  <c r="CQ69" i="15"/>
  <c r="CQ71" i="15"/>
  <c r="CP71" i="15"/>
  <c r="CS71" i="15"/>
  <c r="CU71" i="15"/>
  <c r="CV61" i="15"/>
  <c r="CK60" i="15"/>
  <c r="BO53" i="15"/>
  <c r="BN53" i="15"/>
  <c r="BR53" i="15"/>
  <c r="BQ53" i="15"/>
  <c r="BP53" i="15"/>
  <c r="BT53" i="15"/>
  <c r="BS53" i="15"/>
  <c r="CM65" i="15"/>
  <c r="CV66" i="15"/>
  <c r="CR66" i="15"/>
  <c r="CQ66" i="15"/>
  <c r="CP66" i="15"/>
  <c r="CS66" i="15"/>
  <c r="CM56" i="15"/>
  <c r="CR52" i="15"/>
  <c r="CC73" i="15"/>
  <c r="CB73" i="15"/>
  <c r="CA73" i="15"/>
  <c r="BX73" i="15"/>
  <c r="BZ73" i="15"/>
  <c r="BY73" i="15"/>
  <c r="CD73" i="15"/>
  <c r="BP51" i="15"/>
  <c r="AW51" i="15" s="1"/>
  <c r="BQ51" i="15"/>
  <c r="BS51" i="15"/>
  <c r="BR51" i="15"/>
  <c r="BN51" i="15"/>
  <c r="BT51" i="15"/>
  <c r="BO51" i="15"/>
  <c r="CQ44" i="15"/>
  <c r="CV44" i="15"/>
  <c r="CP44" i="15"/>
  <c r="CH54" i="15"/>
  <c r="CG54" i="15"/>
  <c r="BX47" i="15"/>
  <c r="CD47" i="15"/>
  <c r="CC47" i="15"/>
  <c r="CA47" i="15"/>
  <c r="BZ47" i="15"/>
  <c r="BY47" i="15"/>
  <c r="CB47" i="15"/>
  <c r="CM42" i="15"/>
  <c r="CM66" i="15"/>
  <c r="CK55" i="15"/>
  <c r="CH32" i="15"/>
  <c r="CG32" i="15"/>
  <c r="CM32" i="15"/>
  <c r="CK32" i="15"/>
  <c r="CL32" i="15"/>
  <c r="CU51" i="15"/>
  <c r="CJ53" i="15"/>
  <c r="CM53" i="15"/>
  <c r="CL49" i="15"/>
  <c r="CP39" i="15"/>
  <c r="CQ39" i="15"/>
  <c r="CV39" i="15"/>
  <c r="CR39" i="15"/>
  <c r="CR32" i="15"/>
  <c r="BR26" i="15"/>
  <c r="BT26" i="15"/>
  <c r="BN26" i="15"/>
  <c r="BS26" i="15"/>
  <c r="BQ26" i="15"/>
  <c r="BP26" i="15"/>
  <c r="BO26" i="15"/>
  <c r="CQ50" i="15"/>
  <c r="CP50" i="15"/>
  <c r="CS50" i="15"/>
  <c r="CV50" i="15"/>
  <c r="CB63" i="15"/>
  <c r="BX63" i="15"/>
  <c r="CD63" i="15"/>
  <c r="CC63" i="15"/>
  <c r="CA63" i="15"/>
  <c r="BZ63" i="15"/>
  <c r="BY63" i="15"/>
  <c r="CH38" i="15"/>
  <c r="CG38" i="15"/>
  <c r="CL38" i="15"/>
  <c r="CJ38" i="15"/>
  <c r="CM38" i="15"/>
  <c r="CI38" i="15"/>
  <c r="BN54" i="15"/>
  <c r="BR54" i="15"/>
  <c r="BQ54" i="15"/>
  <c r="BP54" i="15"/>
  <c r="BS54" i="15"/>
  <c r="BO54" i="15"/>
  <c r="BT54" i="15"/>
  <c r="CG35" i="15"/>
  <c r="CH35" i="15"/>
  <c r="CJ35" i="15"/>
  <c r="CM35" i="15"/>
  <c r="CK35" i="15"/>
  <c r="CH24" i="15"/>
  <c r="CG24" i="15"/>
  <c r="CI24" i="15"/>
  <c r="CS40" i="15"/>
  <c r="BX57" i="15"/>
  <c r="CA57" i="15"/>
  <c r="CD57" i="15"/>
  <c r="CB57" i="15"/>
  <c r="BZ57" i="15"/>
  <c r="BY57" i="15"/>
  <c r="CC57" i="15"/>
  <c r="CU44" i="15"/>
  <c r="CR55" i="15"/>
  <c r="CV31" i="15"/>
  <c r="CH25" i="15"/>
  <c r="CM25" i="15"/>
  <c r="CG25" i="15"/>
  <c r="CL25" i="15"/>
  <c r="CK25" i="15"/>
  <c r="CR22" i="15"/>
  <c r="BN18" i="15"/>
  <c r="BT18" i="15"/>
  <c r="BP18" i="15"/>
  <c r="BO18" i="15"/>
  <c r="BR18" i="15"/>
  <c r="BQ18" i="15"/>
  <c r="BS18" i="15"/>
  <c r="CH16" i="15"/>
  <c r="CI16" i="15"/>
  <c r="CG16" i="15"/>
  <c r="CH13" i="15"/>
  <c r="CI13" i="15"/>
  <c r="CG13" i="15"/>
  <c r="CV14" i="15"/>
  <c r="CT10" i="15"/>
  <c r="CT6" i="15"/>
  <c r="CC18" i="15"/>
  <c r="BX18" i="15"/>
  <c r="CD18" i="15"/>
  <c r="BZ18" i="15"/>
  <c r="BY18" i="15"/>
  <c r="CA18" i="15"/>
  <c r="CB18" i="15"/>
  <c r="CQ16" i="15"/>
  <c r="CS16" i="15"/>
  <c r="CV16" i="15"/>
  <c r="CP16" i="15"/>
  <c r="CR16" i="15"/>
  <c r="CS9" i="15"/>
  <c r="CL7" i="15"/>
  <c r="CJ13" i="15"/>
  <c r="CP24" i="15"/>
  <c r="CU24" i="15"/>
  <c r="CR24" i="15"/>
  <c r="CQ24" i="15"/>
  <c r="CL9" i="15"/>
  <c r="CG28" i="15"/>
  <c r="CH28" i="15"/>
  <c r="CM11" i="15"/>
  <c r="CS8" i="15"/>
  <c r="BY15" i="15"/>
  <c r="BX15" i="15"/>
  <c r="CD15" i="15"/>
  <c r="CA15" i="15"/>
  <c r="BZ15" i="15"/>
  <c r="CC15" i="15"/>
  <c r="CB15" i="15"/>
  <c r="CC5" i="15"/>
  <c r="CB5" i="15"/>
  <c r="CA5" i="15"/>
  <c r="CD5" i="15"/>
  <c r="BX5" i="15"/>
  <c r="BZ5" i="15"/>
  <c r="BY5" i="15"/>
  <c r="CJ25" i="15"/>
  <c r="BP67" i="15"/>
  <c r="BO67" i="15"/>
  <c r="BN67" i="15"/>
  <c r="BQ67" i="15"/>
  <c r="BT67" i="15"/>
  <c r="BR67" i="15"/>
  <c r="BS67" i="15"/>
  <c r="CH56" i="15"/>
  <c r="CG56" i="15"/>
  <c r="CI56" i="15"/>
  <c r="CL56" i="15"/>
  <c r="CK56" i="15"/>
  <c r="CD31" i="15"/>
  <c r="CC31" i="15"/>
  <c r="CA31" i="15"/>
  <c r="BY31" i="15"/>
  <c r="BZ31" i="15"/>
  <c r="BX31" i="15"/>
  <c r="CB31" i="15"/>
  <c r="CG57" i="15"/>
  <c r="CH57" i="15"/>
  <c r="CJ57" i="15"/>
  <c r="CM57" i="15"/>
  <c r="CI57" i="15"/>
  <c r="BY20" i="15"/>
  <c r="CA20" i="15"/>
  <c r="CC20" i="15"/>
  <c r="CB20" i="15"/>
  <c r="CD20" i="15"/>
  <c r="BZ20" i="15"/>
  <c r="BX20" i="15"/>
  <c r="BS33" i="15"/>
  <c r="BQ33" i="15"/>
  <c r="BP33" i="15"/>
  <c r="BO33" i="15"/>
  <c r="BR33" i="15"/>
  <c r="BN33" i="15"/>
  <c r="BT33" i="15"/>
  <c r="CI5" i="15"/>
  <c r="CH5" i="15"/>
  <c r="CG5" i="15"/>
  <c r="CH19" i="15"/>
  <c r="CG19" i="15"/>
  <c r="CJ5" i="15"/>
  <c r="BX64" i="15"/>
  <c r="CD64" i="15"/>
  <c r="CB64" i="15"/>
  <c r="CA64" i="15"/>
  <c r="BZ64" i="15"/>
  <c r="BY64" i="15"/>
  <c r="CC64" i="15"/>
  <c r="CQ59" i="15"/>
  <c r="CP59" i="15"/>
  <c r="CU59" i="15"/>
  <c r="CL60" i="15"/>
  <c r="CM60" i="15"/>
  <c r="CH60" i="15"/>
  <c r="CG60" i="15"/>
  <c r="CG36" i="15"/>
  <c r="CH36" i="15"/>
  <c r="CM36" i="15"/>
  <c r="CR47" i="15"/>
  <c r="CQ47" i="15"/>
  <c r="CP47" i="15"/>
  <c r="CS47" i="15"/>
  <c r="CJ51" i="15"/>
  <c r="CG39" i="15"/>
  <c r="CK39" i="15"/>
  <c r="CJ39" i="15"/>
  <c r="CH39" i="15"/>
  <c r="CM39" i="15"/>
  <c r="CL27" i="15"/>
  <c r="CP61" i="15"/>
  <c r="CQ61" i="15"/>
  <c r="CS61" i="15"/>
  <c r="CU61" i="15"/>
  <c r="CT61" i="15"/>
  <c r="CQ25" i="15"/>
  <c r="CP25" i="15"/>
  <c r="CS25" i="15"/>
  <c r="CU25" i="15"/>
  <c r="CT25" i="15"/>
  <c r="CR25" i="15"/>
  <c r="CL57" i="15"/>
  <c r="BP25" i="15"/>
  <c r="BS25" i="15"/>
  <c r="BR25" i="15"/>
  <c r="BQ25" i="15"/>
  <c r="BT25" i="15"/>
  <c r="BN25" i="15"/>
  <c r="BO25" i="15"/>
  <c r="CP17" i="15"/>
  <c r="CQ17" i="15"/>
  <c r="CU17" i="15"/>
  <c r="CT17" i="15"/>
  <c r="CR7" i="15"/>
  <c r="BN19" i="15"/>
  <c r="BQ19" i="15"/>
  <c r="BP19" i="15"/>
  <c r="BO19" i="15"/>
  <c r="BS19" i="15"/>
  <c r="BR19" i="15"/>
  <c r="BT19" i="15"/>
  <c r="CH29" i="15"/>
  <c r="CK29" i="15"/>
  <c r="CG29" i="15"/>
  <c r="CJ29" i="15"/>
  <c r="CU28" i="15"/>
  <c r="CP28" i="15"/>
  <c r="CS28" i="15"/>
  <c r="CR28" i="15"/>
  <c r="CQ28" i="15"/>
  <c r="CT28" i="15"/>
  <c r="BP15" i="15"/>
  <c r="BO15" i="15"/>
  <c r="BN15" i="15"/>
  <c r="BR15" i="15"/>
  <c r="BT15" i="15"/>
  <c r="BS15" i="15"/>
  <c r="BQ15" i="15"/>
  <c r="CL11" i="15"/>
  <c r="BY67" i="15"/>
  <c r="BX67" i="15"/>
  <c r="CD67" i="15"/>
  <c r="CC67" i="15"/>
  <c r="CB67" i="15"/>
  <c r="CA67" i="15"/>
  <c r="BZ67" i="15"/>
  <c r="CQ62" i="15"/>
  <c r="CP62" i="15"/>
  <c r="CV62" i="15"/>
  <c r="CR59" i="15"/>
  <c r="CJ60" i="15"/>
  <c r="CD28" i="15"/>
  <c r="BJ28" i="15" s="1"/>
  <c r="CB28" i="15"/>
  <c r="BZ28" i="15"/>
  <c r="BY28" i="15"/>
  <c r="CC28" i="15"/>
  <c r="CA28" i="15"/>
  <c r="BX28" i="15"/>
  <c r="CG42" i="15"/>
  <c r="CH42" i="15"/>
  <c r="CL42" i="15"/>
  <c r="CK42" i="15"/>
  <c r="CJ42" i="15"/>
  <c r="CR27" i="15"/>
  <c r="CT19" i="15"/>
  <c r="CJ49" i="15"/>
  <c r="CH49" i="15"/>
  <c r="CG49" i="15"/>
  <c r="CK27" i="15"/>
  <c r="CJ33" i="15"/>
  <c r="BY7" i="15"/>
  <c r="BX7" i="15"/>
  <c r="CD7" i="15"/>
  <c r="CA7" i="15"/>
  <c r="BZ7" i="15"/>
  <c r="CC7" i="15"/>
  <c r="CB7" i="15"/>
  <c r="CT9" i="15"/>
  <c r="CQ15" i="15"/>
  <c r="CP15" i="15"/>
  <c r="CU15" i="15"/>
  <c r="CT70" i="15"/>
  <c r="CH72" i="15"/>
  <c r="CG72" i="15"/>
  <c r="CL72" i="15"/>
  <c r="CK72" i="15"/>
  <c r="CM72" i="15"/>
  <c r="BN74" i="15"/>
  <c r="BT74" i="15"/>
  <c r="BP74" i="15"/>
  <c r="BO74" i="15"/>
  <c r="BR74" i="15"/>
  <c r="BQ74" i="15"/>
  <c r="BS74" i="15"/>
  <c r="BS69" i="15"/>
  <c r="BR69" i="15"/>
  <c r="BN69" i="15"/>
  <c r="BT69" i="15"/>
  <c r="BO69" i="15"/>
  <c r="BQ69" i="15"/>
  <c r="BP69" i="15"/>
  <c r="CR71" i="15"/>
  <c r="CI68" i="15"/>
  <c r="CV74" i="15"/>
  <c r="CR74" i="15"/>
  <c r="CQ74" i="15"/>
  <c r="CP74" i="15"/>
  <c r="CS74" i="15"/>
  <c r="CM64" i="15"/>
  <c r="BR52" i="15"/>
  <c r="BT52" i="15"/>
  <c r="BS52" i="15"/>
  <c r="BQ52" i="15"/>
  <c r="BP52" i="15"/>
  <c r="BO52" i="15"/>
  <c r="BN52" i="15"/>
  <c r="CC66" i="15"/>
  <c r="CB66" i="15"/>
  <c r="CA66" i="15"/>
  <c r="BZ66" i="15"/>
  <c r="CD66" i="15"/>
  <c r="BY66" i="15"/>
  <c r="BX66" i="15"/>
  <c r="CV73" i="15"/>
  <c r="CP73" i="15"/>
  <c r="CQ73" i="15"/>
  <c r="CV55" i="15"/>
  <c r="CG50" i="15"/>
  <c r="CM50" i="15"/>
  <c r="CJ50" i="15"/>
  <c r="CI50" i="15"/>
  <c r="CH50" i="15"/>
  <c r="CG59" i="15"/>
  <c r="CM59" i="15"/>
  <c r="CH59" i="15"/>
  <c r="CL59" i="15"/>
  <c r="CJ59" i="15"/>
  <c r="CP60" i="15"/>
  <c r="CR60" i="15"/>
  <c r="CQ60" i="15"/>
  <c r="CS60" i="15"/>
  <c r="CT46" i="15"/>
  <c r="CI39" i="15"/>
  <c r="CU56" i="15"/>
  <c r="CU52" i="15"/>
  <c r="CV34" i="15"/>
  <c r="CV46" i="15"/>
  <c r="CM31" i="15"/>
  <c r="CB50" i="15"/>
  <c r="CD50" i="15"/>
  <c r="BY50" i="15"/>
  <c r="BX50" i="15"/>
  <c r="BZ50" i="15"/>
  <c r="CC50" i="15"/>
  <c r="CA50" i="15"/>
  <c r="BT38" i="15"/>
  <c r="BA38" i="15" s="1"/>
  <c r="BN38" i="15"/>
  <c r="BS38" i="15"/>
  <c r="BR38" i="15"/>
  <c r="BO38" i="15"/>
  <c r="BQ38" i="15"/>
  <c r="BP38" i="15"/>
  <c r="BS37" i="15"/>
  <c r="BR37" i="15"/>
  <c r="BQ37" i="15"/>
  <c r="BT37" i="15"/>
  <c r="BP37" i="15"/>
  <c r="BO37" i="15"/>
  <c r="BN37" i="15"/>
  <c r="BO35" i="15"/>
  <c r="BN35" i="15"/>
  <c r="BT35" i="15"/>
  <c r="BR35" i="15"/>
  <c r="BQ35" i="15"/>
  <c r="BP35" i="15"/>
  <c r="BS35" i="15"/>
  <c r="CH21" i="15"/>
  <c r="CM21" i="15"/>
  <c r="CG21" i="15"/>
  <c r="CK21" i="15"/>
  <c r="CI21" i="15"/>
  <c r="CP48" i="15"/>
  <c r="CV48" i="15"/>
  <c r="CQ48" i="15"/>
  <c r="BS44" i="15"/>
  <c r="BR44" i="15"/>
  <c r="BQ44" i="15"/>
  <c r="BP44" i="15"/>
  <c r="BO44" i="15"/>
  <c r="BT44" i="15"/>
  <c r="BN44" i="15"/>
  <c r="BN24" i="15"/>
  <c r="BP24" i="15"/>
  <c r="BO24" i="15"/>
  <c r="BR24" i="15"/>
  <c r="BQ24" i="15"/>
  <c r="BS24" i="15"/>
  <c r="BT24" i="15"/>
  <c r="CS31" i="15"/>
  <c r="CP57" i="15"/>
  <c r="CQ57" i="15"/>
  <c r="CV57" i="15"/>
  <c r="CT57" i="15"/>
  <c r="CK36" i="15"/>
  <c r="CK53" i="15"/>
  <c r="CV13" i="15"/>
  <c r="CP35" i="15"/>
  <c r="CS35" i="15"/>
  <c r="CQ35" i="15"/>
  <c r="CT30" i="15"/>
  <c r="CR15" i="15"/>
  <c r="CI12" i="15"/>
  <c r="CH12" i="15"/>
  <c r="CG12" i="15"/>
  <c r="CM12" i="15"/>
  <c r="CK12" i="15"/>
  <c r="CK9" i="15"/>
  <c r="CD6" i="15"/>
  <c r="CC6" i="15"/>
  <c r="BY6" i="15"/>
  <c r="CB6" i="15"/>
  <c r="CA6" i="15"/>
  <c r="BZ6" i="15"/>
  <c r="BX6" i="15"/>
  <c r="CH45" i="15"/>
  <c r="CM45" i="15"/>
  <c r="CG45" i="15"/>
  <c r="BN14" i="15"/>
  <c r="BT14" i="15"/>
  <c r="BP14" i="15"/>
  <c r="BO14" i="15"/>
  <c r="BS14" i="15"/>
  <c r="BR14" i="15"/>
  <c r="BQ14" i="15"/>
  <c r="CJ7" i="15"/>
  <c r="CC9" i="15"/>
  <c r="BI9" i="15" s="1"/>
  <c r="CB9" i="15"/>
  <c r="CA9" i="15"/>
  <c r="CD9" i="15"/>
  <c r="BX9" i="15"/>
  <c r="BZ9" i="15"/>
  <c r="BY9" i="15"/>
  <c r="CS51" i="15"/>
  <c r="CA21" i="15"/>
  <c r="BG21" i="15" s="1"/>
  <c r="BX21" i="15"/>
  <c r="CD21" i="15"/>
  <c r="BZ21" i="15"/>
  <c r="BY21" i="15"/>
  <c r="CB21" i="15"/>
  <c r="CC21" i="15"/>
  <c r="CQ18" i="15"/>
  <c r="CP18" i="15"/>
  <c r="CS18" i="15"/>
  <c r="CV18" i="15"/>
  <c r="CR12" i="15"/>
  <c r="CS7" i="15"/>
  <c r="CS22" i="15"/>
  <c r="CL5" i="15"/>
  <c r="CI22" i="15"/>
  <c r="CM22" i="15"/>
  <c r="CG22" i="15"/>
  <c r="CH22" i="15"/>
  <c r="CL22" i="15"/>
  <c r="CV11" i="15"/>
  <c r="BN28" i="15"/>
  <c r="BR28" i="15"/>
  <c r="BO28" i="15"/>
  <c r="BQ28" i="15"/>
  <c r="BT28" i="15"/>
  <c r="BS28" i="15"/>
  <c r="BP28" i="15"/>
  <c r="CU14" i="15"/>
  <c r="CT7" i="15"/>
  <c r="CC13" i="15"/>
  <c r="CB13" i="15"/>
  <c r="CA13" i="15"/>
  <c r="CD13" i="15"/>
  <c r="BX13" i="15"/>
  <c r="BZ13" i="15"/>
  <c r="BY13" i="15"/>
  <c r="CU5" i="15"/>
  <c r="CP5" i="15"/>
  <c r="CQ5" i="15"/>
  <c r="AT70" i="15" l="1"/>
  <c r="AT47" i="15"/>
  <c r="BC48" i="15"/>
  <c r="AV17" i="15"/>
  <c r="AT37" i="15"/>
  <c r="AV22" i="15"/>
  <c r="BG45" i="15"/>
  <c r="BG70" i="15"/>
  <c r="AZ39" i="15"/>
  <c r="AZ5" i="15"/>
  <c r="BC62" i="15"/>
  <c r="AT71" i="15"/>
  <c r="AX66" i="15"/>
  <c r="AV40" i="15"/>
  <c r="BH12" i="15"/>
  <c r="AX55" i="15"/>
  <c r="AW9" i="15"/>
  <c r="BH51" i="15"/>
  <c r="BF8" i="15"/>
  <c r="AW13" i="15"/>
  <c r="AZ12" i="15"/>
  <c r="AW31" i="15"/>
  <c r="AX11" i="15"/>
  <c r="AZ16" i="15"/>
  <c r="BF39" i="15"/>
  <c r="BI25" i="15"/>
  <c r="BE41" i="15"/>
  <c r="BG37" i="15"/>
  <c r="BH13" i="15"/>
  <c r="AV28" i="15"/>
  <c r="BI6" i="15"/>
  <c r="AY24" i="15"/>
  <c r="AX44" i="15"/>
  <c r="AZ37" i="15"/>
  <c r="BG50" i="15"/>
  <c r="AV52" i="15"/>
  <c r="BF7" i="15"/>
  <c r="BI67" i="15"/>
  <c r="AY15" i="15"/>
  <c r="AZ19" i="15"/>
  <c r="AW25" i="15"/>
  <c r="BJ20" i="15"/>
  <c r="BJ31" i="15"/>
  <c r="BA67" i="15"/>
  <c r="BG15" i="15"/>
  <c r="BF18" i="15"/>
  <c r="BH57" i="15"/>
  <c r="AW54" i="15"/>
  <c r="AZ26" i="15"/>
  <c r="BG47" i="15"/>
  <c r="BJ73" i="15"/>
  <c r="BA53" i="15"/>
  <c r="BE74" i="15"/>
  <c r="BJ14" i="15"/>
  <c r="BF19" i="15"/>
  <c r="AZ49" i="15"/>
  <c r="AX23" i="15"/>
  <c r="AY56" i="15"/>
  <c r="BJ30" i="15"/>
  <c r="AX42" i="15"/>
  <c r="BF17" i="15"/>
  <c r="BJ10" i="15"/>
  <c r="BI40" i="15"/>
  <c r="BF61" i="15"/>
  <c r="BE48" i="15"/>
  <c r="AZ57" i="15"/>
  <c r="BF33" i="15"/>
  <c r="BE32" i="15"/>
  <c r="BJ56" i="15"/>
  <c r="AX32" i="15"/>
  <c r="BI59" i="15"/>
  <c r="BF53" i="15"/>
  <c r="BE29" i="15"/>
  <c r="AX36" i="15"/>
  <c r="AY64" i="15"/>
  <c r="AX45" i="15"/>
  <c r="BI58" i="15"/>
  <c r="BI62" i="15"/>
  <c r="AZ61" i="15"/>
  <c r="BA70" i="15"/>
  <c r="AW29" i="15"/>
  <c r="BF42" i="15"/>
  <c r="AT50" i="15"/>
  <c r="AT48" i="15"/>
  <c r="BC24" i="15"/>
  <c r="AT34" i="15"/>
  <c r="AX72" i="15"/>
  <c r="BH70" i="15"/>
  <c r="AT72" i="15"/>
  <c r="BC72" i="15"/>
  <c r="AT5" i="15"/>
  <c r="AY73" i="15"/>
  <c r="BC25" i="15"/>
  <c r="BC41" i="15"/>
  <c r="BC54" i="15"/>
  <c r="BA72" i="15"/>
  <c r="BA41" i="15"/>
  <c r="BC9" i="15"/>
  <c r="BC46" i="15"/>
  <c r="BC51" i="15"/>
  <c r="AW16" i="15"/>
  <c r="AT31" i="15"/>
  <c r="BF72" i="15"/>
  <c r="BF65" i="15"/>
  <c r="AZ17" i="15"/>
  <c r="AT16" i="15"/>
  <c r="AT54" i="15"/>
  <c r="BC6" i="15"/>
  <c r="AU35" i="15"/>
  <c r="AT35" i="15"/>
  <c r="BD66" i="15"/>
  <c r="BC66" i="15"/>
  <c r="AV69" i="15"/>
  <c r="AT69" i="15"/>
  <c r="AV74" i="15"/>
  <c r="AT74" i="15"/>
  <c r="BD64" i="15"/>
  <c r="BC64" i="15"/>
  <c r="AU33" i="15"/>
  <c r="AT33" i="15"/>
  <c r="BD5" i="15"/>
  <c r="BC5" i="15"/>
  <c r="AV18" i="15"/>
  <c r="AT18" i="15"/>
  <c r="BH63" i="15"/>
  <c r="BC63" i="15"/>
  <c r="BD69" i="15"/>
  <c r="BC69" i="15"/>
  <c r="AU30" i="15"/>
  <c r="AT30" i="15"/>
  <c r="BD44" i="15"/>
  <c r="BC44" i="15"/>
  <c r="BD43" i="15"/>
  <c r="BC43" i="15"/>
  <c r="BG49" i="15"/>
  <c r="BC49" i="15"/>
  <c r="AU63" i="15"/>
  <c r="AT63" i="15"/>
  <c r="AU58" i="15"/>
  <c r="AT58" i="15"/>
  <c r="BC67" i="15"/>
  <c r="AT24" i="15"/>
  <c r="BC31" i="15"/>
  <c r="BC47" i="15"/>
  <c r="AV14" i="15"/>
  <c r="AW37" i="15"/>
  <c r="BE20" i="15"/>
  <c r="AW67" i="15"/>
  <c r="BI5" i="15"/>
  <c r="BG63" i="15"/>
  <c r="AY51" i="15"/>
  <c r="BG73" i="15"/>
  <c r="AU53" i="15"/>
  <c r="AT53" i="15"/>
  <c r="BI74" i="15"/>
  <c r="BH69" i="15"/>
  <c r="AX30" i="15"/>
  <c r="BA68" i="15"/>
  <c r="BH14" i="15"/>
  <c r="BH19" i="15"/>
  <c r="AV49" i="15"/>
  <c r="AU23" i="15"/>
  <c r="AT23" i="15"/>
  <c r="BA71" i="15"/>
  <c r="BH30" i="15"/>
  <c r="AU42" i="15"/>
  <c r="BG17" i="15"/>
  <c r="BH10" i="15"/>
  <c r="BI35" i="15"/>
  <c r="BG44" i="15"/>
  <c r="BH40" i="15"/>
  <c r="BD61" i="15"/>
  <c r="BC61" i="15"/>
  <c r="BJ33" i="15"/>
  <c r="BJ32" i="15"/>
  <c r="BJ43" i="15"/>
  <c r="BF56" i="15"/>
  <c r="BA32" i="15"/>
  <c r="AX47" i="15"/>
  <c r="BH49" i="15"/>
  <c r="BD59" i="15"/>
  <c r="BG53" i="15"/>
  <c r="BG11" i="15"/>
  <c r="BH29" i="15"/>
  <c r="AZ36" i="15"/>
  <c r="AU64" i="15"/>
  <c r="AT64" i="15"/>
  <c r="BA63" i="15"/>
  <c r="AZ58" i="15"/>
  <c r="BA45" i="15"/>
  <c r="BF58" i="15"/>
  <c r="AX61" i="15"/>
  <c r="AZ70" i="15"/>
  <c r="AZ29" i="15"/>
  <c r="AX27" i="15"/>
  <c r="BI42" i="15"/>
  <c r="AZ8" i="15"/>
  <c r="BA6" i="15"/>
  <c r="AU10" i="15"/>
  <c r="AT10" i="15"/>
  <c r="AY7" i="15"/>
  <c r="BD27" i="15"/>
  <c r="BC27" i="15"/>
  <c r="BG55" i="15"/>
  <c r="AX21" i="15"/>
  <c r="BG23" i="15"/>
  <c r="AV59" i="15"/>
  <c r="BA50" i="15"/>
  <c r="AU60" i="15"/>
  <c r="AT60" i="15"/>
  <c r="BI54" i="15"/>
  <c r="BG71" i="15"/>
  <c r="BG34" i="15"/>
  <c r="BI26" i="15"/>
  <c r="BH24" i="15"/>
  <c r="AZ34" i="15"/>
  <c r="BI60" i="15"/>
  <c r="AZ62" i="15"/>
  <c r="BG68" i="15"/>
  <c r="BE46" i="15"/>
  <c r="AU46" i="15"/>
  <c r="AT46" i="15"/>
  <c r="BA65" i="15"/>
  <c r="BH38" i="15"/>
  <c r="BI12" i="15"/>
  <c r="BF36" i="15"/>
  <c r="BI36" i="15"/>
  <c r="AV66" i="15"/>
  <c r="AU66" i="15"/>
  <c r="AT66" i="15"/>
  <c r="BE8" i="15"/>
  <c r="BE38" i="15"/>
  <c r="AZ9" i="15"/>
  <c r="BD52" i="15"/>
  <c r="BC52" i="15"/>
  <c r="BJ52" i="15"/>
  <c r="AV11" i="15"/>
  <c r="AY12" i="15"/>
  <c r="AV41" i="15"/>
  <c r="AV39" i="15"/>
  <c r="BA13" i="15"/>
  <c r="BD16" i="15"/>
  <c r="BI16" i="15"/>
  <c r="BC16" i="15"/>
  <c r="BG25" i="15"/>
  <c r="BJ16" i="15"/>
  <c r="BD37" i="15"/>
  <c r="BC37" i="15"/>
  <c r="BC35" i="15"/>
  <c r="BC14" i="15"/>
  <c r="AW28" i="15"/>
  <c r="BF21" i="15"/>
  <c r="BF6" i="15"/>
  <c r="AU44" i="15"/>
  <c r="AT44" i="15"/>
  <c r="AW35" i="15"/>
  <c r="BE50" i="15"/>
  <c r="BA52" i="15"/>
  <c r="BE28" i="15"/>
  <c r="AU19" i="15"/>
  <c r="AT19" i="15"/>
  <c r="BF31" i="15"/>
  <c r="BD13" i="15"/>
  <c r="BC13" i="15"/>
  <c r="AW14" i="15"/>
  <c r="BA24" i="15"/>
  <c r="BJ50" i="15"/>
  <c r="AY52" i="15"/>
  <c r="AX15" i="15"/>
  <c r="AZ18" i="15"/>
  <c r="BH73" i="15"/>
  <c r="BJ74" i="15"/>
  <c r="AW68" i="15"/>
  <c r="AW49" i="15"/>
  <c r="AV56" i="15"/>
  <c r="BF10" i="15"/>
  <c r="BJ35" i="15"/>
  <c r="BH44" i="15"/>
  <c r="BH48" i="15"/>
  <c r="AU57" i="15"/>
  <c r="AT57" i="15"/>
  <c r="BH32" i="15"/>
  <c r="BI43" i="15"/>
  <c r="BG56" i="15"/>
  <c r="AY32" i="15"/>
  <c r="AY47" i="15"/>
  <c r="BI49" i="15"/>
  <c r="BF59" i="15"/>
  <c r="BJ53" i="15"/>
  <c r="BJ11" i="15"/>
  <c r="BF29" i="15"/>
  <c r="AV36" i="15"/>
  <c r="AV64" i="15"/>
  <c r="BA58" i="15"/>
  <c r="AV45" i="15"/>
  <c r="AT45" i="15"/>
  <c r="BJ62" i="15"/>
  <c r="AW61" i="15"/>
  <c r="AW70" i="15"/>
  <c r="AV29" i="15"/>
  <c r="AU27" i="15"/>
  <c r="AT27" i="15"/>
  <c r="BJ42" i="15"/>
  <c r="AV20" i="15"/>
  <c r="BA8" i="15"/>
  <c r="AU6" i="15"/>
  <c r="AT6" i="15"/>
  <c r="AU7" i="15"/>
  <c r="AT7" i="15"/>
  <c r="BF27" i="15"/>
  <c r="BD55" i="15"/>
  <c r="BC55" i="15"/>
  <c r="AZ21" i="15"/>
  <c r="BD23" i="15"/>
  <c r="BC23" i="15"/>
  <c r="AZ59" i="15"/>
  <c r="AZ50" i="15"/>
  <c r="AV60" i="15"/>
  <c r="BF54" i="15"/>
  <c r="BJ71" i="15"/>
  <c r="AW22" i="15"/>
  <c r="AY43" i="15"/>
  <c r="BH34" i="15"/>
  <c r="BA48" i="15"/>
  <c r="BH26" i="15"/>
  <c r="BI24" i="15"/>
  <c r="BA34" i="15"/>
  <c r="BJ60" i="15"/>
  <c r="BA62" i="15"/>
  <c r="BH45" i="15"/>
  <c r="BF46" i="15"/>
  <c r="AV46" i="15"/>
  <c r="AV65" i="15"/>
  <c r="BD39" i="15"/>
  <c r="AY16" i="15"/>
  <c r="AY55" i="15"/>
  <c r="BG38" i="15"/>
  <c r="BI39" i="15"/>
  <c r="AT42" i="15"/>
  <c r="BF41" i="15"/>
  <c r="BC7" i="15"/>
  <c r="BC57" i="15"/>
  <c r="BC73" i="15"/>
  <c r="BF13" i="15"/>
  <c r="BJ9" i="15"/>
  <c r="AY38" i="15"/>
  <c r="BG66" i="15"/>
  <c r="AZ69" i="15"/>
  <c r="BE7" i="15"/>
  <c r="BA25" i="15"/>
  <c r="BF64" i="15"/>
  <c r="AX33" i="15"/>
  <c r="AZ28" i="15"/>
  <c r="BJ21" i="15"/>
  <c r="BG9" i="15"/>
  <c r="BG6" i="15"/>
  <c r="BA44" i="15"/>
  <c r="AX35" i="15"/>
  <c r="BA37" i="15"/>
  <c r="AZ38" i="15"/>
  <c r="BH66" i="15"/>
  <c r="AZ74" i="15"/>
  <c r="BF28" i="15"/>
  <c r="BF67" i="15"/>
  <c r="AX25" i="15"/>
  <c r="BG64" i="15"/>
  <c r="AZ33" i="15"/>
  <c r="BE31" i="15"/>
  <c r="BH15" i="15"/>
  <c r="BH18" i="15"/>
  <c r="BI57" i="15"/>
  <c r="BA54" i="15"/>
  <c r="BI63" i="15"/>
  <c r="AV26" i="15"/>
  <c r="AT26" i="15"/>
  <c r="BH47" i="15"/>
  <c r="AZ51" i="15"/>
  <c r="AV53" i="15"/>
  <c r="BI69" i="15"/>
  <c r="AY30" i="15"/>
  <c r="BF14" i="15"/>
  <c r="BI19" i="15"/>
  <c r="AU71" i="15"/>
  <c r="BG30" i="15"/>
  <c r="AV42" i="15"/>
  <c r="BD33" i="15"/>
  <c r="AT13" i="15"/>
  <c r="AT56" i="15"/>
  <c r="AT40" i="15"/>
  <c r="BC40" i="15"/>
  <c r="BG13" i="15"/>
  <c r="AX28" i="15"/>
  <c r="AU14" i="15"/>
  <c r="AT14" i="15"/>
  <c r="BE6" i="15"/>
  <c r="AX24" i="15"/>
  <c r="AW44" i="15"/>
  <c r="BA35" i="15"/>
  <c r="AY37" i="15"/>
  <c r="AU52" i="15"/>
  <c r="AT52" i="15"/>
  <c r="AX69" i="15"/>
  <c r="AY74" i="15"/>
  <c r="BI7" i="15"/>
  <c r="BH67" i="15"/>
  <c r="BA15" i="15"/>
  <c r="AY19" i="15"/>
  <c r="AZ25" i="15"/>
  <c r="BJ64" i="15"/>
  <c r="BA33" i="15"/>
  <c r="BF20" i="15"/>
  <c r="BI31" i="15"/>
  <c r="AY67" i="15"/>
  <c r="BF5" i="15"/>
  <c r="BF15" i="15"/>
  <c r="BC15" i="15"/>
  <c r="BE18" i="15"/>
  <c r="AY18" i="15"/>
  <c r="BF57" i="15"/>
  <c r="AZ54" i="15"/>
  <c r="BD63" i="15"/>
  <c r="AX26" i="15"/>
  <c r="BF47" i="15"/>
  <c r="AZ53" i="15"/>
  <c r="BD74" i="15"/>
  <c r="BC74" i="15"/>
  <c r="BJ69" i="15"/>
  <c r="BA30" i="15"/>
  <c r="BI14" i="15"/>
  <c r="BD19" i="15"/>
  <c r="BC19" i="15"/>
  <c r="AY49" i="15"/>
  <c r="AV23" i="15"/>
  <c r="AX56" i="15"/>
  <c r="BI30" i="15"/>
  <c r="AW42" i="15"/>
  <c r="BE17" i="15"/>
  <c r="BI10" i="15"/>
  <c r="BE44" i="15"/>
  <c r="BJ40" i="15"/>
  <c r="BE61" i="15"/>
  <c r="BJ48" i="15"/>
  <c r="AY57" i="15"/>
  <c r="BE33" i="15"/>
  <c r="BI32" i="15"/>
  <c r="BH43" i="15"/>
  <c r="BI56" i="15"/>
  <c r="AV32" i="15"/>
  <c r="AT32" i="15"/>
  <c r="BG59" i="15"/>
  <c r="BE53" i="15"/>
  <c r="BE11" i="15"/>
  <c r="BC11" i="15"/>
  <c r="BD29" i="15"/>
  <c r="BC29" i="15"/>
  <c r="AY36" i="15"/>
  <c r="AX64" i="15"/>
  <c r="AY63" i="15"/>
  <c r="AW58" i="15"/>
  <c r="AY45" i="15"/>
  <c r="BH58" i="15"/>
  <c r="BH62" i="15"/>
  <c r="AU61" i="15"/>
  <c r="AT61" i="15"/>
  <c r="AY70" i="15"/>
  <c r="AU29" i="15"/>
  <c r="AT29" i="15"/>
  <c r="AU43" i="15"/>
  <c r="AT43" i="15"/>
  <c r="BD38" i="15"/>
  <c r="BC38" i="15"/>
  <c r="AZ66" i="15"/>
  <c r="BE22" i="15"/>
  <c r="BC22" i="15"/>
  <c r="BJ72" i="15"/>
  <c r="AU12" i="15"/>
  <c r="AT12" i="15"/>
  <c r="BG36" i="15"/>
  <c r="BJ25" i="15"/>
  <c r="BJ37" i="15"/>
  <c r="BC59" i="15"/>
  <c r="AW12" i="15"/>
  <c r="BC70" i="15"/>
  <c r="AX39" i="15"/>
  <c r="BC39" i="15"/>
  <c r="BD8" i="15"/>
  <c r="AV9" i="15"/>
  <c r="BJ22" i="15"/>
  <c r="AW41" i="15"/>
  <c r="BE52" i="15"/>
  <c r="AU40" i="15"/>
  <c r="AZ11" i="15"/>
  <c r="AV31" i="15"/>
  <c r="BF52" i="15"/>
  <c r="BG52" i="15"/>
  <c r="BH36" i="15"/>
  <c r="AY17" i="15"/>
  <c r="BE65" i="15"/>
  <c r="AY9" i="15"/>
  <c r="BJ39" i="15"/>
  <c r="BJ13" i="15"/>
  <c r="BA28" i="15"/>
  <c r="BD21" i="15"/>
  <c r="BC21" i="15"/>
  <c r="BH9" i="15"/>
  <c r="BA14" i="15"/>
  <c r="BH6" i="15"/>
  <c r="AZ24" i="15"/>
  <c r="AV44" i="15"/>
  <c r="AY35" i="15"/>
  <c r="AX37" i="15"/>
  <c r="AU38" i="15"/>
  <c r="BH50" i="15"/>
  <c r="BI66" i="15"/>
  <c r="AW69" i="15"/>
  <c r="AX74" i="15"/>
  <c r="BH7" i="15"/>
  <c r="BH28" i="15"/>
  <c r="BG67" i="15"/>
  <c r="AZ15" i="15"/>
  <c r="BA19" i="15"/>
  <c r="AY25" i="15"/>
  <c r="BH64" i="15"/>
  <c r="BD20" i="15"/>
  <c r="BC20" i="15"/>
  <c r="BG31" i="15"/>
  <c r="AZ67" i="15"/>
  <c r="BE5" i="15"/>
  <c r="BI15" i="15"/>
  <c r="BG18" i="15"/>
  <c r="AX18" i="15"/>
  <c r="BE57" i="15"/>
  <c r="AV54" i="15"/>
  <c r="BJ63" i="15"/>
  <c r="AW26" i="15"/>
  <c r="BE47" i="15"/>
  <c r="AX51" i="15"/>
  <c r="BI73" i="15"/>
  <c r="AX68" i="15"/>
  <c r="BE14" i="15"/>
  <c r="BE19" i="15"/>
  <c r="BA49" i="15"/>
  <c r="BA23" i="15"/>
  <c r="AW56" i="15"/>
  <c r="AV71" i="15"/>
  <c r="BH17" i="15"/>
  <c r="BE10" i="15"/>
  <c r="BE35" i="15"/>
  <c r="BE40" i="15"/>
  <c r="BH61" i="15"/>
  <c r="BI48" i="15"/>
  <c r="AW57" i="15"/>
  <c r="BI33" i="15"/>
  <c r="BG32" i="15"/>
  <c r="BG43" i="15"/>
  <c r="BH56" i="15"/>
  <c r="AW32" i="15"/>
  <c r="AU47" i="15"/>
  <c r="BF49" i="15"/>
  <c r="BJ59" i="15"/>
  <c r="BD53" i="15"/>
  <c r="BC53" i="15"/>
  <c r="BD11" i="15"/>
  <c r="BJ29" i="15"/>
  <c r="AW36" i="15"/>
  <c r="AX63" i="15"/>
  <c r="AV58" i="15"/>
  <c r="AW45" i="15"/>
  <c r="BG58" i="15"/>
  <c r="BG62" i="15"/>
  <c r="AY61" i="15"/>
  <c r="AX70" i="15"/>
  <c r="BA29" i="15"/>
  <c r="BA27" i="15"/>
  <c r="BD42" i="15"/>
  <c r="BC42" i="15"/>
  <c r="AU20" i="15"/>
  <c r="AT20" i="15"/>
  <c r="AU8" i="15"/>
  <c r="AZ10" i="15"/>
  <c r="AV7" i="15"/>
  <c r="BE27" i="15"/>
  <c r="BI55" i="15"/>
  <c r="AV21" i="15"/>
  <c r="BE23" i="15"/>
  <c r="AW60" i="15"/>
  <c r="BG54" i="15"/>
  <c r="BD71" i="15"/>
  <c r="AX22" i="15"/>
  <c r="AZ43" i="15"/>
  <c r="BI34" i="15"/>
  <c r="AY48" i="15"/>
  <c r="BD26" i="15"/>
  <c r="BC26" i="15"/>
  <c r="BE24" i="15"/>
  <c r="BD60" i="15"/>
  <c r="BC60" i="15"/>
  <c r="AU62" i="15"/>
  <c r="BD68" i="15"/>
  <c r="BC68" i="15"/>
  <c r="BF45" i="15"/>
  <c r="BJ46" i="15"/>
  <c r="AX46" i="15"/>
  <c r="AW65" i="15"/>
  <c r="AY72" i="15"/>
  <c r="BE39" i="15"/>
  <c r="BJ12" i="15"/>
  <c r="AW73" i="15"/>
  <c r="BF12" i="15"/>
  <c r="BJ38" i="15"/>
  <c r="BI22" i="15"/>
  <c r="BJ51" i="15"/>
  <c r="BH22" i="15"/>
  <c r="BE72" i="15"/>
  <c r="BH52" i="15"/>
  <c r="BH72" i="15"/>
  <c r="AV16" i="15"/>
  <c r="BA31" i="15"/>
  <c r="AU5" i="15"/>
  <c r="AU13" i="15"/>
  <c r="AW5" i="15"/>
  <c r="BJ70" i="15"/>
  <c r="BD36" i="15"/>
  <c r="BC36" i="15"/>
  <c r="BA12" i="15"/>
  <c r="BE16" i="15"/>
  <c r="BE37" i="15"/>
  <c r="AT62" i="15"/>
  <c r="BG22" i="15"/>
  <c r="AT8" i="15"/>
  <c r="BJ8" i="15"/>
  <c r="AT38" i="15"/>
  <c r="AX67" i="15"/>
  <c r="BJ5" i="15"/>
  <c r="BJ15" i="15"/>
  <c r="BJ18" i="15"/>
  <c r="AW18" i="15"/>
  <c r="BJ57" i="15"/>
  <c r="AX54" i="15"/>
  <c r="AU26" i="15"/>
  <c r="BI47" i="15"/>
  <c r="AV51" i="15"/>
  <c r="BE73" i="15"/>
  <c r="AW53" i="15"/>
  <c r="BF74" i="15"/>
  <c r="BE69" i="15"/>
  <c r="AZ30" i="15"/>
  <c r="AZ68" i="15"/>
  <c r="BG19" i="15"/>
  <c r="AX49" i="15"/>
  <c r="AY23" i="15"/>
  <c r="AZ56" i="15"/>
  <c r="AX71" i="15"/>
  <c r="BD30" i="15"/>
  <c r="AY42" i="15"/>
  <c r="BD17" i="15"/>
  <c r="BH35" i="15"/>
  <c r="BI44" i="15"/>
  <c r="BD40" i="15"/>
  <c r="BG61" i="15"/>
  <c r="BF48" i="15"/>
  <c r="BA57" i="15"/>
  <c r="BG33" i="15"/>
  <c r="BF32" i="15"/>
  <c r="BE43" i="15"/>
  <c r="BD56" i="15"/>
  <c r="AV47" i="15"/>
  <c r="BJ49" i="15"/>
  <c r="BE59" i="15"/>
  <c r="BI53" i="15"/>
  <c r="BH11" i="15"/>
  <c r="AZ64" i="15"/>
  <c r="AV63" i="15"/>
  <c r="AX58" i="15"/>
  <c r="BJ58" i="15"/>
  <c r="BD62" i="15"/>
  <c r="BA61" i="15"/>
  <c r="AU70" i="15"/>
  <c r="AY27" i="15"/>
  <c r="BG42" i="15"/>
  <c r="AY20" i="15"/>
  <c r="AX8" i="15"/>
  <c r="AZ6" i="15"/>
  <c r="AV10" i="15"/>
  <c r="AX7" i="15"/>
  <c r="BJ27" i="15"/>
  <c r="AU21" i="15"/>
  <c r="BH23" i="15"/>
  <c r="AU59" i="15"/>
  <c r="AT59" i="15"/>
  <c r="AV50" i="15"/>
  <c r="BA60" i="15"/>
  <c r="BH71" i="15"/>
  <c r="AY22" i="15"/>
  <c r="AV43" i="15"/>
  <c r="BE34" i="15"/>
  <c r="AW48" i="15"/>
  <c r="BJ26" i="15"/>
  <c r="BJ24" i="15"/>
  <c r="AU34" i="15"/>
  <c r="BH60" i="15"/>
  <c r="BJ68" i="15"/>
  <c r="BD45" i="15"/>
  <c r="BC45" i="15"/>
  <c r="BH46" i="15"/>
  <c r="AY65" i="15"/>
  <c r="AV55" i="15"/>
  <c r="BG39" i="15"/>
  <c r="AX73" i="15"/>
  <c r="BJ36" i="15"/>
  <c r="BI70" i="15"/>
  <c r="BI51" i="15"/>
  <c r="AY40" i="15"/>
  <c r="BD22" i="15"/>
  <c r="AW39" i="15"/>
  <c r="BF51" i="15"/>
  <c r="BI52" i="15"/>
  <c r="BI72" i="15"/>
  <c r="BA16" i="15"/>
  <c r="AW17" i="15"/>
  <c r="AX31" i="15"/>
  <c r="AX40" i="15"/>
  <c r="AY31" i="15"/>
  <c r="AX17" i="15"/>
  <c r="AV73" i="15"/>
  <c r="AT73" i="15"/>
  <c r="AY39" i="15"/>
  <c r="BI37" i="15"/>
  <c r="BF16" i="15"/>
  <c r="BJ65" i="15"/>
  <c r="BE25" i="15"/>
  <c r="BG41" i="15"/>
  <c r="AX13" i="15"/>
  <c r="AT55" i="15"/>
  <c r="BF38" i="15"/>
  <c r="AT21" i="15"/>
  <c r="AW8" i="15"/>
  <c r="AY6" i="15"/>
  <c r="BE55" i="15"/>
  <c r="AU50" i="15"/>
  <c r="AY60" i="15"/>
  <c r="BA43" i="15"/>
  <c r="BE26" i="15"/>
  <c r="AW34" i="15"/>
  <c r="AX62" i="15"/>
  <c r="BJ45" i="15"/>
  <c r="BI46" i="15"/>
  <c r="BA55" i="15"/>
  <c r="AW55" i="15"/>
  <c r="AY41" i="15"/>
  <c r="AZ72" i="15"/>
  <c r="BF22" i="15"/>
  <c r="AW66" i="15"/>
  <c r="AV13" i="15"/>
  <c r="BA17" i="15"/>
  <c r="BA39" i="15"/>
  <c r="AV5" i="15"/>
  <c r="BF25" i="15"/>
  <c r="AY28" i="15"/>
  <c r="BI21" i="15"/>
  <c r="AX14" i="15"/>
  <c r="AV24" i="15"/>
  <c r="AW38" i="15"/>
  <c r="BE66" i="15"/>
  <c r="BA69" i="15"/>
  <c r="BG7" i="15"/>
  <c r="AU15" i="15"/>
  <c r="BH20" i="15"/>
  <c r="AU28" i="15"/>
  <c r="AT28" i="15"/>
  <c r="BH21" i="15"/>
  <c r="BF9" i="15"/>
  <c r="AY14" i="15"/>
  <c r="AW24" i="15"/>
  <c r="AZ44" i="15"/>
  <c r="AU37" i="15"/>
  <c r="AX38" i="15"/>
  <c r="BF50" i="15"/>
  <c r="BJ66" i="15"/>
  <c r="AX52" i="15"/>
  <c r="AU69" i="15"/>
  <c r="BA74" i="15"/>
  <c r="BJ7" i="15"/>
  <c r="BG28" i="15"/>
  <c r="BD67" i="15"/>
  <c r="AV15" i="15"/>
  <c r="AW19" i="15"/>
  <c r="AV25" i="15"/>
  <c r="BI64" i="15"/>
  <c r="AV33" i="15"/>
  <c r="BI20" i="15"/>
  <c r="BH31" i="15"/>
  <c r="AU67" i="15"/>
  <c r="AT67" i="15"/>
  <c r="BG5" i="15"/>
  <c r="BD15" i="15"/>
  <c r="BD18" i="15"/>
  <c r="BC18" i="15"/>
  <c r="BA18" i="15"/>
  <c r="BG57" i="15"/>
  <c r="AY54" i="15"/>
  <c r="BE63" i="15"/>
  <c r="BA26" i="15"/>
  <c r="BJ47" i="15"/>
  <c r="BA51" i="15"/>
  <c r="BF73" i="15"/>
  <c r="AX53" i="15"/>
  <c r="BG74" i="15"/>
  <c r="BF69" i="15"/>
  <c r="AW30" i="15"/>
  <c r="AU68" i="15"/>
  <c r="AT68" i="15"/>
  <c r="BD14" i="15"/>
  <c r="BJ19" i="15"/>
  <c r="AZ23" i="15"/>
  <c r="AU56" i="15"/>
  <c r="AY71" i="15"/>
  <c r="BF30" i="15"/>
  <c r="AZ42" i="15"/>
  <c r="BI17" i="15"/>
  <c r="BD10" i="15"/>
  <c r="BC10" i="15"/>
  <c r="BF35" i="15"/>
  <c r="BJ44" i="15"/>
  <c r="BF40" i="15"/>
  <c r="BI61" i="15"/>
  <c r="BG48" i="15"/>
  <c r="AX57" i="15"/>
  <c r="BH33" i="15"/>
  <c r="BF43" i="15"/>
  <c r="AZ32" i="15"/>
  <c r="AZ47" i="15"/>
  <c r="BD49" i="15"/>
  <c r="BH59" i="15"/>
  <c r="BI11" i="15"/>
  <c r="BG29" i="15"/>
  <c r="BA36" i="15"/>
  <c r="AW64" i="15"/>
  <c r="AW63" i="15"/>
  <c r="AZ45" i="15"/>
  <c r="BD58" i="15"/>
  <c r="BC58" i="15"/>
  <c r="BE62" i="15"/>
  <c r="AV61" i="15"/>
  <c r="AY29" i="15"/>
  <c r="AZ27" i="15"/>
  <c r="BH42" i="15"/>
  <c r="AZ20" i="15"/>
  <c r="AY8" i="15"/>
  <c r="AV6" i="15"/>
  <c r="AW10" i="15"/>
  <c r="BA7" i="15"/>
  <c r="BG27" i="15"/>
  <c r="BH55" i="15"/>
  <c r="AY21" i="15"/>
  <c r="BF23" i="15"/>
  <c r="AW59" i="15"/>
  <c r="AW50" i="15"/>
  <c r="BD54" i="15"/>
  <c r="BI71" i="15"/>
  <c r="AZ22" i="15"/>
  <c r="AW43" i="15"/>
  <c r="BD34" i="15"/>
  <c r="BC34" i="15"/>
  <c r="AX48" i="15"/>
  <c r="BG26" i="15"/>
  <c r="AV34" i="15"/>
  <c r="AW62" i="15"/>
  <c r="BE68" i="15"/>
  <c r="BI45" i="15"/>
  <c r="AW46" i="15"/>
  <c r="AU65" i="15"/>
  <c r="AT65" i="15"/>
  <c r="AU72" i="15"/>
  <c r="BA9" i="15"/>
  <c r="BE70" i="15"/>
  <c r="BG12" i="15"/>
  <c r="AX9" i="15"/>
  <c r="BI8" i="15"/>
  <c r="BI38" i="15"/>
  <c r="BE51" i="15"/>
  <c r="BH8" i="15"/>
  <c r="AU41" i="15"/>
  <c r="AT41" i="15"/>
  <c r="AY13" i="15"/>
  <c r="AX12" i="15"/>
  <c r="AZ31" i="15"/>
  <c r="AV12" i="15"/>
  <c r="AX16" i="15"/>
  <c r="BE36" i="15"/>
  <c r="BG72" i="15"/>
  <c r="AX5" i="15"/>
  <c r="AU11" i="15"/>
  <c r="AT11" i="15"/>
  <c r="BH41" i="15"/>
  <c r="BG16" i="15"/>
  <c r="BG65" i="15"/>
  <c r="BF37" i="15"/>
  <c r="BD65" i="15"/>
  <c r="BC17" i="15"/>
  <c r="BC71" i="15"/>
  <c r="BC56" i="15"/>
  <c r="AX20" i="15"/>
  <c r="AY10" i="15"/>
  <c r="BA21" i="15"/>
  <c r="BA59" i="15"/>
  <c r="BJ54" i="15"/>
  <c r="BA22" i="15"/>
  <c r="AU48" i="15"/>
  <c r="BF24" i="15"/>
  <c r="BG60" i="15"/>
  <c r="BI68" i="15"/>
  <c r="AZ46" i="15"/>
  <c r="BE12" i="15"/>
  <c r="BF70" i="15"/>
  <c r="AZ55" i="15"/>
  <c r="BG51" i="15"/>
  <c r="AV72" i="15"/>
  <c r="BD72" i="15"/>
  <c r="BA66" i="15"/>
  <c r="AY11" i="15"/>
  <c r="AZ13" i="15"/>
  <c r="AY5" i="15"/>
  <c r="BH16" i="15"/>
  <c r="BD41" i="15"/>
  <c r="BD12" i="15"/>
  <c r="AU73" i="15"/>
  <c r="BI13" i="15"/>
  <c r="BE9" i="15"/>
  <c r="BJ6" i="15"/>
  <c r="AY44" i="15"/>
  <c r="AV35" i="15"/>
  <c r="BI50" i="15"/>
  <c r="AW52" i="15"/>
  <c r="AW74" i="15"/>
  <c r="BD28" i="15"/>
  <c r="BC28" i="15"/>
  <c r="BJ67" i="15"/>
  <c r="AV19" i="15"/>
  <c r="AY33" i="15"/>
  <c r="BE13" i="15"/>
  <c r="BE21" i="15"/>
  <c r="BD9" i="15"/>
  <c r="AZ14" i="15"/>
  <c r="BD6" i="15"/>
  <c r="AU24" i="15"/>
  <c r="AZ35" i="15"/>
  <c r="AV37" i="15"/>
  <c r="AV38" i="15"/>
  <c r="BD50" i="15"/>
  <c r="BC50" i="15"/>
  <c r="BF66" i="15"/>
  <c r="AZ52" i="15"/>
  <c r="AY69" i="15"/>
  <c r="AU74" i="15"/>
  <c r="BD7" i="15"/>
  <c r="BI28" i="15"/>
  <c r="BE67" i="15"/>
  <c r="AW15" i="15"/>
  <c r="AX19" i="15"/>
  <c r="AU25" i="15"/>
  <c r="AT25" i="15"/>
  <c r="BE64" i="15"/>
  <c r="AW33" i="15"/>
  <c r="BG20" i="15"/>
  <c r="BD31" i="15"/>
  <c r="AV67" i="15"/>
  <c r="BH5" i="15"/>
  <c r="BE15" i="15"/>
  <c r="BI18" i="15"/>
  <c r="AU18" i="15"/>
  <c r="BD57" i="15"/>
  <c r="AU54" i="15"/>
  <c r="BF63" i="15"/>
  <c r="AY26" i="15"/>
  <c r="BD47" i="15"/>
  <c r="AU51" i="15"/>
  <c r="AT51" i="15"/>
  <c r="BD73" i="15"/>
  <c r="AY53" i="15"/>
  <c r="BH74" i="15"/>
  <c r="BG69" i="15"/>
  <c r="AV30" i="15"/>
  <c r="AV68" i="15"/>
  <c r="BG14" i="15"/>
  <c r="AU49" i="15"/>
  <c r="AT49" i="15"/>
  <c r="AW23" i="15"/>
  <c r="BA56" i="15"/>
  <c r="AZ71" i="15"/>
  <c r="BE30" i="15"/>
  <c r="BA42" i="15"/>
  <c r="BJ17" i="15"/>
  <c r="BG10" i="15"/>
  <c r="BG35" i="15"/>
  <c r="BF44" i="15"/>
  <c r="BG40" i="15"/>
  <c r="BJ61" i="15"/>
  <c r="BD48" i="15"/>
  <c r="AV57" i="15"/>
  <c r="BD32" i="15"/>
  <c r="BE56" i="15"/>
  <c r="AU32" i="15"/>
  <c r="AW47" i="15"/>
  <c r="BE49" i="15"/>
  <c r="BH53" i="15"/>
  <c r="BF11" i="15"/>
  <c r="BI29" i="15"/>
  <c r="AU36" i="15"/>
  <c r="AT36" i="15"/>
  <c r="BA64" i="15"/>
  <c r="AZ63" i="15"/>
  <c r="AY58" i="15"/>
  <c r="AU45" i="15"/>
  <c r="BE58" i="15"/>
  <c r="BF62" i="15"/>
  <c r="AV70" i="15"/>
  <c r="AX29" i="15"/>
  <c r="AW27" i="15"/>
  <c r="BE42" i="15"/>
  <c r="AW20" i="15"/>
  <c r="AW6" i="15"/>
  <c r="BA10" i="15"/>
  <c r="AZ7" i="15"/>
  <c r="BH27" i="15"/>
  <c r="BF55" i="15"/>
  <c r="BJ23" i="15"/>
  <c r="AX59" i="15"/>
  <c r="AY50" i="15"/>
  <c r="AZ60" i="15"/>
  <c r="BE54" i="15"/>
  <c r="BF71" i="15"/>
  <c r="AU22" i="15"/>
  <c r="AX43" i="15"/>
  <c r="BF34" i="15"/>
  <c r="AV48" i="15"/>
  <c r="BD24" i="15"/>
  <c r="AY34" i="15"/>
  <c r="BE60" i="15"/>
  <c r="AY62" i="15"/>
  <c r="BF68" i="15"/>
  <c r="BE45" i="15"/>
  <c r="BD46" i="15"/>
  <c r="BA46" i="15"/>
  <c r="AZ65" i="15"/>
  <c r="AU9" i="15"/>
  <c r="AT9" i="15"/>
  <c r="AY66" i="15"/>
  <c r="BD70" i="15"/>
  <c r="BA40" i="15"/>
  <c r="BH39" i="15"/>
  <c r="BD51" i="15"/>
  <c r="AZ40" i="15"/>
  <c r="AW72" i="15"/>
  <c r="BG8" i="15"/>
  <c r="AW11" i="15"/>
  <c r="AU39" i="15"/>
  <c r="AX41" i="15"/>
  <c r="AU17" i="15"/>
  <c r="AT17" i="15"/>
  <c r="AU16" i="15"/>
  <c r="AU31" i="15"/>
  <c r="BA73" i="15"/>
  <c r="AZ73" i="15"/>
  <c r="BH25" i="15"/>
  <c r="BJ41" i="15"/>
  <c r="BI65" i="15"/>
  <c r="AT15" i="15"/>
  <c r="BH65" i="15"/>
  <c r="BA5" i="15"/>
  <c r="BC30" i="15"/>
  <c r="BI41" i="15"/>
  <c r="AT22" i="15"/>
  <c r="AW40" i="15"/>
  <c r="BC32" i="15"/>
  <c r="AT39" i="15"/>
  <c r="BC8" i="15"/>
  <c r="BC12" i="15"/>
  <c r="AD76" i="15"/>
  <c r="AC76" i="15"/>
  <c r="CT76" i="15"/>
  <c r="CQ76" i="15"/>
  <c r="AR76" i="15"/>
  <c r="AN76" i="15"/>
  <c r="CS76" i="15"/>
  <c r="CM76" i="15"/>
  <c r="CR76" i="15"/>
  <c r="AG76" i="15"/>
  <c r="AL76" i="15"/>
  <c r="AJ76" i="15"/>
  <c r="AF76" i="15"/>
  <c r="AP76" i="15"/>
  <c r="CP76" i="15"/>
  <c r="CJ76" i="15"/>
  <c r="CG76" i="15"/>
  <c r="CL76" i="15"/>
  <c r="CH76" i="15"/>
  <c r="CU76" i="15"/>
  <c r="AE76" i="15"/>
  <c r="CI76" i="15"/>
  <c r="AM76" i="15"/>
  <c r="AI76" i="15"/>
  <c r="CV76" i="15"/>
  <c r="AK76" i="15"/>
  <c r="AO76" i="15"/>
  <c r="AH76" i="15"/>
  <c r="AQ76" i="15"/>
  <c r="CK76" i="15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AT76" i="15" l="1"/>
  <c r="BC76" i="15"/>
  <c r="BV13" i="1"/>
  <c r="BW13" i="1" s="1"/>
  <c r="BL32" i="1"/>
  <c r="BM32" i="1" s="1"/>
  <c r="BL40" i="1"/>
  <c r="BV53" i="1"/>
  <c r="BW53" i="1" s="1"/>
  <c r="BL72" i="1"/>
  <c r="BM72" i="1" s="1"/>
  <c r="BV6" i="1"/>
  <c r="BW6" i="1" s="1"/>
  <c r="BL16" i="1"/>
  <c r="BM16" i="1" s="1"/>
  <c r="BV29" i="1"/>
  <c r="BW29" i="1" s="1"/>
  <c r="BL48" i="1"/>
  <c r="BV69" i="1"/>
  <c r="BW69" i="1" s="1"/>
  <c r="BL8" i="1"/>
  <c r="BL24" i="1"/>
  <c r="BV61" i="1"/>
  <c r="BW61" i="1" s="1"/>
  <c r="BV5" i="1"/>
  <c r="BW5" i="1" s="1"/>
  <c r="BV21" i="1"/>
  <c r="BW21" i="1" s="1"/>
  <c r="BV37" i="1"/>
  <c r="BW37" i="1" s="1"/>
  <c r="BV45" i="1"/>
  <c r="BW45" i="1" s="1"/>
  <c r="BL56" i="1"/>
  <c r="BM56" i="1" s="1"/>
  <c r="BL64" i="1"/>
  <c r="BM64" i="1" s="1"/>
  <c r="BV14" i="1"/>
  <c r="BW14" i="1" s="1"/>
  <c r="BV22" i="1"/>
  <c r="BW22" i="1" s="1"/>
  <c r="BV30" i="1"/>
  <c r="BW30" i="1" s="1"/>
  <c r="BV38" i="1"/>
  <c r="BW38" i="1" s="1"/>
  <c r="BV46" i="1"/>
  <c r="BW46" i="1" s="1"/>
  <c r="BV54" i="1"/>
  <c r="BW54" i="1" s="1"/>
  <c r="BV62" i="1"/>
  <c r="BW62" i="1" s="1"/>
  <c r="BV70" i="1"/>
  <c r="BW70" i="1" s="1"/>
  <c r="BV8" i="1"/>
  <c r="BW8" i="1" s="1"/>
  <c r="BV16" i="1"/>
  <c r="BW16" i="1" s="1"/>
  <c r="BV24" i="1"/>
  <c r="BV32" i="1"/>
  <c r="BV40" i="1"/>
  <c r="BW40" i="1" s="1"/>
  <c r="BV48" i="1"/>
  <c r="BW48" i="1" s="1"/>
  <c r="BV56" i="1"/>
  <c r="BW56" i="1" s="1"/>
  <c r="BV64" i="1"/>
  <c r="BW64" i="1" s="1"/>
  <c r="BV72" i="1"/>
  <c r="BV11" i="1"/>
  <c r="BW11" i="1" s="1"/>
  <c r="BV19" i="1"/>
  <c r="BV27" i="1"/>
  <c r="BV35" i="1"/>
  <c r="BV43" i="1"/>
  <c r="BV51" i="1"/>
  <c r="BW51" i="1" s="1"/>
  <c r="BV59" i="1"/>
  <c r="BV67" i="1"/>
  <c r="BW67" i="1" s="1"/>
  <c r="BV25" i="1"/>
  <c r="BW25" i="1" s="1"/>
  <c r="BV49" i="1"/>
  <c r="BW49" i="1" s="1"/>
  <c r="BV73" i="1"/>
  <c r="BW73" i="1" s="1"/>
  <c r="BV12" i="1"/>
  <c r="BW12" i="1" s="1"/>
  <c r="BV20" i="1"/>
  <c r="BW20" i="1" s="1"/>
  <c r="BV28" i="1"/>
  <c r="BW28" i="1" s="1"/>
  <c r="BV36" i="1"/>
  <c r="BW36" i="1" s="1"/>
  <c r="BV44" i="1"/>
  <c r="BW44" i="1" s="1"/>
  <c r="BV52" i="1"/>
  <c r="BW52" i="1" s="1"/>
  <c r="BV60" i="1"/>
  <c r="BW60" i="1" s="1"/>
  <c r="BV68" i="1"/>
  <c r="BW68" i="1" s="1"/>
  <c r="BV17" i="1"/>
  <c r="BW17" i="1" s="1"/>
  <c r="BV33" i="1"/>
  <c r="BW33" i="1" s="1"/>
  <c r="BV65" i="1"/>
  <c r="BW65" i="1" s="1"/>
  <c r="BV7" i="1"/>
  <c r="BW7" i="1" s="1"/>
  <c r="BV15" i="1"/>
  <c r="BW15" i="1" s="1"/>
  <c r="BV23" i="1"/>
  <c r="BW23" i="1" s="1"/>
  <c r="BV31" i="1"/>
  <c r="BW31" i="1" s="1"/>
  <c r="BV39" i="1"/>
  <c r="BW39" i="1" s="1"/>
  <c r="BV47" i="1"/>
  <c r="BW47" i="1" s="1"/>
  <c r="BV55" i="1"/>
  <c r="BW55" i="1" s="1"/>
  <c r="BV63" i="1"/>
  <c r="BW63" i="1" s="1"/>
  <c r="BV71" i="1"/>
  <c r="BW71" i="1" s="1"/>
  <c r="BV9" i="1"/>
  <c r="BW9" i="1" s="1"/>
  <c r="BV41" i="1"/>
  <c r="BW41" i="1" s="1"/>
  <c r="BV57" i="1"/>
  <c r="BW57" i="1" s="1"/>
  <c r="BV10" i="1"/>
  <c r="BW10" i="1" s="1"/>
  <c r="BV18" i="1"/>
  <c r="BW18" i="1" s="1"/>
  <c r="BV26" i="1"/>
  <c r="BW26" i="1" s="1"/>
  <c r="BV34" i="1"/>
  <c r="BW34" i="1" s="1"/>
  <c r="BV42" i="1"/>
  <c r="BW42" i="1" s="1"/>
  <c r="BV50" i="1"/>
  <c r="BW50" i="1" s="1"/>
  <c r="BV58" i="1"/>
  <c r="BW58" i="1" s="1"/>
  <c r="BV66" i="1"/>
  <c r="BW66" i="1" s="1"/>
  <c r="BV74" i="1"/>
  <c r="BW74" i="1" s="1"/>
  <c r="BL9" i="1"/>
  <c r="BM9" i="1" s="1"/>
  <c r="BL17" i="1"/>
  <c r="BM17" i="1" s="1"/>
  <c r="BL25" i="1"/>
  <c r="BM25" i="1" s="1"/>
  <c r="BL33" i="1"/>
  <c r="BM33" i="1" s="1"/>
  <c r="BL41" i="1"/>
  <c r="BM41" i="1" s="1"/>
  <c r="BL49" i="1"/>
  <c r="BM49" i="1" s="1"/>
  <c r="BL57" i="1"/>
  <c r="BM57" i="1" s="1"/>
  <c r="BL65" i="1"/>
  <c r="BM65" i="1" s="1"/>
  <c r="BL73" i="1"/>
  <c r="BM73" i="1" s="1"/>
  <c r="BL11" i="1"/>
  <c r="BM11" i="1" s="1"/>
  <c r="BL19" i="1"/>
  <c r="BM19" i="1" s="1"/>
  <c r="BL27" i="1"/>
  <c r="BL35" i="1"/>
  <c r="BM35" i="1" s="1"/>
  <c r="BL43" i="1"/>
  <c r="BL51" i="1"/>
  <c r="BL59" i="1"/>
  <c r="BL67" i="1"/>
  <c r="BL7" i="1"/>
  <c r="BM7" i="1" s="1"/>
  <c r="BL15" i="1"/>
  <c r="BM15" i="1" s="1"/>
  <c r="BL23" i="1"/>
  <c r="BM23" i="1" s="1"/>
  <c r="BL31" i="1"/>
  <c r="BM31" i="1" s="1"/>
  <c r="BL39" i="1"/>
  <c r="BM39" i="1" s="1"/>
  <c r="BL47" i="1"/>
  <c r="BM47" i="1" s="1"/>
  <c r="BL55" i="1"/>
  <c r="BM55" i="1" s="1"/>
  <c r="BL63" i="1"/>
  <c r="BM63" i="1" s="1"/>
  <c r="BL71" i="1"/>
  <c r="BM71" i="1" s="1"/>
  <c r="BL6" i="1"/>
  <c r="BM6" i="1" s="1"/>
  <c r="BL14" i="1"/>
  <c r="BM14" i="1" s="1"/>
  <c r="BL22" i="1"/>
  <c r="BM22" i="1" s="1"/>
  <c r="BL30" i="1"/>
  <c r="BM30" i="1" s="1"/>
  <c r="BL38" i="1"/>
  <c r="BM38" i="1" s="1"/>
  <c r="BL46" i="1"/>
  <c r="BM46" i="1" s="1"/>
  <c r="BL54" i="1"/>
  <c r="BM54" i="1" s="1"/>
  <c r="BL62" i="1"/>
  <c r="BM62" i="1" s="1"/>
  <c r="BL70" i="1"/>
  <c r="BM70" i="1" s="1"/>
  <c r="BL12" i="1"/>
  <c r="BM12" i="1" s="1"/>
  <c r="BL20" i="1"/>
  <c r="BM20" i="1" s="1"/>
  <c r="BL28" i="1"/>
  <c r="BM28" i="1" s="1"/>
  <c r="BL36" i="1"/>
  <c r="BM36" i="1" s="1"/>
  <c r="BL44" i="1"/>
  <c r="BM44" i="1" s="1"/>
  <c r="BL52" i="1"/>
  <c r="BM52" i="1" s="1"/>
  <c r="BL60" i="1"/>
  <c r="BM60" i="1" s="1"/>
  <c r="BL68" i="1"/>
  <c r="BM68" i="1" s="1"/>
  <c r="BL10" i="1"/>
  <c r="BM10" i="1" s="1"/>
  <c r="BL18" i="1"/>
  <c r="BM18" i="1" s="1"/>
  <c r="BL26" i="1"/>
  <c r="BM26" i="1" s="1"/>
  <c r="BL34" i="1"/>
  <c r="BM34" i="1" s="1"/>
  <c r="BL42" i="1"/>
  <c r="BM42" i="1" s="1"/>
  <c r="BL50" i="1"/>
  <c r="BM50" i="1" s="1"/>
  <c r="BL58" i="1"/>
  <c r="BM58" i="1" s="1"/>
  <c r="BL66" i="1"/>
  <c r="BM66" i="1" s="1"/>
  <c r="BL74" i="1"/>
  <c r="BM74" i="1" s="1"/>
  <c r="BL5" i="1"/>
  <c r="BM5" i="1" s="1"/>
  <c r="BL13" i="1"/>
  <c r="BM13" i="1" s="1"/>
  <c r="BL21" i="1"/>
  <c r="BM21" i="1" s="1"/>
  <c r="BL29" i="1"/>
  <c r="BM29" i="1" s="1"/>
  <c r="BL37" i="1"/>
  <c r="BM37" i="1" s="1"/>
  <c r="BL45" i="1"/>
  <c r="BM45" i="1" s="1"/>
  <c r="BL53" i="1"/>
  <c r="BM53" i="1" s="1"/>
  <c r="BL61" i="1"/>
  <c r="BM61" i="1" s="1"/>
  <c r="BL69" i="1"/>
  <c r="BM69" i="1" s="1"/>
  <c r="H6" i="1"/>
  <c r="CV6" i="1" s="1"/>
  <c r="H14" i="1"/>
  <c r="CV14" i="1" s="1"/>
  <c r="H22" i="1"/>
  <c r="H30" i="1"/>
  <c r="H38" i="1"/>
  <c r="G49" i="1"/>
  <c r="H62" i="1"/>
  <c r="H5" i="1"/>
  <c r="G8" i="1"/>
  <c r="H13" i="1"/>
  <c r="CU13" i="1" s="1"/>
  <c r="G16" i="1"/>
  <c r="H21" i="1"/>
  <c r="G24" i="1"/>
  <c r="CF24" i="1" s="1"/>
  <c r="H29" i="1"/>
  <c r="G32" i="1"/>
  <c r="H37" i="1"/>
  <c r="G40" i="1"/>
  <c r="H45" i="1"/>
  <c r="CU45" i="1" s="1"/>
  <c r="G48" i="1"/>
  <c r="CF48" i="1" s="1"/>
  <c r="H53" i="1"/>
  <c r="G56" i="1"/>
  <c r="H61" i="1"/>
  <c r="G64" i="1"/>
  <c r="CF64" i="1" s="1"/>
  <c r="H69" i="1"/>
  <c r="G72" i="1"/>
  <c r="CF72" i="1" s="1"/>
  <c r="H8" i="1"/>
  <c r="CU8" i="1" s="1"/>
  <c r="G11" i="1"/>
  <c r="H16" i="1"/>
  <c r="CT16" i="1" s="1"/>
  <c r="G19" i="1"/>
  <c r="CF19" i="1" s="1"/>
  <c r="H24" i="1"/>
  <c r="G27" i="1"/>
  <c r="CF27" i="1" s="1"/>
  <c r="H32" i="1"/>
  <c r="G35" i="1"/>
  <c r="H40" i="1"/>
  <c r="CV40" i="1" s="1"/>
  <c r="G43" i="1"/>
  <c r="CF43" i="1" s="1"/>
  <c r="H48" i="1"/>
  <c r="G51" i="1"/>
  <c r="CF51" i="1" s="1"/>
  <c r="H56" i="1"/>
  <c r="G59" i="1"/>
  <c r="CF59" i="1" s="1"/>
  <c r="H64" i="1"/>
  <c r="G67" i="1"/>
  <c r="H72" i="1"/>
  <c r="CU72" i="1" s="1"/>
  <c r="G6" i="1"/>
  <c r="CF6" i="1" s="1"/>
  <c r="H11" i="1"/>
  <c r="G14" i="1"/>
  <c r="CK14" i="1" s="1"/>
  <c r="H19" i="1"/>
  <c r="CU19" i="1" s="1"/>
  <c r="G22" i="1"/>
  <c r="H27" i="1"/>
  <c r="G30" i="1"/>
  <c r="H35" i="1"/>
  <c r="G38" i="1"/>
  <c r="H43" i="1"/>
  <c r="CV43" i="1" s="1"/>
  <c r="G46" i="1"/>
  <c r="H51" i="1"/>
  <c r="G54" i="1"/>
  <c r="H59" i="1"/>
  <c r="G62" i="1"/>
  <c r="CF62" i="1" s="1"/>
  <c r="H67" i="1"/>
  <c r="CV67" i="1" s="1"/>
  <c r="G70" i="1"/>
  <c r="CF70" i="1" s="1"/>
  <c r="G9" i="1"/>
  <c r="CK9" i="1" s="1"/>
  <c r="G17" i="1"/>
  <c r="CF17" i="1" s="1"/>
  <c r="G25" i="1"/>
  <c r="CF25" i="1" s="1"/>
  <c r="G33" i="1"/>
  <c r="CF33" i="1" s="1"/>
  <c r="G41" i="1"/>
  <c r="CF41" i="1" s="1"/>
  <c r="H46" i="1"/>
  <c r="CR46" i="1" s="1"/>
  <c r="H54" i="1"/>
  <c r="CT54" i="1" s="1"/>
  <c r="G57" i="1"/>
  <c r="G65" i="1"/>
  <c r="H70" i="1"/>
  <c r="G73" i="1"/>
  <c r="CF73" i="1" s="1"/>
  <c r="H9" i="1"/>
  <c r="G12" i="1"/>
  <c r="CF12" i="1" s="1"/>
  <c r="H17" i="1"/>
  <c r="CR17" i="1" s="1"/>
  <c r="G20" i="1"/>
  <c r="H25" i="1"/>
  <c r="CT25" i="1" s="1"/>
  <c r="G28" i="1"/>
  <c r="CF28" i="1" s="1"/>
  <c r="H33" i="1"/>
  <c r="G36" i="1"/>
  <c r="CF36" i="1" s="1"/>
  <c r="H41" i="1"/>
  <c r="G44" i="1"/>
  <c r="CF44" i="1" s="1"/>
  <c r="H49" i="1"/>
  <c r="G52" i="1"/>
  <c r="H57" i="1"/>
  <c r="G60" i="1"/>
  <c r="CF60" i="1" s="1"/>
  <c r="H65" i="1"/>
  <c r="CU65" i="1" s="1"/>
  <c r="G68" i="1"/>
  <c r="H73" i="1"/>
  <c r="G7" i="1"/>
  <c r="H12" i="1"/>
  <c r="CT12" i="1" s="1"/>
  <c r="G15" i="1"/>
  <c r="CF15" i="1" s="1"/>
  <c r="H20" i="1"/>
  <c r="G23" i="1"/>
  <c r="CF23" i="1" s="1"/>
  <c r="H28" i="1"/>
  <c r="G31" i="1"/>
  <c r="H36" i="1"/>
  <c r="CR36" i="1" s="1"/>
  <c r="G39" i="1"/>
  <c r="CF39" i="1" s="1"/>
  <c r="H44" i="1"/>
  <c r="CU44" i="1" s="1"/>
  <c r="G47" i="1"/>
  <c r="H52" i="1"/>
  <c r="CU52" i="1" s="1"/>
  <c r="G55" i="1"/>
  <c r="H60" i="1"/>
  <c r="G63" i="1"/>
  <c r="CF63" i="1" s="1"/>
  <c r="H68" i="1"/>
  <c r="CT68" i="1" s="1"/>
  <c r="G71" i="1"/>
  <c r="CF71" i="1" s="1"/>
  <c r="H7" i="1"/>
  <c r="CT7" i="1" s="1"/>
  <c r="G10" i="1"/>
  <c r="H15" i="1"/>
  <c r="CV15" i="1" s="1"/>
  <c r="G18" i="1"/>
  <c r="CF18" i="1" s="1"/>
  <c r="H23" i="1"/>
  <c r="G26" i="1"/>
  <c r="CF26" i="1" s="1"/>
  <c r="H31" i="1"/>
  <c r="G34" i="1"/>
  <c r="H39" i="1"/>
  <c r="CS39" i="1" s="1"/>
  <c r="G42" i="1"/>
  <c r="H47" i="1"/>
  <c r="CV47" i="1" s="1"/>
  <c r="G50" i="1"/>
  <c r="H55" i="1"/>
  <c r="G58" i="1"/>
  <c r="CF58" i="1" s="1"/>
  <c r="H63" i="1"/>
  <c r="G66" i="1"/>
  <c r="CF66" i="1" s="1"/>
  <c r="H71" i="1"/>
  <c r="CU71" i="1" s="1"/>
  <c r="G74" i="1"/>
  <c r="G5" i="1"/>
  <c r="H10" i="1"/>
  <c r="G13" i="1"/>
  <c r="H18" i="1"/>
  <c r="CT18" i="1" s="1"/>
  <c r="G21" i="1"/>
  <c r="CF21" i="1" s="1"/>
  <c r="H26" i="1"/>
  <c r="G29" i="1"/>
  <c r="CF29" i="1" s="1"/>
  <c r="H34" i="1"/>
  <c r="G37" i="1"/>
  <c r="CF37" i="1" s="1"/>
  <c r="H42" i="1"/>
  <c r="G45" i="1"/>
  <c r="CF45" i="1" s="1"/>
  <c r="H50" i="1"/>
  <c r="G53" i="1"/>
  <c r="CF53" i="1" s="1"/>
  <c r="H58" i="1"/>
  <c r="G61" i="1"/>
  <c r="H66" i="1"/>
  <c r="G69" i="1"/>
  <c r="CF69" i="1" s="1"/>
  <c r="H74" i="1"/>
  <c r="CS74" i="1" s="1"/>
  <c r="BR32" i="1"/>
  <c r="BP56" i="1"/>
  <c r="CC51" i="1"/>
  <c r="CC8" i="1"/>
  <c r="BR19" i="1"/>
  <c r="BZ56" i="1"/>
  <c r="AX76" i="15"/>
  <c r="AV76" i="15"/>
  <c r="BJ76" i="15"/>
  <c r="BA76" i="15"/>
  <c r="AY76" i="15"/>
  <c r="AW76" i="15"/>
  <c r="AZ76" i="15"/>
  <c r="BG76" i="15"/>
  <c r="BE76" i="15"/>
  <c r="BI76" i="15"/>
  <c r="BH76" i="15"/>
  <c r="BF76" i="15"/>
  <c r="BD76" i="15"/>
  <c r="AU76" i="15"/>
  <c r="CM61" i="1" l="1"/>
  <c r="CF61" i="1"/>
  <c r="CK30" i="1"/>
  <c r="CF30" i="1"/>
  <c r="CK50" i="1"/>
  <c r="CF50" i="1"/>
  <c r="CF76" i="1" s="1"/>
  <c r="CJ65" i="1"/>
  <c r="CF65" i="1"/>
  <c r="CL57" i="1"/>
  <c r="CF57" i="1"/>
  <c r="CM38" i="1"/>
  <c r="CF38" i="1"/>
  <c r="CL11" i="1"/>
  <c r="CF11" i="1"/>
  <c r="CF16" i="1"/>
  <c r="CM55" i="1"/>
  <c r="CF55" i="1"/>
  <c r="CL74" i="1"/>
  <c r="CF74" i="1"/>
  <c r="CI42" i="1"/>
  <c r="CF42" i="1"/>
  <c r="CK10" i="1"/>
  <c r="CF10" i="1"/>
  <c r="CL47" i="1"/>
  <c r="CF47" i="1"/>
  <c r="CK52" i="1"/>
  <c r="CF52" i="1"/>
  <c r="CK20" i="1"/>
  <c r="CF20" i="1"/>
  <c r="CI67" i="1"/>
  <c r="CF67" i="1"/>
  <c r="CJ8" i="1"/>
  <c r="CF8" i="1"/>
  <c r="CJ34" i="1"/>
  <c r="CF34" i="1"/>
  <c r="CM54" i="1"/>
  <c r="CF54" i="1"/>
  <c r="CM31" i="1"/>
  <c r="CF31" i="1"/>
  <c r="CL68" i="1"/>
  <c r="CF68" i="1"/>
  <c r="CK49" i="1"/>
  <c r="CF49" i="1"/>
  <c r="CL35" i="1"/>
  <c r="CF35" i="1"/>
  <c r="CL40" i="1"/>
  <c r="CF40" i="1"/>
  <c r="CL7" i="1"/>
  <c r="CF7" i="1"/>
  <c r="CJ22" i="1"/>
  <c r="CF22" i="1"/>
  <c r="CJ32" i="1"/>
  <c r="CF32" i="1"/>
  <c r="CJ46" i="1"/>
  <c r="CF46" i="1"/>
  <c r="CI56" i="1"/>
  <c r="CF56" i="1"/>
  <c r="CD59" i="1"/>
  <c r="BW59" i="1"/>
  <c r="CA35" i="1"/>
  <c r="BW35" i="1"/>
  <c r="CB19" i="1"/>
  <c r="BW19" i="1"/>
  <c r="CA24" i="1"/>
  <c r="BW24" i="1"/>
  <c r="CD72" i="1"/>
  <c r="BW72" i="1"/>
  <c r="CA27" i="1"/>
  <c r="BW27" i="1"/>
  <c r="CC32" i="1"/>
  <c r="BW32" i="1"/>
  <c r="CC43" i="1"/>
  <c r="BW43" i="1"/>
  <c r="BP67" i="1"/>
  <c r="BM67" i="1"/>
  <c r="BQ59" i="1"/>
  <c r="BM59" i="1"/>
  <c r="BR51" i="1"/>
  <c r="BM51" i="1"/>
  <c r="BP24" i="1"/>
  <c r="BM24" i="1"/>
  <c r="BQ27" i="1"/>
  <c r="BM27" i="1"/>
  <c r="BP40" i="1"/>
  <c r="BM40" i="1"/>
  <c r="BQ43" i="1"/>
  <c r="BM43" i="1"/>
  <c r="BQ8" i="1"/>
  <c r="BM8" i="1"/>
  <c r="BQ48" i="1"/>
  <c r="BM48" i="1"/>
  <c r="CR40" i="1"/>
  <c r="CU40" i="1"/>
  <c r="CR45" i="1"/>
  <c r="CJ47" i="1"/>
  <c r="CT45" i="1"/>
  <c r="CK67" i="1"/>
  <c r="CR72" i="1"/>
  <c r="CI10" i="1"/>
  <c r="CM40" i="1"/>
  <c r="CS13" i="1"/>
  <c r="CJ15" i="1"/>
  <c r="CJ52" i="1"/>
  <c r="CS72" i="1"/>
  <c r="CM10" i="1"/>
  <c r="CJ6" i="1"/>
  <c r="CS45" i="1"/>
  <c r="CM35" i="1"/>
  <c r="CL16" i="1"/>
  <c r="CV39" i="1"/>
  <c r="CU15" i="1"/>
  <c r="CM29" i="1"/>
  <c r="CR7" i="1"/>
  <c r="CK72" i="1"/>
  <c r="CV7" i="1"/>
  <c r="CI57" i="1"/>
  <c r="CM74" i="1"/>
  <c r="CV45" i="1"/>
  <c r="CV72" i="1"/>
  <c r="CS8" i="1"/>
  <c r="CV8" i="1"/>
  <c r="CR8" i="1"/>
  <c r="CI15" i="1"/>
  <c r="CT13" i="1"/>
  <c r="CU43" i="1"/>
  <c r="CT43" i="1"/>
  <c r="CU11" i="1"/>
  <c r="CT11" i="1"/>
  <c r="CJ57" i="1"/>
  <c r="CR69" i="1"/>
  <c r="CK53" i="1"/>
  <c r="CR68" i="1"/>
  <c r="CV73" i="1"/>
  <c r="CL27" i="1"/>
  <c r="CM36" i="1"/>
  <c r="CJ58" i="1"/>
  <c r="CM13" i="1"/>
  <c r="CV28" i="1"/>
  <c r="CU38" i="1"/>
  <c r="CU51" i="1"/>
  <c r="CV51" i="1"/>
  <c r="CI23" i="1"/>
  <c r="CI60" i="1"/>
  <c r="CJ28" i="1"/>
  <c r="CL65" i="1"/>
  <c r="CV11" i="1"/>
  <c r="CU48" i="1"/>
  <c r="CU53" i="1"/>
  <c r="CS21" i="1"/>
  <c r="CU30" i="1"/>
  <c r="CJ41" i="1"/>
  <c r="CI21" i="1"/>
  <c r="CR31" i="1"/>
  <c r="CI64" i="1"/>
  <c r="CL54" i="1"/>
  <c r="CT23" i="1"/>
  <c r="CS33" i="1"/>
  <c r="CI46" i="1"/>
  <c r="CK24" i="1"/>
  <c r="CL46" i="1"/>
  <c r="CK54" i="1"/>
  <c r="CK37" i="1"/>
  <c r="CJ70" i="1"/>
  <c r="CK38" i="1"/>
  <c r="CL48" i="1"/>
  <c r="CL44" i="1"/>
  <c r="CR37" i="1"/>
  <c r="CT32" i="1"/>
  <c r="CU62" i="1"/>
  <c r="CI54" i="1"/>
  <c r="CM34" i="1"/>
  <c r="CI34" i="1"/>
  <c r="CT55" i="1"/>
  <c r="CV65" i="1"/>
  <c r="CI51" i="1"/>
  <c r="CL25" i="1"/>
  <c r="CV26" i="1"/>
  <c r="CV19" i="1"/>
  <c r="CK59" i="1"/>
  <c r="CM56" i="1"/>
  <c r="CS9" i="1"/>
  <c r="CV50" i="1"/>
  <c r="CR66" i="1"/>
  <c r="CK74" i="1"/>
  <c r="CV5" i="1"/>
  <c r="CS63" i="1"/>
  <c r="CL33" i="1"/>
  <c r="CJ26" i="1"/>
  <c r="CR70" i="1"/>
  <c r="CL14" i="1"/>
  <c r="CU59" i="1"/>
  <c r="CS60" i="1"/>
  <c r="CL22" i="1"/>
  <c r="CV56" i="1"/>
  <c r="CJ73" i="1"/>
  <c r="CL39" i="1"/>
  <c r="CK34" i="1"/>
  <c r="CS20" i="1"/>
  <c r="CL24" i="1"/>
  <c r="CR11" i="1"/>
  <c r="CK22" i="1"/>
  <c r="CM48" i="1"/>
  <c r="CR26" i="1"/>
  <c r="CM46" i="1"/>
  <c r="CI39" i="1"/>
  <c r="CK39" i="1"/>
  <c r="CI70" i="1"/>
  <c r="CK7" i="1"/>
  <c r="CI14" i="1"/>
  <c r="CI48" i="1"/>
  <c r="CM14" i="1"/>
  <c r="CK46" i="1"/>
  <c r="CT20" i="1"/>
  <c r="CM42" i="1"/>
  <c r="CU12" i="1"/>
  <c r="CR12" i="1"/>
  <c r="CS12" i="1"/>
  <c r="CU6" i="1"/>
  <c r="CK71" i="1"/>
  <c r="CT33" i="1"/>
  <c r="CT6" i="1"/>
  <c r="CV63" i="1"/>
  <c r="CK41" i="1"/>
  <c r="CI68" i="1"/>
  <c r="CR73" i="1"/>
  <c r="CJ7" i="1"/>
  <c r="CR50" i="1"/>
  <c r="CS71" i="1"/>
  <c r="CT36" i="1"/>
  <c r="CI29" i="1"/>
  <c r="CS52" i="1"/>
  <c r="CT44" i="1"/>
  <c r="CT65" i="1"/>
  <c r="CJ71" i="1"/>
  <c r="CT57" i="1"/>
  <c r="CS44" i="1"/>
  <c r="CV57" i="1"/>
  <c r="CL42" i="1"/>
  <c r="CM68" i="1"/>
  <c r="CU39" i="1"/>
  <c r="CL71" i="1"/>
  <c r="CV46" i="1"/>
  <c r="CK21" i="1"/>
  <c r="CI36" i="1"/>
  <c r="CM21" i="1"/>
  <c r="CK65" i="1"/>
  <c r="CI71" i="1"/>
  <c r="CT39" i="1"/>
  <c r="CV31" i="1"/>
  <c r="CR62" i="1"/>
  <c r="CL61" i="1"/>
  <c r="CJ27" i="1"/>
  <c r="CR63" i="1"/>
  <c r="CT62" i="1"/>
  <c r="CR18" i="1"/>
  <c r="CS31" i="1"/>
  <c r="CU63" i="1"/>
  <c r="CR57" i="1"/>
  <c r="CU57" i="1"/>
  <c r="CL29" i="1"/>
  <c r="CT34" i="1"/>
  <c r="CR14" i="1"/>
  <c r="CT14" i="1"/>
  <c r="CU31" i="1"/>
  <c r="CM16" i="1"/>
  <c r="CI61" i="1"/>
  <c r="CK29" i="1"/>
  <c r="CK27" i="1"/>
  <c r="CV71" i="1"/>
  <c r="CR71" i="1"/>
  <c r="CS62" i="1"/>
  <c r="CK69" i="1"/>
  <c r="CS65" i="1"/>
  <c r="CS6" i="1"/>
  <c r="CU58" i="1"/>
  <c r="CK66" i="1"/>
  <c r="CR58" i="1"/>
  <c r="CM66" i="1"/>
  <c r="CT58" i="1"/>
  <c r="CU33" i="1"/>
  <c r="CT26" i="1"/>
  <c r="CL56" i="1"/>
  <c r="CL66" i="1"/>
  <c r="CR6" i="1"/>
  <c r="CL53" i="1"/>
  <c r="CM51" i="1"/>
  <c r="CR39" i="1"/>
  <c r="CK56" i="1"/>
  <c r="CI59" i="1"/>
  <c r="CV34" i="1"/>
  <c r="CV58" i="1"/>
  <c r="CJ66" i="1"/>
  <c r="CS73" i="1"/>
  <c r="CM27" i="1"/>
  <c r="CR34" i="1"/>
  <c r="CL21" i="1"/>
  <c r="CR65" i="1"/>
  <c r="CM59" i="1"/>
  <c r="CU26" i="1"/>
  <c r="CM53" i="1"/>
  <c r="CT46" i="1"/>
  <c r="CM28" i="1"/>
  <c r="CV33" i="1"/>
  <c r="CJ56" i="1"/>
  <c r="CR53" i="1"/>
  <c r="CM33" i="1"/>
  <c r="CI65" i="1"/>
  <c r="CK60" i="1"/>
  <c r="CU16" i="1"/>
  <c r="CR16" i="1"/>
  <c r="CS16" i="1"/>
  <c r="CJ16" i="1"/>
  <c r="CI33" i="1"/>
  <c r="CV48" i="1"/>
  <c r="CR21" i="1"/>
  <c r="CT53" i="1"/>
  <c r="CL60" i="1"/>
  <c r="CT21" i="1"/>
  <c r="CT48" i="1"/>
  <c r="CI28" i="1"/>
  <c r="CK40" i="1"/>
  <c r="CK73" i="1"/>
  <c r="CI35" i="1"/>
  <c r="CK16" i="1"/>
  <c r="CV16" i="1"/>
  <c r="CL36" i="1"/>
  <c r="CM60" i="1"/>
  <c r="CV53" i="1"/>
  <c r="CK35" i="1"/>
  <c r="CJ33" i="1"/>
  <c r="CV25" i="1"/>
  <c r="CI16" i="1"/>
  <c r="CU25" i="1"/>
  <c r="CJ60" i="1"/>
  <c r="CK28" i="1"/>
  <c r="CJ48" i="1"/>
  <c r="CM73" i="1"/>
  <c r="BX49" i="1"/>
  <c r="BY49" i="1"/>
  <c r="CM72" i="1"/>
  <c r="CT47" i="1"/>
  <c r="CI6" i="1"/>
  <c r="CM9" i="1"/>
  <c r="BN65" i="1"/>
  <c r="BO65" i="1"/>
  <c r="CV18" i="1"/>
  <c r="CS50" i="1"/>
  <c r="CV36" i="1"/>
  <c r="CS28" i="1"/>
  <c r="BY64" i="1"/>
  <c r="BX64" i="1"/>
  <c r="CB64" i="1"/>
  <c r="BN19" i="1"/>
  <c r="BO19" i="1"/>
  <c r="CM44" i="1"/>
  <c r="CR23" i="1"/>
  <c r="BN68" i="1"/>
  <c r="BO68" i="1"/>
  <c r="CM11" i="1"/>
  <c r="BX69" i="1"/>
  <c r="BY69" i="1"/>
  <c r="BN48" i="1"/>
  <c r="BO48" i="1"/>
  <c r="BY5" i="1"/>
  <c r="BX5" i="1"/>
  <c r="CU37" i="1"/>
  <c r="CI52" i="1"/>
  <c r="BN57" i="1"/>
  <c r="BO57" i="1"/>
  <c r="CS69" i="1"/>
  <c r="BX18" i="1"/>
  <c r="BY18" i="1"/>
  <c r="CV59" i="1"/>
  <c r="BX62" i="1"/>
  <c r="BY62" i="1"/>
  <c r="CK26" i="1"/>
  <c r="CJ9" i="1"/>
  <c r="BO70" i="1"/>
  <c r="BN70" i="1"/>
  <c r="CP64" i="1"/>
  <c r="CQ64" i="1"/>
  <c r="CU64" i="1"/>
  <c r="CS64" i="1"/>
  <c r="CR64" i="1"/>
  <c r="CG63" i="1"/>
  <c r="CH63" i="1"/>
  <c r="CJ63" i="1"/>
  <c r="CP24" i="1"/>
  <c r="CQ24" i="1"/>
  <c r="CS24" i="1"/>
  <c r="CT24" i="1"/>
  <c r="CU24" i="1"/>
  <c r="CV24" i="1"/>
  <c r="CH17" i="1"/>
  <c r="CG17" i="1"/>
  <c r="CI17" i="1"/>
  <c r="CJ17" i="1"/>
  <c r="CL17" i="1"/>
  <c r="CQ5" i="1"/>
  <c r="CP5" i="1"/>
  <c r="CU5" i="1"/>
  <c r="CT5" i="1"/>
  <c r="CS5" i="1"/>
  <c r="BN51" i="1"/>
  <c r="BO51" i="1"/>
  <c r="BO14" i="1"/>
  <c r="BN14" i="1"/>
  <c r="BX73" i="1"/>
  <c r="BY73" i="1"/>
  <c r="BN60" i="1"/>
  <c r="BO60" i="1"/>
  <c r="BX14" i="1"/>
  <c r="BY14" i="1"/>
  <c r="CH43" i="1"/>
  <c r="CG43" i="1"/>
  <c r="CK43" i="1"/>
  <c r="CI43" i="1"/>
  <c r="CJ43" i="1"/>
  <c r="CM43" i="1"/>
  <c r="CP22" i="1"/>
  <c r="CQ22" i="1"/>
  <c r="CV22" i="1"/>
  <c r="CR22" i="1"/>
  <c r="CS22" i="1"/>
  <c r="CU22" i="1"/>
  <c r="CH41" i="1"/>
  <c r="CG41" i="1"/>
  <c r="CL41" i="1"/>
  <c r="CI41" i="1"/>
  <c r="CH12" i="1"/>
  <c r="CG12" i="1"/>
  <c r="CI12" i="1"/>
  <c r="CM12" i="1"/>
  <c r="CL12" i="1"/>
  <c r="CK12" i="1"/>
  <c r="CH32" i="1"/>
  <c r="CG32" i="1"/>
  <c r="CM32" i="1"/>
  <c r="CP42" i="1"/>
  <c r="CQ42" i="1"/>
  <c r="CV42" i="1"/>
  <c r="CU42" i="1"/>
  <c r="CR42" i="1"/>
  <c r="CV60" i="1"/>
  <c r="BO32" i="1"/>
  <c r="BN32" i="1"/>
  <c r="CJ12" i="1"/>
  <c r="BX65" i="1"/>
  <c r="BY65" i="1"/>
  <c r="CP27" i="1"/>
  <c r="CQ27" i="1"/>
  <c r="CS27" i="1"/>
  <c r="CR27" i="1"/>
  <c r="CV27" i="1"/>
  <c r="CP15" i="1"/>
  <c r="CQ15" i="1"/>
  <c r="CT15" i="1"/>
  <c r="CS15" i="1"/>
  <c r="CH23" i="1"/>
  <c r="CG23" i="1"/>
  <c r="CL23" i="1"/>
  <c r="CK23" i="1"/>
  <c r="CP41" i="1"/>
  <c r="CQ41" i="1"/>
  <c r="CU41" i="1"/>
  <c r="CS41" i="1"/>
  <c r="CT41" i="1"/>
  <c r="CR41" i="1"/>
  <c r="CV41" i="1"/>
  <c r="CP29" i="1"/>
  <c r="CQ29" i="1"/>
  <c r="CS29" i="1"/>
  <c r="CR29" i="1"/>
  <c r="CU29" i="1"/>
  <c r="CH37" i="1"/>
  <c r="CG37" i="1"/>
  <c r="CI37" i="1"/>
  <c r="CL37" i="1"/>
  <c r="CM37" i="1"/>
  <c r="CJ69" i="1"/>
  <c r="BN52" i="1"/>
  <c r="BO52" i="1"/>
  <c r="CM64" i="1"/>
  <c r="BX66" i="1"/>
  <c r="BY66" i="1"/>
  <c r="CL67" i="1"/>
  <c r="CJ23" i="1"/>
  <c r="CI19" i="1"/>
  <c r="CL32" i="1"/>
  <c r="BY68" i="1"/>
  <c r="BX68" i="1"/>
  <c r="BN15" i="1"/>
  <c r="BO15" i="1"/>
  <c r="BY70" i="1"/>
  <c r="BX70" i="1"/>
  <c r="CR5" i="1"/>
  <c r="BO10" i="1"/>
  <c r="BN10" i="1"/>
  <c r="CL63" i="1"/>
  <c r="BX11" i="1"/>
  <c r="BY11" i="1"/>
  <c r="CB11" i="1"/>
  <c r="BN61" i="1"/>
  <c r="BO61" i="1"/>
  <c r="CM49" i="1"/>
  <c r="CS70" i="1"/>
  <c r="BN63" i="1"/>
  <c r="BO63" i="1"/>
  <c r="CS42" i="1"/>
  <c r="BN35" i="1"/>
  <c r="BO35" i="1"/>
  <c r="BQ35" i="1"/>
  <c r="BY16" i="1"/>
  <c r="BX16" i="1"/>
  <c r="CD16" i="1"/>
  <c r="BO66" i="1"/>
  <c r="BN66" i="1"/>
  <c r="BX57" i="1"/>
  <c r="BY57" i="1"/>
  <c r="BO64" i="1"/>
  <c r="BN64" i="1"/>
  <c r="AT64" i="1" s="1"/>
  <c r="BR64" i="1"/>
  <c r="BX21" i="1"/>
  <c r="BY21" i="1"/>
  <c r="CV35" i="1"/>
  <c r="BX34" i="1"/>
  <c r="BY34" i="1"/>
  <c r="BN13" i="1"/>
  <c r="BO13" i="1"/>
  <c r="CR15" i="1"/>
  <c r="CK32" i="1"/>
  <c r="BX9" i="1"/>
  <c r="BY9" i="1"/>
  <c r="BN41" i="1"/>
  <c r="BO41" i="1"/>
  <c r="CI63" i="1"/>
  <c r="BX59" i="1"/>
  <c r="BY59" i="1"/>
  <c r="CP67" i="1"/>
  <c r="CQ67" i="1"/>
  <c r="CT67" i="1"/>
  <c r="CU67" i="1"/>
  <c r="CR67" i="1"/>
  <c r="CS67" i="1"/>
  <c r="CP55" i="1"/>
  <c r="CQ55" i="1"/>
  <c r="CS55" i="1"/>
  <c r="CV55" i="1"/>
  <c r="CR55" i="1"/>
  <c r="CU55" i="1"/>
  <c r="CP38" i="1"/>
  <c r="CQ38" i="1"/>
  <c r="CR38" i="1"/>
  <c r="CV38" i="1"/>
  <c r="CT38" i="1"/>
  <c r="CH31" i="1"/>
  <c r="CG31" i="1"/>
  <c r="CJ31" i="1"/>
  <c r="CL31" i="1"/>
  <c r="CP49" i="1"/>
  <c r="CQ49" i="1"/>
  <c r="CT49" i="1"/>
  <c r="CR49" i="1"/>
  <c r="CV49" i="1"/>
  <c r="CS49" i="1"/>
  <c r="CP69" i="1"/>
  <c r="CQ69" i="1"/>
  <c r="CT69" i="1"/>
  <c r="CU69" i="1"/>
  <c r="CV69" i="1"/>
  <c r="CH45" i="1"/>
  <c r="CG45" i="1"/>
  <c r="CI45" i="1"/>
  <c r="CL45" i="1"/>
  <c r="CM63" i="1"/>
  <c r="BX55" i="1"/>
  <c r="BY55" i="1"/>
  <c r="BO34" i="1"/>
  <c r="BN34" i="1"/>
  <c r="BX6" i="1"/>
  <c r="BY6" i="1"/>
  <c r="CH30" i="1"/>
  <c r="CG30" i="1"/>
  <c r="CL30" i="1"/>
  <c r="CM30" i="1"/>
  <c r="CJ30" i="1"/>
  <c r="CI30" i="1"/>
  <c r="CH18" i="1"/>
  <c r="CG18" i="1"/>
  <c r="CI18" i="1"/>
  <c r="CM18" i="1"/>
  <c r="CK18" i="1"/>
  <c r="CL18" i="1"/>
  <c r="CJ18" i="1"/>
  <c r="CP28" i="1"/>
  <c r="CQ28" i="1"/>
  <c r="CR28" i="1"/>
  <c r="CT28" i="1"/>
  <c r="CU28" i="1"/>
  <c r="CH11" i="1"/>
  <c r="CG11" i="1"/>
  <c r="CK11" i="1"/>
  <c r="CI11" i="1"/>
  <c r="CH9" i="1"/>
  <c r="CG9" i="1"/>
  <c r="CL9" i="1"/>
  <c r="CP74" i="1"/>
  <c r="CQ74" i="1"/>
  <c r="CT74" i="1"/>
  <c r="CU74" i="1"/>
  <c r="CR74" i="1"/>
  <c r="CV74" i="1"/>
  <c r="BY48" i="1"/>
  <c r="BX48" i="1"/>
  <c r="CT42" i="1"/>
  <c r="BX53" i="1"/>
  <c r="BY53" i="1"/>
  <c r="CI9" i="1"/>
  <c r="CI31" i="1"/>
  <c r="CH19" i="1"/>
  <c r="CG19" i="1"/>
  <c r="CJ19" i="1"/>
  <c r="CL19" i="1"/>
  <c r="CM19" i="1"/>
  <c r="CK19" i="1"/>
  <c r="CP56" i="1"/>
  <c r="CQ56" i="1"/>
  <c r="CS56" i="1"/>
  <c r="CU56" i="1"/>
  <c r="CT56" i="1"/>
  <c r="CP30" i="1"/>
  <c r="CQ30" i="1"/>
  <c r="CS30" i="1"/>
  <c r="CT30" i="1"/>
  <c r="CV30" i="1"/>
  <c r="CR30" i="1"/>
  <c r="CP9" i="1"/>
  <c r="CQ9" i="1"/>
  <c r="CU9" i="1"/>
  <c r="CT9" i="1"/>
  <c r="CV9" i="1"/>
  <c r="CP61" i="1"/>
  <c r="CQ61" i="1"/>
  <c r="CU61" i="1"/>
  <c r="CV61" i="1"/>
  <c r="CS61" i="1"/>
  <c r="CR61" i="1"/>
  <c r="CG69" i="1"/>
  <c r="CH69" i="1"/>
  <c r="CI69" i="1"/>
  <c r="CL69" i="1"/>
  <c r="CM69" i="1"/>
  <c r="CK63" i="1"/>
  <c r="CU27" i="1"/>
  <c r="CK17" i="1"/>
  <c r="BN23" i="1"/>
  <c r="BO23" i="1"/>
  <c r="CI32" i="1"/>
  <c r="BY12" i="1"/>
  <c r="BX12" i="1"/>
  <c r="CJ11" i="1"/>
  <c r="BN45" i="1"/>
  <c r="BO45" i="1"/>
  <c r="CJ45" i="1"/>
  <c r="CK31" i="1"/>
  <c r="CJ37" i="1"/>
  <c r="CM23" i="1"/>
  <c r="CL43" i="1"/>
  <c r="CR56" i="1"/>
  <c r="BO58" i="1"/>
  <c r="BN58" i="1"/>
  <c r="BN55" i="1"/>
  <c r="BO55" i="1"/>
  <c r="BO38" i="1"/>
  <c r="BN38" i="1"/>
  <c r="CM52" i="1"/>
  <c r="BO42" i="1"/>
  <c r="BN42" i="1"/>
  <c r="BN71" i="1"/>
  <c r="BO71" i="1"/>
  <c r="CT29" i="1"/>
  <c r="CV64" i="1"/>
  <c r="CU49" i="1"/>
  <c r="BO54" i="1"/>
  <c r="BN54" i="1"/>
  <c r="BX7" i="1"/>
  <c r="BY7" i="1"/>
  <c r="CR9" i="1"/>
  <c r="BX67" i="1"/>
  <c r="BY67" i="1"/>
  <c r="CC67" i="1"/>
  <c r="CM41" i="1"/>
  <c r="CT64" i="1"/>
  <c r="CT61" i="1"/>
  <c r="CK45" i="1"/>
  <c r="CP35" i="1"/>
  <c r="CQ35" i="1"/>
  <c r="CT35" i="1"/>
  <c r="CU35" i="1"/>
  <c r="CS35" i="1"/>
  <c r="CR35" i="1"/>
  <c r="CP23" i="1"/>
  <c r="CQ23" i="1"/>
  <c r="CV23" i="1"/>
  <c r="CU23" i="1"/>
  <c r="CS23" i="1"/>
  <c r="CP54" i="1"/>
  <c r="CQ54" i="1"/>
  <c r="CV54" i="1"/>
  <c r="CU54" i="1"/>
  <c r="CS54" i="1"/>
  <c r="CR54" i="1"/>
  <c r="CP17" i="1"/>
  <c r="CQ17" i="1"/>
  <c r="CV17" i="1"/>
  <c r="CT17" i="1"/>
  <c r="CU17" i="1"/>
  <c r="CP37" i="1"/>
  <c r="CQ37" i="1"/>
  <c r="CS37" i="1"/>
  <c r="CV37" i="1"/>
  <c r="CH13" i="1"/>
  <c r="CG13" i="1"/>
  <c r="CJ13" i="1"/>
  <c r="CI13" i="1"/>
  <c r="CK13" i="1"/>
  <c r="CL13" i="1"/>
  <c r="CS17" i="1"/>
  <c r="BX50" i="1"/>
  <c r="BY50" i="1"/>
  <c r="CM17" i="1"/>
  <c r="CH62" i="1"/>
  <c r="CG62" i="1"/>
  <c r="CI62" i="1"/>
  <c r="CK62" i="1"/>
  <c r="CL62" i="1"/>
  <c r="CJ62" i="1"/>
  <c r="CH50" i="1"/>
  <c r="CG50" i="1"/>
  <c r="CI50" i="1"/>
  <c r="CM50" i="1"/>
  <c r="CL50" i="1"/>
  <c r="CJ50" i="1"/>
  <c r="CP60" i="1"/>
  <c r="CQ60" i="1"/>
  <c r="CU60" i="1"/>
  <c r="CT60" i="1"/>
  <c r="CR60" i="1"/>
  <c r="CH44" i="1"/>
  <c r="CG44" i="1"/>
  <c r="CK44" i="1"/>
  <c r="CI44" i="1"/>
  <c r="CG64" i="1"/>
  <c r="CH64" i="1"/>
  <c r="CL64" i="1"/>
  <c r="CK64" i="1"/>
  <c r="CJ64" i="1"/>
  <c r="CP10" i="1"/>
  <c r="CQ10" i="1"/>
  <c r="CV10" i="1"/>
  <c r="CU10" i="1"/>
  <c r="CR10" i="1"/>
  <c r="CS10" i="1"/>
  <c r="CT10" i="1"/>
  <c r="CT22" i="1"/>
  <c r="BO6" i="1"/>
  <c r="BN6" i="1"/>
  <c r="CS38" i="1"/>
  <c r="CP59" i="1"/>
  <c r="CQ59" i="1"/>
  <c r="CT59" i="1"/>
  <c r="CS59" i="1"/>
  <c r="CR59" i="1"/>
  <c r="CP47" i="1"/>
  <c r="CQ47" i="1"/>
  <c r="CU47" i="1"/>
  <c r="CR47" i="1"/>
  <c r="CS47" i="1"/>
  <c r="CH55" i="1"/>
  <c r="CG55" i="1"/>
  <c r="CI55" i="1"/>
  <c r="CL55" i="1"/>
  <c r="CK55" i="1"/>
  <c r="CP73" i="1"/>
  <c r="CQ73" i="1"/>
  <c r="CT73" i="1"/>
  <c r="CU73" i="1"/>
  <c r="CG67" i="1"/>
  <c r="CH67" i="1"/>
  <c r="CJ67" i="1"/>
  <c r="CH5" i="1"/>
  <c r="CG5" i="1"/>
  <c r="CK5" i="1"/>
  <c r="CL5" i="1"/>
  <c r="CI5" i="1"/>
  <c r="CJ5" i="1"/>
  <c r="CM5" i="1"/>
  <c r="BN67" i="1"/>
  <c r="BO67" i="1"/>
  <c r="CR24" i="1"/>
  <c r="CJ44" i="1"/>
  <c r="CV29" i="1"/>
  <c r="BX71" i="1"/>
  <c r="BY71" i="1"/>
  <c r="CG70" i="1"/>
  <c r="CH70" i="1"/>
  <c r="CM70" i="1"/>
  <c r="CK70" i="1"/>
  <c r="CL70" i="1"/>
  <c r="CH38" i="1"/>
  <c r="CG38" i="1"/>
  <c r="CJ38" i="1"/>
  <c r="CL38" i="1"/>
  <c r="CG6" i="1"/>
  <c r="CH6" i="1"/>
  <c r="CK6" i="1"/>
  <c r="CM6" i="1"/>
  <c r="CL6" i="1"/>
  <c r="CH58" i="1"/>
  <c r="CG58" i="1"/>
  <c r="CK58" i="1"/>
  <c r="CL58" i="1"/>
  <c r="CM58" i="1"/>
  <c r="CH26" i="1"/>
  <c r="CG26" i="1"/>
  <c r="CL26" i="1"/>
  <c r="CI26" i="1"/>
  <c r="CM26" i="1"/>
  <c r="CH49" i="1"/>
  <c r="CG49" i="1"/>
  <c r="CJ49" i="1"/>
  <c r="CI49" i="1"/>
  <c r="CL49" i="1"/>
  <c r="CP68" i="1"/>
  <c r="CQ68" i="1"/>
  <c r="CS68" i="1"/>
  <c r="CU68" i="1"/>
  <c r="CP36" i="1"/>
  <c r="CQ36" i="1"/>
  <c r="CU36" i="1"/>
  <c r="CS36" i="1"/>
  <c r="CP70" i="1"/>
  <c r="CQ70" i="1"/>
  <c r="CT70" i="1"/>
  <c r="CV70" i="1"/>
  <c r="CP32" i="1"/>
  <c r="CQ32" i="1"/>
  <c r="CR32" i="1"/>
  <c r="CU32" i="1"/>
  <c r="CS32" i="1"/>
  <c r="CV32" i="1"/>
  <c r="CH52" i="1"/>
  <c r="CG52" i="1"/>
  <c r="CL52" i="1"/>
  <c r="CG20" i="1"/>
  <c r="CH20" i="1"/>
  <c r="CI20" i="1"/>
  <c r="CL20" i="1"/>
  <c r="CM20" i="1"/>
  <c r="CH25" i="1"/>
  <c r="CG25" i="1"/>
  <c r="CK25" i="1"/>
  <c r="CM25" i="1"/>
  <c r="CJ25" i="1"/>
  <c r="CG72" i="1"/>
  <c r="CH72" i="1"/>
  <c r="CI72" i="1"/>
  <c r="CL72" i="1"/>
  <c r="CJ72" i="1"/>
  <c r="CH40" i="1"/>
  <c r="CG40" i="1"/>
  <c r="CI40" i="1"/>
  <c r="CJ40" i="1"/>
  <c r="CH8" i="1"/>
  <c r="CG8" i="1"/>
  <c r="CI8" i="1"/>
  <c r="CL8" i="1"/>
  <c r="CK8" i="1"/>
  <c r="CM8" i="1"/>
  <c r="CP50" i="1"/>
  <c r="CQ50" i="1"/>
  <c r="CU50" i="1"/>
  <c r="CP18" i="1"/>
  <c r="CQ18" i="1"/>
  <c r="CU18" i="1"/>
  <c r="CM45" i="1"/>
  <c r="CU70" i="1"/>
  <c r="CS18" i="1"/>
  <c r="CV68" i="1"/>
  <c r="CJ55" i="1"/>
  <c r="BY32" i="1"/>
  <c r="BX32" i="1"/>
  <c r="CI58" i="1"/>
  <c r="CM62" i="1"/>
  <c r="CT37" i="1"/>
  <c r="CI38" i="1"/>
  <c r="BX37" i="1"/>
  <c r="BY37" i="1"/>
  <c r="BN16" i="1"/>
  <c r="BO16" i="1"/>
  <c r="BT16" i="1"/>
  <c r="BQ16" i="1"/>
  <c r="CT27" i="1"/>
  <c r="CT50" i="1"/>
  <c r="BN29" i="1"/>
  <c r="BO29" i="1"/>
  <c r="CJ20" i="1"/>
  <c r="CM67" i="1"/>
  <c r="CI25" i="1"/>
  <c r="BX39" i="1"/>
  <c r="BY39" i="1"/>
  <c r="BY60" i="1"/>
  <c r="BX60" i="1"/>
  <c r="CH54" i="1"/>
  <c r="CG54" i="1"/>
  <c r="CH42" i="1"/>
  <c r="CG42" i="1"/>
  <c r="CP52" i="1"/>
  <c r="CQ52" i="1"/>
  <c r="CG68" i="1"/>
  <c r="CH68" i="1"/>
  <c r="CH51" i="1"/>
  <c r="CG51" i="1"/>
  <c r="CP66" i="1"/>
  <c r="CQ66" i="1"/>
  <c r="CS34" i="1"/>
  <c r="BN49" i="1"/>
  <c r="BO49" i="1"/>
  <c r="CJ10" i="1"/>
  <c r="BX29" i="1"/>
  <c r="BY29" i="1"/>
  <c r="BN39" i="1"/>
  <c r="BO39" i="1"/>
  <c r="BX41" i="1"/>
  <c r="BY41" i="1"/>
  <c r="BX35" i="1"/>
  <c r="BY35" i="1"/>
  <c r="BX42" i="1"/>
  <c r="BY42" i="1"/>
  <c r="BN47" i="1"/>
  <c r="BO47" i="1"/>
  <c r="BN28" i="1"/>
  <c r="BO28" i="1"/>
  <c r="CM65" i="1"/>
  <c r="CK51" i="1"/>
  <c r="BO30" i="1"/>
  <c r="BN30" i="1"/>
  <c r="CP51" i="1"/>
  <c r="CQ51" i="1"/>
  <c r="CP19" i="1"/>
  <c r="CQ19" i="1"/>
  <c r="CP71" i="1"/>
  <c r="CQ71" i="1"/>
  <c r="CP39" i="1"/>
  <c r="CQ39" i="1"/>
  <c r="CP7" i="1"/>
  <c r="CQ7" i="1"/>
  <c r="CH35" i="1"/>
  <c r="CG35" i="1"/>
  <c r="CH47" i="1"/>
  <c r="CG47" i="1"/>
  <c r="CH15" i="1"/>
  <c r="CG15" i="1"/>
  <c r="CP6" i="1"/>
  <c r="CQ6" i="1"/>
  <c r="CP65" i="1"/>
  <c r="CQ65" i="1"/>
  <c r="CP33" i="1"/>
  <c r="CQ33" i="1"/>
  <c r="CH57" i="1"/>
  <c r="CG57" i="1"/>
  <c r="CP40" i="1"/>
  <c r="CQ40" i="1"/>
  <c r="CP53" i="1"/>
  <c r="CQ53" i="1"/>
  <c r="CP21" i="1"/>
  <c r="CQ21" i="1"/>
  <c r="CH61" i="1"/>
  <c r="CG61" i="1"/>
  <c r="CH29" i="1"/>
  <c r="CG29" i="1"/>
  <c r="CJ61" i="1"/>
  <c r="CJ29" i="1"/>
  <c r="CM47" i="1"/>
  <c r="CM15" i="1"/>
  <c r="CL59" i="1"/>
  <c r="CK33" i="1"/>
  <c r="CJ39" i="1"/>
  <c r="BN59" i="1"/>
  <c r="BO59" i="1"/>
  <c r="BN43" i="1"/>
  <c r="BO43" i="1"/>
  <c r="BN27" i="1"/>
  <c r="BO27" i="1"/>
  <c r="BN11" i="1"/>
  <c r="BO11" i="1"/>
  <c r="BO74" i="1"/>
  <c r="BN74" i="1"/>
  <c r="BX47" i="1"/>
  <c r="BY47" i="1"/>
  <c r="BY44" i="1"/>
  <c r="BX44" i="1"/>
  <c r="BN7" i="1"/>
  <c r="BO7" i="1"/>
  <c r="CM22" i="1"/>
  <c r="CL10" i="1"/>
  <c r="CS43" i="1"/>
  <c r="CS7" i="1"/>
  <c r="CR13" i="1"/>
  <c r="CU21" i="1"/>
  <c r="CL15" i="1"/>
  <c r="CJ51" i="1"/>
  <c r="BY22" i="1"/>
  <c r="BX22" i="1"/>
  <c r="CT51" i="1"/>
  <c r="CS57" i="1"/>
  <c r="BX31" i="1"/>
  <c r="BY31" i="1"/>
  <c r="CI47" i="1"/>
  <c r="CV21" i="1"/>
  <c r="CR43" i="1"/>
  <c r="CV62" i="1"/>
  <c r="BY52" i="1"/>
  <c r="BX52" i="1"/>
  <c r="CS51" i="1"/>
  <c r="BX33" i="1"/>
  <c r="BY33" i="1"/>
  <c r="CJ59" i="1"/>
  <c r="BN33" i="1"/>
  <c r="BO33" i="1"/>
  <c r="BN44" i="1"/>
  <c r="BO44" i="1"/>
  <c r="CG74" i="1"/>
  <c r="CH74" i="1"/>
  <c r="CP48" i="1"/>
  <c r="CQ48" i="1"/>
  <c r="CP14" i="1"/>
  <c r="CQ14" i="1"/>
  <c r="CG65" i="1"/>
  <c r="CH65" i="1"/>
  <c r="CH24" i="1"/>
  <c r="CG24" i="1"/>
  <c r="CS66" i="1"/>
  <c r="CV20" i="1"/>
  <c r="BN36" i="1"/>
  <c r="BO36" i="1"/>
  <c r="BX45" i="1"/>
  <c r="BY45" i="1"/>
  <c r="BX63" i="1"/>
  <c r="BY63" i="1"/>
  <c r="BX74" i="1"/>
  <c r="BY74" i="1"/>
  <c r="BX10" i="1"/>
  <c r="BY10" i="1"/>
  <c r="BX30" i="1"/>
  <c r="BY30" i="1"/>
  <c r="CH46" i="1"/>
  <c r="CG46" i="1"/>
  <c r="CH14" i="1"/>
  <c r="CG14" i="1"/>
  <c r="CG66" i="1"/>
  <c r="CH66" i="1"/>
  <c r="CH34" i="1"/>
  <c r="CG34" i="1"/>
  <c r="CG73" i="1"/>
  <c r="CH73" i="1"/>
  <c r="CH27" i="1"/>
  <c r="CG27" i="1"/>
  <c r="CP44" i="1"/>
  <c r="CQ44" i="1"/>
  <c r="CP12" i="1"/>
  <c r="CQ12" i="1"/>
  <c r="CP72" i="1"/>
  <c r="CQ72" i="1"/>
  <c r="CH60" i="1"/>
  <c r="CG60" i="1"/>
  <c r="CH28" i="1"/>
  <c r="CG28" i="1"/>
  <c r="CP46" i="1"/>
  <c r="CQ46" i="1"/>
  <c r="CP16" i="1"/>
  <c r="CQ16" i="1"/>
  <c r="CH48" i="1"/>
  <c r="CG48" i="1"/>
  <c r="CH16" i="1"/>
  <c r="CG16" i="1"/>
  <c r="CP58" i="1"/>
  <c r="CQ58" i="1"/>
  <c r="CP26" i="1"/>
  <c r="CQ26" i="1"/>
  <c r="CV66" i="1"/>
  <c r="CU46" i="1"/>
  <c r="CU14" i="1"/>
  <c r="CT52" i="1"/>
  <c r="CS58" i="1"/>
  <c r="CS26" i="1"/>
  <c r="CV44" i="1"/>
  <c r="CV12" i="1"/>
  <c r="CI27" i="1"/>
  <c r="CI74" i="1"/>
  <c r="CR44" i="1"/>
  <c r="CI7" i="1"/>
  <c r="BX25" i="1"/>
  <c r="BY25" i="1"/>
  <c r="BX38" i="1"/>
  <c r="BY38" i="1"/>
  <c r="CK42" i="1"/>
  <c r="BX51" i="1"/>
  <c r="BY51" i="1"/>
  <c r="BO72" i="1"/>
  <c r="BN72" i="1"/>
  <c r="BO40" i="1"/>
  <c r="BN40" i="1"/>
  <c r="BN24" i="1"/>
  <c r="BO24" i="1"/>
  <c r="BO8" i="1"/>
  <c r="BN8" i="1"/>
  <c r="BO50" i="1"/>
  <c r="BN50" i="1"/>
  <c r="BO18" i="1"/>
  <c r="BN18" i="1"/>
  <c r="BY28" i="1"/>
  <c r="BX28" i="1"/>
  <c r="BN12" i="1"/>
  <c r="BO12" i="1"/>
  <c r="CJ35" i="1"/>
  <c r="CT71" i="1"/>
  <c r="BO62" i="1"/>
  <c r="BN62" i="1"/>
  <c r="BO22" i="1"/>
  <c r="BN22" i="1"/>
  <c r="BN69" i="1"/>
  <c r="BO69" i="1"/>
  <c r="BN53" i="1"/>
  <c r="BO53" i="1"/>
  <c r="BN37" i="1"/>
  <c r="BO37" i="1"/>
  <c r="BY20" i="1"/>
  <c r="BX20" i="1"/>
  <c r="CU7" i="1"/>
  <c r="BN20" i="1"/>
  <c r="BO20" i="1"/>
  <c r="BN73" i="1"/>
  <c r="BO73" i="1"/>
  <c r="BN17" i="1"/>
  <c r="BO17" i="1"/>
  <c r="CS53" i="1"/>
  <c r="BX27" i="1"/>
  <c r="BY27" i="1"/>
  <c r="CM57" i="1"/>
  <c r="CR52" i="1"/>
  <c r="CR33" i="1"/>
  <c r="CS40" i="1"/>
  <c r="CM24" i="1"/>
  <c r="BX19" i="1"/>
  <c r="BY19" i="1"/>
  <c r="BX46" i="1"/>
  <c r="BY46" i="1"/>
  <c r="BO46" i="1"/>
  <c r="BN46" i="1"/>
  <c r="BY54" i="1"/>
  <c r="BX54" i="1"/>
  <c r="CH22" i="1"/>
  <c r="CG22" i="1"/>
  <c r="CH10" i="1"/>
  <c r="CG10" i="1"/>
  <c r="CP20" i="1"/>
  <c r="CQ20" i="1"/>
  <c r="CH36" i="1"/>
  <c r="CG36" i="1"/>
  <c r="CH56" i="1"/>
  <c r="CG56" i="1"/>
  <c r="CP34" i="1"/>
  <c r="CQ34" i="1"/>
  <c r="CV52" i="1"/>
  <c r="CR48" i="1"/>
  <c r="CJ54" i="1"/>
  <c r="BX61" i="1"/>
  <c r="BY61" i="1"/>
  <c r="BX13" i="1"/>
  <c r="BY13" i="1"/>
  <c r="CJ68" i="1"/>
  <c r="BO26" i="1"/>
  <c r="BN26" i="1"/>
  <c r="CJ24" i="1"/>
  <c r="BX58" i="1"/>
  <c r="BY58" i="1"/>
  <c r="BX26" i="1"/>
  <c r="BY26" i="1"/>
  <c r="BX43" i="1"/>
  <c r="BY43" i="1"/>
  <c r="CP43" i="1"/>
  <c r="CQ43" i="1"/>
  <c r="CP11" i="1"/>
  <c r="CQ11" i="1"/>
  <c r="CP63" i="1"/>
  <c r="CQ63" i="1"/>
  <c r="CP31" i="1"/>
  <c r="CQ31" i="1"/>
  <c r="CP62" i="1"/>
  <c r="CQ62" i="1"/>
  <c r="CG71" i="1"/>
  <c r="CH71" i="1"/>
  <c r="CH39" i="1"/>
  <c r="CG39" i="1"/>
  <c r="CH7" i="1"/>
  <c r="CG7" i="1"/>
  <c r="CH59" i="1"/>
  <c r="CG59" i="1"/>
  <c r="CP57" i="1"/>
  <c r="CQ57" i="1"/>
  <c r="CP25" i="1"/>
  <c r="CQ25" i="1"/>
  <c r="CH33" i="1"/>
  <c r="CG33" i="1"/>
  <c r="CP8" i="1"/>
  <c r="CQ8" i="1"/>
  <c r="CP45" i="1"/>
  <c r="CQ45" i="1"/>
  <c r="CP13" i="1"/>
  <c r="CQ13" i="1"/>
  <c r="CH53" i="1"/>
  <c r="CG53" i="1"/>
  <c r="CG21" i="1"/>
  <c r="CH21" i="1"/>
  <c r="CL73" i="1"/>
  <c r="CK47" i="1"/>
  <c r="CK15" i="1"/>
  <c r="CJ53" i="1"/>
  <c r="CJ21" i="1"/>
  <c r="CK68" i="1"/>
  <c r="CK36" i="1"/>
  <c r="CJ74" i="1"/>
  <c r="CJ42" i="1"/>
  <c r="CM71" i="1"/>
  <c r="CM39" i="1"/>
  <c r="CM7" i="1"/>
  <c r="CL51" i="1"/>
  <c r="CK57" i="1"/>
  <c r="BY72" i="1"/>
  <c r="BX72" i="1"/>
  <c r="BY56" i="1"/>
  <c r="BX56" i="1"/>
  <c r="BY40" i="1"/>
  <c r="BX40" i="1"/>
  <c r="BY24" i="1"/>
  <c r="BX24" i="1"/>
  <c r="BY8" i="1"/>
  <c r="BX8" i="1"/>
  <c r="CT19" i="1"/>
  <c r="CI66" i="1"/>
  <c r="BX23" i="1"/>
  <c r="BY23" i="1"/>
  <c r="BY36" i="1"/>
  <c r="BX36" i="1"/>
  <c r="CK48" i="1"/>
  <c r="CJ14" i="1"/>
  <c r="CR25" i="1"/>
  <c r="CS48" i="1"/>
  <c r="CT31" i="1"/>
  <c r="CR51" i="1"/>
  <c r="BN56" i="1"/>
  <c r="BO56" i="1"/>
  <c r="CI24" i="1"/>
  <c r="CS25" i="1"/>
  <c r="CS19" i="1"/>
  <c r="CK61" i="1"/>
  <c r="BN9" i="1"/>
  <c r="BO9" i="1"/>
  <c r="CI22" i="1"/>
  <c r="CI53" i="1"/>
  <c r="BN21" i="1"/>
  <c r="BO21" i="1"/>
  <c r="BO5" i="1"/>
  <c r="BN5" i="1"/>
  <c r="CJ36" i="1"/>
  <c r="BX15" i="1"/>
  <c r="BY15" i="1"/>
  <c r="CR20" i="1"/>
  <c r="CS11" i="1"/>
  <c r="CT66" i="1"/>
  <c r="CI73" i="1"/>
  <c r="CT63" i="1"/>
  <c r="CU66" i="1"/>
  <c r="CU34" i="1"/>
  <c r="CT72" i="1"/>
  <c r="CT40" i="1"/>
  <c r="CT8" i="1"/>
  <c r="CS46" i="1"/>
  <c r="CS14" i="1"/>
  <c r="BN31" i="1"/>
  <c r="BO31" i="1"/>
  <c r="CL34" i="1"/>
  <c r="BX17" i="1"/>
  <c r="BY17" i="1"/>
  <c r="CU20" i="1"/>
  <c r="BN25" i="1"/>
  <c r="BO25" i="1"/>
  <c r="CV13" i="1"/>
  <c r="CL28" i="1"/>
  <c r="CR19" i="1"/>
  <c r="CD40" i="1"/>
  <c r="CA40" i="1"/>
  <c r="CB48" i="1"/>
  <c r="CB8" i="1"/>
  <c r="BQ64" i="1"/>
  <c r="CA51" i="1"/>
  <c r="BZ8" i="1"/>
  <c r="BT19" i="1"/>
  <c r="CB32" i="1"/>
  <c r="CA43" i="1"/>
  <c r="BZ32" i="1"/>
  <c r="BZ43" i="1"/>
  <c r="CA8" i="1"/>
  <c r="CD8" i="1"/>
  <c r="CD32" i="1"/>
  <c r="CD43" i="1"/>
  <c r="CA32" i="1"/>
  <c r="CB43" i="1"/>
  <c r="CC56" i="1"/>
  <c r="CC48" i="1"/>
  <c r="CA16" i="1"/>
  <c r="BT11" i="1"/>
  <c r="BR11" i="1"/>
  <c r="BQ11" i="1"/>
  <c r="BP11" i="1"/>
  <c r="BP59" i="1"/>
  <c r="BP48" i="1"/>
  <c r="BZ67" i="1"/>
  <c r="CD35" i="1"/>
  <c r="CA64" i="1"/>
  <c r="BR59" i="1"/>
  <c r="BS11" i="1"/>
  <c r="CA67" i="1"/>
  <c r="CB67" i="1"/>
  <c r="BZ19" i="1"/>
  <c r="CD64" i="1"/>
  <c r="BP35" i="1"/>
  <c r="CC72" i="1"/>
  <c r="CD51" i="1"/>
  <c r="BC51" i="1" s="1"/>
  <c r="BT51" i="1"/>
  <c r="CA72" i="1"/>
  <c r="CB51" i="1"/>
  <c r="BS16" i="1"/>
  <c r="BR27" i="1"/>
  <c r="BT48" i="1"/>
  <c r="BP16" i="1"/>
  <c r="BS27" i="1"/>
  <c r="BS48" i="1"/>
  <c r="CC59" i="1"/>
  <c r="BZ40" i="1"/>
  <c r="BT67" i="1"/>
  <c r="BP19" i="1"/>
  <c r="BR67" i="1"/>
  <c r="BS43" i="1"/>
  <c r="BZ48" i="1"/>
  <c r="BS67" i="1"/>
  <c r="BP43" i="1"/>
  <c r="BR35" i="1"/>
  <c r="CA48" i="1"/>
  <c r="CD19" i="1"/>
  <c r="BT35" i="1"/>
  <c r="CD48" i="1"/>
  <c r="BZ64" i="1"/>
  <c r="BS59" i="1"/>
  <c r="BR72" i="1"/>
  <c r="BS35" i="1"/>
  <c r="CD67" i="1"/>
  <c r="BZ35" i="1"/>
  <c r="CC11" i="1"/>
  <c r="BZ16" i="1"/>
  <c r="CC19" i="1"/>
  <c r="CC64" i="1"/>
  <c r="BQ19" i="1"/>
  <c r="BR43" i="1"/>
  <c r="CC35" i="1"/>
  <c r="BQ67" i="1"/>
  <c r="BS19" i="1"/>
  <c r="CB35" i="1"/>
  <c r="CA19" i="1"/>
  <c r="BZ27" i="1"/>
  <c r="CA11" i="1"/>
  <c r="CB27" i="1"/>
  <c r="BS40" i="1"/>
  <c r="BT59" i="1"/>
  <c r="BZ11" i="1"/>
  <c r="CB16" i="1"/>
  <c r="BQ24" i="1"/>
  <c r="BQ72" i="1"/>
  <c r="BZ24" i="1"/>
  <c r="CB59" i="1"/>
  <c r="BR48" i="1"/>
  <c r="BS51" i="1"/>
  <c r="CB24" i="1"/>
  <c r="CD11" i="1"/>
  <c r="CB72" i="1"/>
  <c r="CA56" i="1"/>
  <c r="BZ51" i="1"/>
  <c r="BP51" i="1"/>
  <c r="CB56" i="1"/>
  <c r="CD27" i="1"/>
  <c r="BT27" i="1"/>
  <c r="BQ51" i="1"/>
  <c r="CC24" i="1"/>
  <c r="BZ72" i="1"/>
  <c r="CD56" i="1"/>
  <c r="CC27" i="1"/>
  <c r="CB40" i="1"/>
  <c r="CA59" i="1"/>
  <c r="BT43" i="1"/>
  <c r="BP27" i="1"/>
  <c r="BR16" i="1"/>
  <c r="CD24" i="1"/>
  <c r="BZ59" i="1"/>
  <c r="CC16" i="1"/>
  <c r="CC40" i="1"/>
  <c r="BT56" i="1"/>
  <c r="BS24" i="1"/>
  <c r="BQ56" i="1"/>
  <c r="BS8" i="1"/>
  <c r="BT40" i="1"/>
  <c r="BR40" i="1"/>
  <c r="CD10" i="1"/>
  <c r="BZ10" i="1"/>
  <c r="CA10" i="1"/>
  <c r="CC10" i="1"/>
  <c r="CB10" i="1"/>
  <c r="CC29" i="1"/>
  <c r="CA29" i="1"/>
  <c r="BZ29" i="1"/>
  <c r="CD29" i="1"/>
  <c r="CB29" i="1"/>
  <c r="BZ62" i="1"/>
  <c r="CA62" i="1"/>
  <c r="CC62" i="1"/>
  <c r="CB62" i="1"/>
  <c r="CD62" i="1"/>
  <c r="CB15" i="1"/>
  <c r="CC15" i="1"/>
  <c r="CD15" i="1"/>
  <c r="BZ15" i="1"/>
  <c r="CA15" i="1"/>
  <c r="BS56" i="1"/>
  <c r="BQ40" i="1"/>
  <c r="BR8" i="1"/>
  <c r="BT72" i="1"/>
  <c r="BP32" i="1"/>
  <c r="BZ53" i="1"/>
  <c r="CA53" i="1"/>
  <c r="CB53" i="1"/>
  <c r="CC53" i="1"/>
  <c r="CD53" i="1"/>
  <c r="CC21" i="1"/>
  <c r="CA21" i="1"/>
  <c r="BZ21" i="1"/>
  <c r="CB21" i="1"/>
  <c r="CD21" i="1"/>
  <c r="BZ50" i="1"/>
  <c r="CA50" i="1"/>
  <c r="CB50" i="1"/>
  <c r="CC50" i="1"/>
  <c r="CD50" i="1"/>
  <c r="CB71" i="1"/>
  <c r="CC71" i="1"/>
  <c r="CD71" i="1"/>
  <c r="BZ71" i="1"/>
  <c r="CA71" i="1"/>
  <c r="CB7" i="1"/>
  <c r="CC7" i="1"/>
  <c r="CD7" i="1"/>
  <c r="BZ7" i="1"/>
  <c r="CA7" i="1"/>
  <c r="CA20" i="1"/>
  <c r="CD20" i="1"/>
  <c r="BZ20" i="1"/>
  <c r="CC20" i="1"/>
  <c r="CB20" i="1"/>
  <c r="CA49" i="1"/>
  <c r="BZ49" i="1"/>
  <c r="CC49" i="1"/>
  <c r="CB49" i="1"/>
  <c r="CD49" i="1"/>
  <c r="CD30" i="1"/>
  <c r="BZ30" i="1"/>
  <c r="CA30" i="1"/>
  <c r="CB30" i="1"/>
  <c r="CC30" i="1"/>
  <c r="CA73" i="1"/>
  <c r="BZ73" i="1"/>
  <c r="CC73" i="1"/>
  <c r="CB73" i="1"/>
  <c r="CD73" i="1"/>
  <c r="BQ32" i="1"/>
  <c r="BZ61" i="1"/>
  <c r="CA61" i="1"/>
  <c r="CB61" i="1"/>
  <c r="CC61" i="1"/>
  <c r="CD61" i="1"/>
  <c r="CB23" i="1"/>
  <c r="CC23" i="1"/>
  <c r="CD23" i="1"/>
  <c r="BZ23" i="1"/>
  <c r="CA23" i="1"/>
  <c r="BZ65" i="1"/>
  <c r="CA65" i="1"/>
  <c r="CC65" i="1"/>
  <c r="CD65" i="1"/>
  <c r="CB65" i="1"/>
  <c r="CA28" i="1"/>
  <c r="CD28" i="1"/>
  <c r="BZ28" i="1"/>
  <c r="CB28" i="1"/>
  <c r="CC28" i="1"/>
  <c r="BZ57" i="1"/>
  <c r="CA57" i="1"/>
  <c r="CC57" i="1"/>
  <c r="CB57" i="1"/>
  <c r="CD57" i="1"/>
  <c r="BR56" i="1"/>
  <c r="BT24" i="1"/>
  <c r="BP8" i="1"/>
  <c r="BP72" i="1"/>
  <c r="BS64" i="1"/>
  <c r="BT32" i="1"/>
  <c r="CD42" i="1"/>
  <c r="BZ42" i="1"/>
  <c r="CA42" i="1"/>
  <c r="CB42" i="1"/>
  <c r="CC42" i="1"/>
  <c r="CB63" i="1"/>
  <c r="CC63" i="1"/>
  <c r="CD63" i="1"/>
  <c r="BZ63" i="1"/>
  <c r="CA63" i="1"/>
  <c r="BZ54" i="1"/>
  <c r="CA54" i="1"/>
  <c r="CC54" i="1"/>
  <c r="CB54" i="1"/>
  <c r="CD54" i="1"/>
  <c r="CA12" i="1"/>
  <c r="CD12" i="1"/>
  <c r="BZ12" i="1"/>
  <c r="CB12" i="1"/>
  <c r="CC12" i="1"/>
  <c r="CC41" i="1"/>
  <c r="BZ41" i="1"/>
  <c r="CA41" i="1"/>
  <c r="CB41" i="1"/>
  <c r="CD41" i="1"/>
  <c r="BZ74" i="1"/>
  <c r="CA74" i="1"/>
  <c r="CB74" i="1"/>
  <c r="CC74" i="1"/>
  <c r="CD74" i="1"/>
  <c r="CC9" i="1"/>
  <c r="CB9" i="1"/>
  <c r="BZ9" i="1"/>
  <c r="CA9" i="1"/>
  <c r="CD9" i="1"/>
  <c r="BZ66" i="1"/>
  <c r="CA66" i="1"/>
  <c r="CC66" i="1"/>
  <c r="CB66" i="1"/>
  <c r="CD66" i="1"/>
  <c r="CA36" i="1"/>
  <c r="CD36" i="1"/>
  <c r="BZ36" i="1"/>
  <c r="CB36" i="1"/>
  <c r="CC36" i="1"/>
  <c r="BZ58" i="1"/>
  <c r="CA58" i="1"/>
  <c r="CC58" i="1"/>
  <c r="CB58" i="1"/>
  <c r="CD58" i="1"/>
  <c r="CD38" i="1"/>
  <c r="BZ38" i="1"/>
  <c r="CA38" i="1"/>
  <c r="CB38" i="1"/>
  <c r="CC38" i="1"/>
  <c r="BR24" i="1"/>
  <c r="BT8" i="1"/>
  <c r="BS72" i="1"/>
  <c r="BT64" i="1"/>
  <c r="BS32" i="1"/>
  <c r="BZ45" i="1"/>
  <c r="CA45" i="1"/>
  <c r="CC45" i="1"/>
  <c r="CD45" i="1"/>
  <c r="CB45" i="1"/>
  <c r="CC13" i="1"/>
  <c r="CA13" i="1"/>
  <c r="CB13" i="1"/>
  <c r="BZ13" i="1"/>
  <c r="CD13" i="1"/>
  <c r="CD34" i="1"/>
  <c r="BZ34" i="1"/>
  <c r="CA34" i="1"/>
  <c r="CC34" i="1"/>
  <c r="CB34" i="1"/>
  <c r="CB55" i="1"/>
  <c r="CC55" i="1"/>
  <c r="CD55" i="1"/>
  <c r="BZ55" i="1"/>
  <c r="CA55" i="1"/>
  <c r="CD22" i="1"/>
  <c r="BZ22" i="1"/>
  <c r="CA22" i="1"/>
  <c r="CB22" i="1"/>
  <c r="CC22" i="1"/>
  <c r="CD68" i="1"/>
  <c r="CA68" i="1"/>
  <c r="CC68" i="1"/>
  <c r="CB68" i="1"/>
  <c r="BZ68" i="1"/>
  <c r="BZ70" i="1"/>
  <c r="CA70" i="1"/>
  <c r="CB70" i="1"/>
  <c r="CC70" i="1"/>
  <c r="CD70" i="1"/>
  <c r="CC33" i="1"/>
  <c r="BZ33" i="1"/>
  <c r="CA33" i="1"/>
  <c r="CD33" i="1"/>
  <c r="CB33" i="1"/>
  <c r="CB31" i="1"/>
  <c r="CC31" i="1"/>
  <c r="CD31" i="1"/>
  <c r="BZ31" i="1"/>
  <c r="CA31" i="1"/>
  <c r="CD44" i="1"/>
  <c r="CA44" i="1"/>
  <c r="CB44" i="1"/>
  <c r="BZ44" i="1"/>
  <c r="CC44" i="1"/>
  <c r="BP64" i="1"/>
  <c r="CD26" i="1"/>
  <c r="BZ26" i="1"/>
  <c r="CA26" i="1"/>
  <c r="CC26" i="1"/>
  <c r="CB26" i="1"/>
  <c r="CB47" i="1"/>
  <c r="CC47" i="1"/>
  <c r="CD47" i="1"/>
  <c r="BZ47" i="1"/>
  <c r="CA47" i="1"/>
  <c r="CD6" i="1"/>
  <c r="BZ6" i="1"/>
  <c r="CA6" i="1"/>
  <c r="CB6" i="1"/>
  <c r="CC6" i="1"/>
  <c r="CD60" i="1"/>
  <c r="CA60" i="1"/>
  <c r="CB60" i="1"/>
  <c r="CC60" i="1"/>
  <c r="BZ60" i="1"/>
  <c r="BZ46" i="1"/>
  <c r="CA46" i="1"/>
  <c r="CC46" i="1"/>
  <c r="CB46" i="1"/>
  <c r="CD46" i="1"/>
  <c r="CC25" i="1"/>
  <c r="BZ25" i="1"/>
  <c r="CA25" i="1"/>
  <c r="CB25" i="1"/>
  <c r="CD25" i="1"/>
  <c r="CA69" i="1"/>
  <c r="BZ69" i="1"/>
  <c r="CB69" i="1"/>
  <c r="CC69" i="1"/>
  <c r="CD69" i="1"/>
  <c r="CC37" i="1"/>
  <c r="CA37" i="1"/>
  <c r="BZ37" i="1"/>
  <c r="CB37" i="1"/>
  <c r="CD37" i="1"/>
  <c r="CD5" i="1"/>
  <c r="CC5" i="1"/>
  <c r="CB5" i="1"/>
  <c r="CA5" i="1"/>
  <c r="BZ5" i="1"/>
  <c r="CD18" i="1"/>
  <c r="BZ18" i="1"/>
  <c r="CA18" i="1"/>
  <c r="CC18" i="1"/>
  <c r="CB18" i="1"/>
  <c r="CB39" i="1"/>
  <c r="CC39" i="1"/>
  <c r="CD39" i="1"/>
  <c r="BZ39" i="1"/>
  <c r="CA39" i="1"/>
  <c r="CD52" i="1"/>
  <c r="CA52" i="1"/>
  <c r="CC52" i="1"/>
  <c r="CB52" i="1"/>
  <c r="BZ52" i="1"/>
  <c r="CD14" i="1"/>
  <c r="BZ14" i="1"/>
  <c r="CA14" i="1"/>
  <c r="CB14" i="1"/>
  <c r="CC14" i="1"/>
  <c r="CC17" i="1"/>
  <c r="BZ17" i="1"/>
  <c r="CA17" i="1"/>
  <c r="CB17" i="1"/>
  <c r="CD17" i="1"/>
  <c r="BP53" i="1"/>
  <c r="BR53" i="1"/>
  <c r="BS53" i="1"/>
  <c r="BQ53" i="1"/>
  <c r="BT53" i="1"/>
  <c r="BR33" i="1"/>
  <c r="BQ33" i="1"/>
  <c r="BP33" i="1"/>
  <c r="BS33" i="1"/>
  <c r="BT33" i="1"/>
  <c r="BT20" i="1"/>
  <c r="BR20" i="1"/>
  <c r="BQ20" i="1"/>
  <c r="BP20" i="1"/>
  <c r="BS20" i="1"/>
  <c r="BS42" i="1"/>
  <c r="BP42" i="1"/>
  <c r="BT42" i="1"/>
  <c r="BQ42" i="1"/>
  <c r="BR42" i="1"/>
  <c r="BP23" i="1"/>
  <c r="BR23" i="1"/>
  <c r="BT23" i="1"/>
  <c r="BQ23" i="1"/>
  <c r="BS23" i="1"/>
  <c r="AZ23" i="1" s="1"/>
  <c r="BT12" i="1"/>
  <c r="BR12" i="1"/>
  <c r="BQ12" i="1"/>
  <c r="BS12" i="1"/>
  <c r="BP12" i="1"/>
  <c r="BQ37" i="1"/>
  <c r="BR37" i="1"/>
  <c r="BT37" i="1"/>
  <c r="BS37" i="1"/>
  <c r="BP37" i="1"/>
  <c r="BS34" i="1"/>
  <c r="BP34" i="1"/>
  <c r="BQ34" i="1"/>
  <c r="BR34" i="1"/>
  <c r="BT34" i="1"/>
  <c r="BP15" i="1"/>
  <c r="BR15" i="1"/>
  <c r="BT15" i="1"/>
  <c r="BS15" i="1"/>
  <c r="BQ15" i="1"/>
  <c r="BR73" i="1"/>
  <c r="BQ73" i="1"/>
  <c r="BS73" i="1"/>
  <c r="BP73" i="1"/>
  <c r="BT73" i="1"/>
  <c r="BR29" i="1"/>
  <c r="BS29" i="1"/>
  <c r="BP29" i="1"/>
  <c r="BQ29" i="1"/>
  <c r="BT29" i="1"/>
  <c r="BS26" i="1"/>
  <c r="BP26" i="1"/>
  <c r="BR26" i="1"/>
  <c r="BQ26" i="1"/>
  <c r="BT26" i="1"/>
  <c r="BP7" i="1"/>
  <c r="BR7" i="1"/>
  <c r="BT7" i="1"/>
  <c r="BQ7" i="1"/>
  <c r="BS7" i="1"/>
  <c r="AZ7" i="1" s="1"/>
  <c r="BS21" i="1"/>
  <c r="BT21" i="1"/>
  <c r="BP21" i="1"/>
  <c r="BQ21" i="1"/>
  <c r="BR21" i="1"/>
  <c r="BS18" i="1"/>
  <c r="BP18" i="1"/>
  <c r="BT18" i="1"/>
  <c r="BR18" i="1"/>
  <c r="BQ18" i="1"/>
  <c r="BT62" i="1"/>
  <c r="BP62" i="1"/>
  <c r="BQ62" i="1"/>
  <c r="BS62" i="1"/>
  <c r="BR62" i="1"/>
  <c r="BT52" i="1"/>
  <c r="BQ52" i="1"/>
  <c r="BR52" i="1"/>
  <c r="BP52" i="1"/>
  <c r="BS52" i="1"/>
  <c r="BS13" i="1"/>
  <c r="BT13" i="1"/>
  <c r="BP13" i="1"/>
  <c r="BQ13" i="1"/>
  <c r="BR13" i="1"/>
  <c r="BS10" i="1"/>
  <c r="BP10" i="1"/>
  <c r="BR10" i="1"/>
  <c r="BT10" i="1"/>
  <c r="BQ10" i="1"/>
  <c r="BT30" i="1"/>
  <c r="BP30" i="1"/>
  <c r="BQ30" i="1"/>
  <c r="BR30" i="1"/>
  <c r="BS30" i="1"/>
  <c r="BR25" i="1"/>
  <c r="BS25" i="1"/>
  <c r="BT25" i="1"/>
  <c r="BQ25" i="1"/>
  <c r="BP25" i="1"/>
  <c r="AW25" i="1" s="1"/>
  <c r="BP69" i="1"/>
  <c r="BQ69" i="1"/>
  <c r="BS69" i="1"/>
  <c r="BR69" i="1"/>
  <c r="BT69" i="1"/>
  <c r="BR65" i="1"/>
  <c r="BP65" i="1"/>
  <c r="BS65" i="1"/>
  <c r="BT65" i="1"/>
  <c r="BQ65" i="1"/>
  <c r="BS66" i="1"/>
  <c r="BP66" i="1"/>
  <c r="BQ66" i="1"/>
  <c r="BT66" i="1"/>
  <c r="BR66" i="1"/>
  <c r="BT6" i="1"/>
  <c r="BP6" i="1"/>
  <c r="BQ6" i="1"/>
  <c r="BR6" i="1"/>
  <c r="BS6" i="1"/>
  <c r="BP47" i="1"/>
  <c r="BR47" i="1"/>
  <c r="BT47" i="1"/>
  <c r="BQ47" i="1"/>
  <c r="BS47" i="1"/>
  <c r="BT36" i="1"/>
  <c r="BQ36" i="1"/>
  <c r="BR36" i="1"/>
  <c r="BS36" i="1"/>
  <c r="BP36" i="1"/>
  <c r="BR9" i="1"/>
  <c r="BQ9" i="1"/>
  <c r="BT9" i="1"/>
  <c r="BS9" i="1"/>
  <c r="BP9" i="1"/>
  <c r="BS50" i="1"/>
  <c r="BP50" i="1"/>
  <c r="BR50" i="1"/>
  <c r="BT50" i="1"/>
  <c r="BQ50" i="1"/>
  <c r="AX50" i="1" s="1"/>
  <c r="BP31" i="1"/>
  <c r="BT31" i="1"/>
  <c r="BR31" i="1"/>
  <c r="BS31" i="1"/>
  <c r="BQ31" i="1"/>
  <c r="BT46" i="1"/>
  <c r="BR46" i="1"/>
  <c r="BS46" i="1"/>
  <c r="BP46" i="1"/>
  <c r="BQ46" i="1"/>
  <c r="BP45" i="1"/>
  <c r="BQ45" i="1"/>
  <c r="BS45" i="1"/>
  <c r="BT45" i="1"/>
  <c r="BR45" i="1"/>
  <c r="BR17" i="1"/>
  <c r="BT17" i="1"/>
  <c r="BS17" i="1"/>
  <c r="BQ17" i="1"/>
  <c r="BP17" i="1"/>
  <c r="BT14" i="1"/>
  <c r="BP14" i="1"/>
  <c r="BQ14" i="1"/>
  <c r="BR14" i="1"/>
  <c r="BS14" i="1"/>
  <c r="BT54" i="1"/>
  <c r="BQ54" i="1"/>
  <c r="BR54" i="1"/>
  <c r="BS54" i="1"/>
  <c r="BP54" i="1"/>
  <c r="BT68" i="1"/>
  <c r="BQ68" i="1"/>
  <c r="BR68" i="1"/>
  <c r="BS68" i="1"/>
  <c r="BP68" i="1"/>
  <c r="BT38" i="1"/>
  <c r="BS38" i="1"/>
  <c r="BP38" i="1"/>
  <c r="BQ38" i="1"/>
  <c r="BR38" i="1"/>
  <c r="BP71" i="1"/>
  <c r="BT71" i="1"/>
  <c r="BQ71" i="1"/>
  <c r="BR71" i="1"/>
  <c r="BS71" i="1"/>
  <c r="BT60" i="1"/>
  <c r="BR60" i="1"/>
  <c r="BQ60" i="1"/>
  <c r="BS60" i="1"/>
  <c r="BP60" i="1"/>
  <c r="BR57" i="1"/>
  <c r="BT57" i="1"/>
  <c r="BQ57" i="1"/>
  <c r="BP57" i="1"/>
  <c r="BS57" i="1"/>
  <c r="BT22" i="1"/>
  <c r="BP22" i="1"/>
  <c r="BQ22" i="1"/>
  <c r="BR22" i="1"/>
  <c r="BS22" i="1"/>
  <c r="BP63" i="1"/>
  <c r="BT63" i="1"/>
  <c r="BR63" i="1"/>
  <c r="BS63" i="1"/>
  <c r="BQ63" i="1"/>
  <c r="BR41" i="1"/>
  <c r="BT41" i="1"/>
  <c r="BQ41" i="1"/>
  <c r="BS41" i="1"/>
  <c r="BP41" i="1"/>
  <c r="BT5" i="1"/>
  <c r="BR5" i="1"/>
  <c r="BS5" i="1"/>
  <c r="BQ5" i="1"/>
  <c r="BP5" i="1"/>
  <c r="BS74" i="1"/>
  <c r="BP74" i="1"/>
  <c r="BR74" i="1"/>
  <c r="BT74" i="1"/>
  <c r="BQ74" i="1"/>
  <c r="AX74" i="1" s="1"/>
  <c r="BP55" i="1"/>
  <c r="BR55" i="1"/>
  <c r="BT55" i="1"/>
  <c r="BQ55" i="1"/>
  <c r="BS55" i="1"/>
  <c r="BT44" i="1"/>
  <c r="BQ44" i="1"/>
  <c r="BR44" i="1"/>
  <c r="BS44" i="1"/>
  <c r="BP44" i="1"/>
  <c r="BQ61" i="1"/>
  <c r="BR61" i="1"/>
  <c r="BP61" i="1"/>
  <c r="BS61" i="1"/>
  <c r="BT61" i="1"/>
  <c r="BR49" i="1"/>
  <c r="BT49" i="1"/>
  <c r="BQ49" i="1"/>
  <c r="BS49" i="1"/>
  <c r="BP49" i="1"/>
  <c r="BS58" i="1"/>
  <c r="BP58" i="1"/>
  <c r="BR58" i="1"/>
  <c r="BQ58" i="1"/>
  <c r="BT58" i="1"/>
  <c r="BP39" i="1"/>
  <c r="BR39" i="1"/>
  <c r="BT39" i="1"/>
  <c r="BS39" i="1"/>
  <c r="BQ39" i="1"/>
  <c r="BT28" i="1"/>
  <c r="BQ28" i="1"/>
  <c r="BR28" i="1"/>
  <c r="BS28" i="1"/>
  <c r="BP28" i="1"/>
  <c r="BT70" i="1"/>
  <c r="BR70" i="1"/>
  <c r="BS70" i="1"/>
  <c r="BP70" i="1"/>
  <c r="BQ70" i="1"/>
  <c r="AX70" i="1" s="1"/>
  <c r="AX69" i="1" l="1"/>
  <c r="BH69" i="1"/>
  <c r="AX58" i="1"/>
  <c r="AY5" i="1"/>
  <c r="AY38" i="1"/>
  <c r="AZ65" i="1"/>
  <c r="BA52" i="1"/>
  <c r="AW73" i="1"/>
  <c r="AW42" i="1"/>
  <c r="BG14" i="1"/>
  <c r="BF50" i="1"/>
  <c r="BA64" i="1"/>
  <c r="BI16" i="1"/>
  <c r="BH51" i="1"/>
  <c r="BA21" i="1"/>
  <c r="BG52" i="1"/>
  <c r="AX60" i="1"/>
  <c r="AY17" i="1"/>
  <c r="BA18" i="1"/>
  <c r="BA37" i="1"/>
  <c r="BH63" i="1"/>
  <c r="BA71" i="1"/>
  <c r="BA31" i="1"/>
  <c r="BI68" i="1"/>
  <c r="BH9" i="1"/>
  <c r="AY49" i="1"/>
  <c r="BA22" i="1"/>
  <c r="AY14" i="1"/>
  <c r="BA6" i="1"/>
  <c r="AW26" i="1"/>
  <c r="AW53" i="1"/>
  <c r="BF18" i="1"/>
  <c r="BH24" i="1"/>
  <c r="BA61" i="1"/>
  <c r="AZ57" i="1"/>
  <c r="AY45" i="1"/>
  <c r="AY66" i="1"/>
  <c r="AY62" i="1"/>
  <c r="BA34" i="1"/>
  <c r="BJ17" i="1"/>
  <c r="BF37" i="1"/>
  <c r="BJ25" i="1"/>
  <c r="BG46" i="1"/>
  <c r="BH6" i="1"/>
  <c r="BH47" i="1"/>
  <c r="BH31" i="1"/>
  <c r="BH70" i="1"/>
  <c r="BI22" i="1"/>
  <c r="BI55" i="1"/>
  <c r="BF13" i="1"/>
  <c r="BF45" i="1"/>
  <c r="BG38" i="1"/>
  <c r="BI36" i="1"/>
  <c r="BG66" i="1"/>
  <c r="BI74" i="1"/>
  <c r="BI41" i="1"/>
  <c r="BI54" i="1"/>
  <c r="BI42" i="1"/>
  <c r="AW8" i="1"/>
  <c r="BI28" i="1"/>
  <c r="BG65" i="1"/>
  <c r="BI61" i="1"/>
  <c r="BF73" i="1"/>
  <c r="BH49" i="1"/>
  <c r="BJ71" i="1"/>
  <c r="BJ21" i="1"/>
  <c r="BG53" i="1"/>
  <c r="BF15" i="1"/>
  <c r="BG10" i="1"/>
  <c r="BG59" i="1"/>
  <c r="BJ27" i="1"/>
  <c r="AZ51" i="1"/>
  <c r="BA59" i="1"/>
  <c r="AX67" i="1"/>
  <c r="BF35" i="1"/>
  <c r="BJ19" i="1"/>
  <c r="AW19" i="1"/>
  <c r="AY27" i="1"/>
  <c r="BF67" i="1"/>
  <c r="BI48" i="1"/>
  <c r="BF43" i="1"/>
  <c r="BE56" i="1"/>
  <c r="BE58" i="1"/>
  <c r="BE30" i="1"/>
  <c r="AU16" i="1"/>
  <c r="BE32" i="1"/>
  <c r="AV55" i="1"/>
  <c r="BH11" i="1"/>
  <c r="AU48" i="1"/>
  <c r="AX43" i="1"/>
  <c r="AY12" i="1"/>
  <c r="BG60" i="1"/>
  <c r="AX28" i="1"/>
  <c r="AY44" i="1"/>
  <c r="AZ63" i="1"/>
  <c r="AX68" i="1"/>
  <c r="AZ46" i="1"/>
  <c r="AX9" i="1"/>
  <c r="AW15" i="1"/>
  <c r="AZ33" i="1"/>
  <c r="BG39" i="1"/>
  <c r="AX39" i="1"/>
  <c r="AW54" i="1"/>
  <c r="AW36" i="1"/>
  <c r="BA29" i="1"/>
  <c r="AZ20" i="1"/>
  <c r="BF5" i="1"/>
  <c r="BH26" i="1"/>
  <c r="BH33" i="1"/>
  <c r="AZ32" i="1"/>
  <c r="BI12" i="1"/>
  <c r="BA24" i="1"/>
  <c r="BG7" i="1"/>
  <c r="BI40" i="1"/>
  <c r="BH40" i="1"/>
  <c r="AZ40" i="1"/>
  <c r="BH8" i="1"/>
  <c r="BD72" i="1"/>
  <c r="AV11" i="1"/>
  <c r="AY58" i="1"/>
  <c r="BA5" i="1"/>
  <c r="BA68" i="1"/>
  <c r="AY9" i="1"/>
  <c r="AW65" i="1"/>
  <c r="AX7" i="1"/>
  <c r="AW33" i="1"/>
  <c r="BJ18" i="1"/>
  <c r="BF44" i="1"/>
  <c r="BC44" i="1"/>
  <c r="BG20" i="1"/>
  <c r="BC20" i="1"/>
  <c r="BA56" i="1"/>
  <c r="AT56" i="1"/>
  <c r="BJ64" i="1"/>
  <c r="BC64" i="1"/>
  <c r="AV5" i="1"/>
  <c r="AV46" i="1"/>
  <c r="AU72" i="1"/>
  <c r="AT72" i="1"/>
  <c r="AU59" i="1"/>
  <c r="BE71" i="1"/>
  <c r="BD67" i="1"/>
  <c r="BC67" i="1"/>
  <c r="AU41" i="1"/>
  <c r="AT41" i="1"/>
  <c r="BE70" i="1"/>
  <c r="AV70" i="1"/>
  <c r="AY51" i="1"/>
  <c r="AW58" i="1"/>
  <c r="BA63" i="1"/>
  <c r="AW14" i="1"/>
  <c r="AY65" i="1"/>
  <c r="AX73" i="1"/>
  <c r="BG6" i="1"/>
  <c r="BF53" i="1"/>
  <c r="AW39" i="1"/>
  <c r="AW44" i="1"/>
  <c r="AX5" i="1"/>
  <c r="AX22" i="1"/>
  <c r="AZ68" i="1"/>
  <c r="BA54" i="1"/>
  <c r="AX46" i="1"/>
  <c r="AT7" i="1"/>
  <c r="AX47" i="1"/>
  <c r="AT47" i="1"/>
  <c r="BA28" i="1"/>
  <c r="AX44" i="1"/>
  <c r="AX14" i="1"/>
  <c r="AY46" i="1"/>
  <c r="AZ73" i="1"/>
  <c r="AZ42" i="1"/>
  <c r="BF39" i="1"/>
  <c r="BF62" i="1"/>
  <c r="BC62" i="1"/>
  <c r="AV25" i="1"/>
  <c r="AV74" i="1"/>
  <c r="AT74" i="1"/>
  <c r="BE41" i="1"/>
  <c r="AV23" i="1"/>
  <c r="BE48" i="1"/>
  <c r="BC48" i="1"/>
  <c r="AV34" i="1"/>
  <c r="AT34" i="1"/>
  <c r="AU35" i="1"/>
  <c r="AT35" i="1"/>
  <c r="BH19" i="1"/>
  <c r="AZ70" i="1"/>
  <c r="BA44" i="1"/>
  <c r="AW57" i="1"/>
  <c r="AY50" i="1"/>
  <c r="BA66" i="1"/>
  <c r="AX10" i="1"/>
  <c r="AT10" i="1"/>
  <c r="AZ18" i="1"/>
  <c r="AX37" i="1"/>
  <c r="AX33" i="1"/>
  <c r="BJ14" i="1"/>
  <c r="BG37" i="1"/>
  <c r="BF46" i="1"/>
  <c r="BH44" i="1"/>
  <c r="BG70" i="1"/>
  <c r="BH55" i="1"/>
  <c r="BH36" i="1"/>
  <c r="BH74" i="1"/>
  <c r="BF65" i="1"/>
  <c r="BH61" i="1"/>
  <c r="BI49" i="1"/>
  <c r="BI71" i="1"/>
  <c r="BH29" i="1"/>
  <c r="BC29" i="1"/>
  <c r="AT57" i="1"/>
  <c r="AT16" i="1"/>
  <c r="BC39" i="1"/>
  <c r="AY63" i="1"/>
  <c r="AX38" i="1"/>
  <c r="BA47" i="1"/>
  <c r="AX25" i="1"/>
  <c r="AW18" i="1"/>
  <c r="AY37" i="1"/>
  <c r="AV53" i="1"/>
  <c r="BE45" i="1"/>
  <c r="BE22" i="1"/>
  <c r="AV28" i="1"/>
  <c r="AV6" i="1"/>
  <c r="BD57" i="1"/>
  <c r="BC57" i="1"/>
  <c r="AV14" i="1"/>
  <c r="AT14" i="1"/>
  <c r="BD49" i="1"/>
  <c r="BC49" i="1"/>
  <c r="AT25" i="1"/>
  <c r="AZ61" i="1"/>
  <c r="AW41" i="1"/>
  <c r="BA60" i="1"/>
  <c r="BA45" i="1"/>
  <c r="AY47" i="1"/>
  <c r="AZ62" i="1"/>
  <c r="BA7" i="1"/>
  <c r="AY34" i="1"/>
  <c r="BA23" i="1"/>
  <c r="BH17" i="1"/>
  <c r="BJ39" i="1"/>
  <c r="BH25" i="1"/>
  <c r="BH22" i="1"/>
  <c r="BH13" i="1"/>
  <c r="BF38" i="1"/>
  <c r="BF66" i="1"/>
  <c r="BG54" i="1"/>
  <c r="BC54" i="1"/>
  <c r="BH42" i="1"/>
  <c r="BH28" i="1"/>
  <c r="BG73" i="1"/>
  <c r="BJ15" i="1"/>
  <c r="BC71" i="1"/>
  <c r="BC46" i="1"/>
  <c r="AW30" i="1"/>
  <c r="AT30" i="1"/>
  <c r="AW70" i="1"/>
  <c r="BA74" i="1"/>
  <c r="AY60" i="1"/>
  <c r="BA50" i="1"/>
  <c r="BA30" i="1"/>
  <c r="AZ26" i="1"/>
  <c r="AX23" i="1"/>
  <c r="BF14" i="1"/>
  <c r="BE61" i="1"/>
  <c r="AU73" i="1"/>
  <c r="AT73" i="1"/>
  <c r="AU50" i="1"/>
  <c r="AT50" i="1"/>
  <c r="BD25" i="1"/>
  <c r="BC25" i="1"/>
  <c r="AU33" i="1"/>
  <c r="AT33" i="1"/>
  <c r="AU49" i="1"/>
  <c r="AT49" i="1"/>
  <c r="BD34" i="1"/>
  <c r="BC34" i="1"/>
  <c r="AV19" i="1"/>
  <c r="BI32" i="1"/>
  <c r="AY74" i="1"/>
  <c r="AW38" i="1"/>
  <c r="BA46" i="1"/>
  <c r="BA25" i="1"/>
  <c r="BH21" i="1"/>
  <c r="AZ28" i="1"/>
  <c r="AX49" i="1"/>
  <c r="AY55" i="1"/>
  <c r="AY41" i="1"/>
  <c r="AW60" i="1"/>
  <c r="AT60" i="1"/>
  <c r="AZ17" i="1"/>
  <c r="BC33" i="1"/>
  <c r="BC18" i="1"/>
  <c r="AZ9" i="1"/>
  <c r="BA36" i="1"/>
  <c r="AX6" i="1"/>
  <c r="AX65" i="1"/>
  <c r="AY30" i="1"/>
  <c r="AZ10" i="1"/>
  <c r="AY52" i="1"/>
  <c r="AX18" i="1"/>
  <c r="AX26" i="1"/>
  <c r="AY29" i="1"/>
  <c r="BA15" i="1"/>
  <c r="AW37" i="1"/>
  <c r="AX42" i="1"/>
  <c r="BA20" i="1"/>
  <c r="AZ53" i="1"/>
  <c r="BI14" i="1"/>
  <c r="BI18" i="1"/>
  <c r="BJ5" i="1"/>
  <c r="BJ46" i="1"/>
  <c r="BF47" i="1"/>
  <c r="BJ26" i="1"/>
  <c r="BF31" i="1"/>
  <c r="BC31" i="1"/>
  <c r="BI33" i="1"/>
  <c r="BG55" i="1"/>
  <c r="BF34" i="1"/>
  <c r="BJ45" i="1"/>
  <c r="AY24" i="1"/>
  <c r="BI58" i="1"/>
  <c r="BJ66" i="1"/>
  <c r="BH41" i="1"/>
  <c r="BG12" i="1"/>
  <c r="AY28" i="1"/>
  <c r="BA58" i="1"/>
  <c r="BA49" i="1"/>
  <c r="AZ44" i="1"/>
  <c r="AW55" i="1"/>
  <c r="AZ5" i="1"/>
  <c r="AX63" i="1"/>
  <c r="AW22" i="1"/>
  <c r="AZ60" i="1"/>
  <c r="AW71" i="1"/>
  <c r="AY68" i="1"/>
  <c r="AZ14" i="1"/>
  <c r="BA17" i="1"/>
  <c r="AW46" i="1"/>
  <c r="AW31" i="1"/>
  <c r="BA9" i="1"/>
  <c r="AZ47" i="1"/>
  <c r="AW6" i="1"/>
  <c r="BA65" i="1"/>
  <c r="AW69" i="1"/>
  <c r="AX30" i="1"/>
  <c r="AX52" i="1"/>
  <c r="AY18" i="1"/>
  <c r="AZ21" i="1"/>
  <c r="AY26" i="1"/>
  <c r="BA73" i="1"/>
  <c r="AY15" i="1"/>
  <c r="AZ37" i="1"/>
  <c r="BA12" i="1"/>
  <c r="BA42" i="1"/>
  <c r="BA33" i="1"/>
  <c r="AY53" i="1"/>
  <c r="BH14" i="1"/>
  <c r="BJ52" i="1"/>
  <c r="BG18" i="1"/>
  <c r="BJ37" i="1"/>
  <c r="BF69" i="1"/>
  <c r="BH46" i="1"/>
  <c r="BJ60" i="1"/>
  <c r="BJ47" i="1"/>
  <c r="AW64" i="1"/>
  <c r="BJ31" i="1"/>
  <c r="BJ70" i="1"/>
  <c r="BG68" i="1"/>
  <c r="BF55" i="1"/>
  <c r="BJ34" i="1"/>
  <c r="BI45" i="1"/>
  <c r="BI38" i="1"/>
  <c r="BG58" i="1"/>
  <c r="BH66" i="1"/>
  <c r="BI9" i="1"/>
  <c r="BG41" i="1"/>
  <c r="AT17" i="1"/>
  <c r="AT44" i="1"/>
  <c r="BC6" i="1"/>
  <c r="BC73" i="1"/>
  <c r="BF10" i="1"/>
  <c r="BH56" i="1"/>
  <c r="BJ67" i="1"/>
  <c r="AZ16" i="1"/>
  <c r="AW48" i="1"/>
  <c r="AU25" i="1"/>
  <c r="BD8" i="1"/>
  <c r="BC8" i="1"/>
  <c r="BI8" i="1"/>
  <c r="BD58" i="1"/>
  <c r="BC58" i="1"/>
  <c r="AU53" i="1"/>
  <c r="AT53" i="1"/>
  <c r="AV72" i="1"/>
  <c r="BD45" i="1"/>
  <c r="BC45" i="1"/>
  <c r="BD41" i="1"/>
  <c r="BC41" i="1"/>
  <c r="AU55" i="1"/>
  <c r="AT55" i="1"/>
  <c r="AU23" i="1"/>
  <c r="AT23" i="1"/>
  <c r="BE55" i="1"/>
  <c r="BE66" i="1"/>
  <c r="BE65" i="1"/>
  <c r="AV65" i="1"/>
  <c r="BC27" i="1"/>
  <c r="BC35" i="1"/>
  <c r="AY70" i="1"/>
  <c r="AZ39" i="1"/>
  <c r="AZ58" i="1"/>
  <c r="AW61" i="1"/>
  <c r="AZ55" i="1"/>
  <c r="AW74" i="1"/>
  <c r="AZ41" i="1"/>
  <c r="AW63" i="1"/>
  <c r="AX57" i="1"/>
  <c r="AZ71" i="1"/>
  <c r="AZ38" i="1"/>
  <c r="AZ54" i="1"/>
  <c r="BA14" i="1"/>
  <c r="AZ45" i="1"/>
  <c r="AX31" i="1"/>
  <c r="AW50" i="1"/>
  <c r="AZ36" i="1"/>
  <c r="AW47" i="1"/>
  <c r="AX66" i="1"/>
  <c r="BA69" i="1"/>
  <c r="AZ25" i="1"/>
  <c r="BA10" i="1"/>
  <c r="AX62" i="1"/>
  <c r="AY21" i="1"/>
  <c r="AY7" i="1"/>
  <c r="AX29" i="1"/>
  <c r="AY73" i="1"/>
  <c r="AX34" i="1"/>
  <c r="AW12" i="1"/>
  <c r="AY23" i="1"/>
  <c r="AW20" i="1"/>
  <c r="AY33" i="1"/>
  <c r="BG17" i="1"/>
  <c r="BF52" i="1"/>
  <c r="BI39" i="1"/>
  <c r="BG5" i="1"/>
  <c r="BI37" i="1"/>
  <c r="BG25" i="1"/>
  <c r="BF60" i="1"/>
  <c r="BF6" i="1"/>
  <c r="BI26" i="1"/>
  <c r="BG44" i="1"/>
  <c r="BJ33" i="1"/>
  <c r="BF70" i="1"/>
  <c r="BG22" i="1"/>
  <c r="BH34" i="1"/>
  <c r="BG13" i="1"/>
  <c r="BJ38" i="1"/>
  <c r="BF36" i="1"/>
  <c r="BJ9" i="1"/>
  <c r="BG74" i="1"/>
  <c r="BH12" i="1"/>
  <c r="BF54" i="1"/>
  <c r="BG42" i="1"/>
  <c r="BC42" i="1"/>
  <c r="AY56" i="1"/>
  <c r="BF28" i="1"/>
  <c r="BG23" i="1"/>
  <c r="BC23" i="1"/>
  <c r="BG61" i="1"/>
  <c r="BI30" i="1"/>
  <c r="BF49" i="1"/>
  <c r="BF7" i="1"/>
  <c r="BH71" i="1"/>
  <c r="BF21" i="1"/>
  <c r="BC37" i="1"/>
  <c r="BC14" i="1"/>
  <c r="AT12" i="1"/>
  <c r="BC7" i="1"/>
  <c r="AW56" i="1"/>
  <c r="BC36" i="1"/>
  <c r="BG48" i="1"/>
  <c r="BF19" i="1"/>
  <c r="BF32" i="1"/>
  <c r="BD61" i="1"/>
  <c r="BC61" i="1"/>
  <c r="BE46" i="1"/>
  <c r="AV7" i="1"/>
  <c r="AU28" i="1"/>
  <c r="AT28" i="1"/>
  <c r="AV29" i="1"/>
  <c r="AU66" i="1"/>
  <c r="AT66" i="1"/>
  <c r="AV15" i="1"/>
  <c r="AV51" i="1"/>
  <c r="AV57" i="1"/>
  <c r="AU19" i="1"/>
  <c r="AT19" i="1"/>
  <c r="AY19" i="1"/>
  <c r="AT59" i="1"/>
  <c r="AT29" i="1"/>
  <c r="BA70" i="1"/>
  <c r="BA39" i="1"/>
  <c r="AW49" i="1"/>
  <c r="AY48" i="1"/>
  <c r="BI35" i="1"/>
  <c r="BA67" i="1"/>
  <c r="BI56" i="1"/>
  <c r="AV21" i="1"/>
  <c r="AV20" i="1"/>
  <c r="AV50" i="1"/>
  <c r="BD30" i="1"/>
  <c r="BC30" i="1"/>
  <c r="BE37" i="1"/>
  <c r="BD71" i="1"/>
  <c r="AV71" i="1"/>
  <c r="BE9" i="1"/>
  <c r="BE11" i="1"/>
  <c r="BE14" i="1"/>
  <c r="BE69" i="1"/>
  <c r="AT40" i="1"/>
  <c r="AW28" i="1"/>
  <c r="AY39" i="1"/>
  <c r="AZ49" i="1"/>
  <c r="AT9" i="1"/>
  <c r="AT69" i="1"/>
  <c r="BC52" i="1"/>
  <c r="BH37" i="1"/>
  <c r="BG69" i="1"/>
  <c r="BI46" i="1"/>
  <c r="BI6" i="1"/>
  <c r="BI47" i="1"/>
  <c r="BI44" i="1"/>
  <c r="BI31" i="1"/>
  <c r="BI70" i="1"/>
  <c r="BJ68" i="1"/>
  <c r="BJ55" i="1"/>
  <c r="BJ13" i="1"/>
  <c r="BG45" i="1"/>
  <c r="BH38" i="1"/>
  <c r="BF58" i="1"/>
  <c r="BI66" i="1"/>
  <c r="BJ74" i="1"/>
  <c r="BF41" i="1"/>
  <c r="BH54" i="1"/>
  <c r="AW72" i="1"/>
  <c r="BF57" i="1"/>
  <c r="BI65" i="1"/>
  <c r="BJ61" i="1"/>
  <c r="BI73" i="1"/>
  <c r="BJ49" i="1"/>
  <c r="BJ20" i="1"/>
  <c r="BF71" i="1"/>
  <c r="BH53" i="1"/>
  <c r="BG15" i="1"/>
  <c r="BG62" i="1"/>
  <c r="BI10" i="1"/>
  <c r="AZ24" i="1"/>
  <c r="BA43" i="1"/>
  <c r="BA27" i="1"/>
  <c r="BF11" i="1"/>
  <c r="AZ19" i="1"/>
  <c r="BI11" i="1"/>
  <c r="BA35" i="1"/>
  <c r="AY67" i="1"/>
  <c r="BA48" i="1"/>
  <c r="AW35" i="1"/>
  <c r="BJ35" i="1"/>
  <c r="BG16" i="1"/>
  <c r="BG8" i="1"/>
  <c r="AU31" i="1"/>
  <c r="AT31" i="1"/>
  <c r="AU5" i="1"/>
  <c r="AT5" i="1"/>
  <c r="BD56" i="1"/>
  <c r="BD26" i="1"/>
  <c r="BC26" i="1"/>
  <c r="BD13" i="1"/>
  <c r="BC13" i="1"/>
  <c r="AU46" i="1"/>
  <c r="AT46" i="1"/>
  <c r="AV73" i="1"/>
  <c r="AU37" i="1"/>
  <c r="AT37" i="1"/>
  <c r="AV62" i="1"/>
  <c r="AV18" i="1"/>
  <c r="AV40" i="1"/>
  <c r="BE25" i="1"/>
  <c r="BD63" i="1"/>
  <c r="BC63" i="1"/>
  <c r="AV33" i="1"/>
  <c r="BD22" i="1"/>
  <c r="AU74" i="1"/>
  <c r="AV59" i="1"/>
  <c r="BD35" i="1"/>
  <c r="AV49" i="1"/>
  <c r="AV16" i="1"/>
  <c r="BD32" i="1"/>
  <c r="AU6" i="1"/>
  <c r="BE67" i="1"/>
  <c r="AV38" i="1"/>
  <c r="BD48" i="1"/>
  <c r="AU34" i="1"/>
  <c r="AV41" i="1"/>
  <c r="BE34" i="1"/>
  <c r="BE57" i="1"/>
  <c r="AV35" i="1"/>
  <c r="AU61" i="1"/>
  <c r="AT61" i="1"/>
  <c r="BD70" i="1"/>
  <c r="BC70" i="1"/>
  <c r="AU14" i="1"/>
  <c r="AU70" i="1"/>
  <c r="AT70" i="1"/>
  <c r="BD18" i="1"/>
  <c r="AV48" i="1"/>
  <c r="BE49" i="1"/>
  <c r="AT43" i="1"/>
  <c r="AT51" i="1"/>
  <c r="BC32" i="1"/>
  <c r="BC19" i="1"/>
  <c r="BC56" i="1"/>
  <c r="BF56" i="1"/>
  <c r="AW32" i="1"/>
  <c r="BI15" i="1"/>
  <c r="BJ29" i="1"/>
  <c r="BJ10" i="1"/>
  <c r="BI27" i="1"/>
  <c r="AW51" i="1"/>
  <c r="BH59" i="1"/>
  <c r="BH27" i="1"/>
  <c r="AY43" i="1"/>
  <c r="AZ35" i="1"/>
  <c r="AY35" i="1"/>
  <c r="BF40" i="1"/>
  <c r="BH67" i="1"/>
  <c r="AW59" i="1"/>
  <c r="BH43" i="1"/>
  <c r="BG43" i="1"/>
  <c r="BH48" i="1"/>
  <c r="AU21" i="1"/>
  <c r="AT21" i="1"/>
  <c r="BE8" i="1"/>
  <c r="BE72" i="1"/>
  <c r="BD46" i="1"/>
  <c r="BE27" i="1"/>
  <c r="AU20" i="1"/>
  <c r="AV69" i="1"/>
  <c r="AV12" i="1"/>
  <c r="AU8" i="1"/>
  <c r="BE51" i="1"/>
  <c r="BE10" i="1"/>
  <c r="AV36" i="1"/>
  <c r="BE33" i="1"/>
  <c r="AU7" i="1"/>
  <c r="AU11" i="1"/>
  <c r="AT11" i="1"/>
  <c r="AV47" i="1"/>
  <c r="AV39" i="1"/>
  <c r="BD60" i="1"/>
  <c r="BC60" i="1"/>
  <c r="AU29" i="1"/>
  <c r="BD37" i="1"/>
  <c r="BE50" i="1"/>
  <c r="BE7" i="1"/>
  <c r="AU71" i="1"/>
  <c r="AU58" i="1"/>
  <c r="AT58" i="1"/>
  <c r="AV45" i="1"/>
  <c r="BD55" i="1"/>
  <c r="BC55" i="1"/>
  <c r="BD9" i="1"/>
  <c r="BC9" i="1"/>
  <c r="BE21" i="1"/>
  <c r="AV66" i="1"/>
  <c r="AV63" i="1"/>
  <c r="BD11" i="1"/>
  <c r="AU15" i="1"/>
  <c r="BD66" i="1"/>
  <c r="BC66" i="1"/>
  <c r="BD65" i="1"/>
  <c r="BC65" i="1"/>
  <c r="BD14" i="1"/>
  <c r="AU51" i="1"/>
  <c r="AU57" i="1"/>
  <c r="BD69" i="1"/>
  <c r="BC69" i="1"/>
  <c r="BH64" i="1"/>
  <c r="AU65" i="1"/>
  <c r="AW40" i="1"/>
  <c r="AX59" i="1"/>
  <c r="BG27" i="1"/>
  <c r="BG35" i="1"/>
  <c r="AT71" i="1"/>
  <c r="BC10" i="1"/>
  <c r="AT20" i="1"/>
  <c r="AY61" i="1"/>
  <c r="AX55" i="1"/>
  <c r="AZ74" i="1"/>
  <c r="AX41" i="1"/>
  <c r="AZ22" i="1"/>
  <c r="BA57" i="1"/>
  <c r="AY71" i="1"/>
  <c r="BA38" i="1"/>
  <c r="AY54" i="1"/>
  <c r="AW17" i="1"/>
  <c r="AX45" i="1"/>
  <c r="AZ31" i="1"/>
  <c r="AZ50" i="1"/>
  <c r="AY36" i="1"/>
  <c r="AZ6" i="1"/>
  <c r="AW66" i="1"/>
  <c r="AY69" i="1"/>
  <c r="AY25" i="1"/>
  <c r="AY10" i="1"/>
  <c r="AZ52" i="1"/>
  <c r="AW62" i="1"/>
  <c r="AX21" i="1"/>
  <c r="AW7" i="1"/>
  <c r="AW29" i="1"/>
  <c r="AX15" i="1"/>
  <c r="AW34" i="1"/>
  <c r="AZ12" i="1"/>
  <c r="AW23" i="1"/>
  <c r="AX20" i="1"/>
  <c r="BA53" i="1"/>
  <c r="BF17" i="1"/>
  <c r="BH52" i="1"/>
  <c r="BH39" i="1"/>
  <c r="BH5" i="1"/>
  <c r="BJ69" i="1"/>
  <c r="BF25" i="1"/>
  <c r="BI60" i="1"/>
  <c r="BJ6" i="1"/>
  <c r="BG26" i="1"/>
  <c r="BJ44" i="1"/>
  <c r="BG33" i="1"/>
  <c r="BF68" i="1"/>
  <c r="BF22" i="1"/>
  <c r="BI34" i="1"/>
  <c r="BI13" i="1"/>
  <c r="AZ72" i="1"/>
  <c r="BJ58" i="1"/>
  <c r="BJ36" i="1"/>
  <c r="BG9" i="1"/>
  <c r="BF74" i="1"/>
  <c r="BF12" i="1"/>
  <c r="BC50" i="1"/>
  <c r="AT42" i="1"/>
  <c r="BC68" i="1"/>
  <c r="AT62" i="1"/>
  <c r="AT15" i="1"/>
  <c r="BC16" i="1"/>
  <c r="BC74" i="1"/>
  <c r="BC22" i="1"/>
  <c r="AX61" i="1"/>
  <c r="BA55" i="1"/>
  <c r="AW5" i="1"/>
  <c r="BA41" i="1"/>
  <c r="AY22" i="1"/>
  <c r="AY57" i="1"/>
  <c r="AX71" i="1"/>
  <c r="AW68" i="1"/>
  <c r="AX54" i="1"/>
  <c r="AX17" i="1"/>
  <c r="AW45" i="1"/>
  <c r="AY31" i="1"/>
  <c r="AW9" i="1"/>
  <c r="AX36" i="1"/>
  <c r="AY6" i="1"/>
  <c r="AZ66" i="1"/>
  <c r="AZ69" i="1"/>
  <c r="AZ30" i="1"/>
  <c r="AW10" i="1"/>
  <c r="AW52" i="1"/>
  <c r="BA62" i="1"/>
  <c r="AW21" i="1"/>
  <c r="BA26" i="1"/>
  <c r="AZ29" i="1"/>
  <c r="AZ15" i="1"/>
  <c r="AZ34" i="1"/>
  <c r="AX12" i="1"/>
  <c r="AY42" i="1"/>
  <c r="AY20" i="1"/>
  <c r="AX53" i="1"/>
  <c r="BI17" i="1"/>
  <c r="BI52" i="1"/>
  <c r="BH18" i="1"/>
  <c r="BI5" i="1"/>
  <c r="BI69" i="1"/>
  <c r="BI25" i="1"/>
  <c r="BH60" i="1"/>
  <c r="BG47" i="1"/>
  <c r="BF26" i="1"/>
  <c r="BG31" i="1"/>
  <c r="BF33" i="1"/>
  <c r="BH68" i="1"/>
  <c r="BJ22" i="1"/>
  <c r="BG34" i="1"/>
  <c r="BH45" i="1"/>
  <c r="BA8" i="1"/>
  <c r="BH58" i="1"/>
  <c r="BG36" i="1"/>
  <c r="BF9" i="1"/>
  <c r="BJ41" i="1"/>
  <c r="BJ12" i="1"/>
  <c r="BC17" i="1"/>
  <c r="AT22" i="1"/>
  <c r="BC28" i="1"/>
  <c r="AT54" i="1"/>
  <c r="AT32" i="1"/>
  <c r="AT6" i="1"/>
  <c r="AT65" i="1"/>
  <c r="BC11" i="1"/>
  <c r="AT63" i="1"/>
  <c r="BJ63" i="1"/>
  <c r="BA32" i="1"/>
  <c r="BI57" i="1"/>
  <c r="BH65" i="1"/>
  <c r="BI23" i="1"/>
  <c r="BJ73" i="1"/>
  <c r="BF30" i="1"/>
  <c r="BI20" i="1"/>
  <c r="BH7" i="1"/>
  <c r="BH50" i="1"/>
  <c r="BJ53" i="1"/>
  <c r="AX40" i="1"/>
  <c r="BH62" i="1"/>
  <c r="BI29" i="1"/>
  <c r="AZ8" i="1"/>
  <c r="AY16" i="1"/>
  <c r="BI24" i="1"/>
  <c r="BH72" i="1"/>
  <c r="AX24" i="1"/>
  <c r="BG19" i="1"/>
  <c r="BI19" i="1"/>
  <c r="BF64" i="1"/>
  <c r="BF48" i="1"/>
  <c r="AZ27" i="1"/>
  <c r="BJ51" i="1"/>
  <c r="AY59" i="1"/>
  <c r="AY11" i="1"/>
  <c r="BJ32" i="1"/>
  <c r="BF8" i="1"/>
  <c r="BD15" i="1"/>
  <c r="AV9" i="1"/>
  <c r="BE23" i="1"/>
  <c r="BD40" i="1"/>
  <c r="BD43" i="1"/>
  <c r="BD54" i="1"/>
  <c r="AV17" i="1"/>
  <c r="BE20" i="1"/>
  <c r="AV22" i="1"/>
  <c r="BE28" i="1"/>
  <c r="AU24" i="1"/>
  <c r="BE38" i="1"/>
  <c r="BD74" i="1"/>
  <c r="AV44" i="1"/>
  <c r="BD52" i="1"/>
  <c r="BE47" i="1"/>
  <c r="AV43" i="1"/>
  <c r="AV30" i="1"/>
  <c r="BD42" i="1"/>
  <c r="BD29" i="1"/>
  <c r="BD39" i="1"/>
  <c r="AX16" i="1"/>
  <c r="AV67" i="1"/>
  <c r="AV54" i="1"/>
  <c r="BD12" i="1"/>
  <c r="BD53" i="1"/>
  <c r="BE6" i="1"/>
  <c r="BD59" i="1"/>
  <c r="AU64" i="1"/>
  <c r="BE16" i="1"/>
  <c r="AV10" i="1"/>
  <c r="AU52" i="1"/>
  <c r="AV32" i="1"/>
  <c r="BE73" i="1"/>
  <c r="BD5" i="1"/>
  <c r="AU68" i="1"/>
  <c r="AT8" i="1"/>
  <c r="AT24" i="1"/>
  <c r="BC43" i="1"/>
  <c r="BC24" i="1"/>
  <c r="AY32" i="1"/>
  <c r="BC5" i="1"/>
  <c r="BJ54" i="1"/>
  <c r="BI63" i="1"/>
  <c r="AZ64" i="1"/>
  <c r="BG57" i="1"/>
  <c r="BJ65" i="1"/>
  <c r="BH23" i="1"/>
  <c r="BH73" i="1"/>
  <c r="BJ30" i="1"/>
  <c r="BF20" i="1"/>
  <c r="BG71" i="1"/>
  <c r="BG50" i="1"/>
  <c r="BI53" i="1"/>
  <c r="AZ56" i="1"/>
  <c r="BI62" i="1"/>
  <c r="BH10" i="1"/>
  <c r="AX56" i="1"/>
  <c r="AW27" i="1"/>
  <c r="AX51" i="1"/>
  <c r="BJ11" i="1"/>
  <c r="BH16" i="1"/>
  <c r="BH35" i="1"/>
  <c r="BF16" i="1"/>
  <c r="BJ48" i="1"/>
  <c r="AZ43" i="1"/>
  <c r="AW16" i="1"/>
  <c r="BI72" i="1"/>
  <c r="BG64" i="1"/>
  <c r="BA11" i="1"/>
  <c r="BJ8" i="1"/>
  <c r="AV31" i="1"/>
  <c r="AU9" i="1"/>
  <c r="BD23" i="1"/>
  <c r="BE40" i="1"/>
  <c r="BE26" i="1"/>
  <c r="BE13" i="1"/>
  <c r="BE54" i="1"/>
  <c r="AU17" i="1"/>
  <c r="AV37" i="1"/>
  <c r="AU62" i="1"/>
  <c r="AU18" i="1"/>
  <c r="AU40" i="1"/>
  <c r="BD38" i="1"/>
  <c r="BE63" i="1"/>
  <c r="AU44" i="1"/>
  <c r="BE52" i="1"/>
  <c r="BD47" i="1"/>
  <c r="AU43" i="1"/>
  <c r="BE35" i="1"/>
  <c r="BA16" i="1"/>
  <c r="AU67" i="1"/>
  <c r="BI67" i="1"/>
  <c r="AU38" i="1"/>
  <c r="BE12" i="1"/>
  <c r="BD6" i="1"/>
  <c r="AV64" i="1"/>
  <c r="AX35" i="1"/>
  <c r="AV61" i="1"/>
  <c r="BD73" i="1"/>
  <c r="BE18" i="1"/>
  <c r="BE5" i="1"/>
  <c r="AX8" i="1"/>
  <c r="AW24" i="1"/>
  <c r="BI43" i="1"/>
  <c r="BG24" i="1"/>
  <c r="BC15" i="1"/>
  <c r="BC47" i="1"/>
  <c r="BG63" i="1"/>
  <c r="BF42" i="1"/>
  <c r="BJ57" i="1"/>
  <c r="BJ28" i="1"/>
  <c r="BF23" i="1"/>
  <c r="BF61" i="1"/>
  <c r="BH30" i="1"/>
  <c r="BG49" i="1"/>
  <c r="BJ7" i="1"/>
  <c r="BJ50" i="1"/>
  <c r="BG21" i="1"/>
  <c r="BA72" i="1"/>
  <c r="BH15" i="1"/>
  <c r="BF29" i="1"/>
  <c r="AY40" i="1"/>
  <c r="BF59" i="1"/>
  <c r="BJ56" i="1"/>
  <c r="BF51" i="1"/>
  <c r="BF24" i="1"/>
  <c r="BG11" i="1"/>
  <c r="AX19" i="1"/>
  <c r="AY72" i="1"/>
  <c r="AW43" i="1"/>
  <c r="BI59" i="1"/>
  <c r="BG72" i="1"/>
  <c r="BG67" i="1"/>
  <c r="AW11" i="1"/>
  <c r="BG32" i="1"/>
  <c r="BH32" i="1"/>
  <c r="BG51" i="1"/>
  <c r="BG40" i="1"/>
  <c r="BE17" i="1"/>
  <c r="AV56" i="1"/>
  <c r="BD36" i="1"/>
  <c r="BD24" i="1"/>
  <c r="AU26" i="1"/>
  <c r="BE19" i="1"/>
  <c r="BD27" i="1"/>
  <c r="AU69" i="1"/>
  <c r="AU12" i="1"/>
  <c r="AV8" i="1"/>
  <c r="BD51" i="1"/>
  <c r="BD10" i="1"/>
  <c r="AU36" i="1"/>
  <c r="BD33" i="1"/>
  <c r="BE31" i="1"/>
  <c r="BD44" i="1"/>
  <c r="AV27" i="1"/>
  <c r="AU47" i="1"/>
  <c r="AU39" i="1"/>
  <c r="BE60" i="1"/>
  <c r="BD50" i="1"/>
  <c r="BD7" i="1"/>
  <c r="AU42" i="1"/>
  <c r="AV58" i="1"/>
  <c r="AU45" i="1"/>
  <c r="BD21" i="1"/>
  <c r="BJ16" i="1"/>
  <c r="AU63" i="1"/>
  <c r="BD68" i="1"/>
  <c r="AV60" i="1"/>
  <c r="BE62" i="1"/>
  <c r="BD64" i="1"/>
  <c r="AT48" i="1"/>
  <c r="AT27" i="1"/>
  <c r="AT67" i="1"/>
  <c r="BC72" i="1"/>
  <c r="BC59" i="1"/>
  <c r="BC53" i="1"/>
  <c r="BC21" i="1"/>
  <c r="BC40" i="1"/>
  <c r="AT38" i="1"/>
  <c r="BF63" i="1"/>
  <c r="BJ42" i="1"/>
  <c r="BH57" i="1"/>
  <c r="BG28" i="1"/>
  <c r="BJ23" i="1"/>
  <c r="AX32" i="1"/>
  <c r="BG30" i="1"/>
  <c r="BH20" i="1"/>
  <c r="BI7" i="1"/>
  <c r="BI50" i="1"/>
  <c r="BI21" i="1"/>
  <c r="AY8" i="1"/>
  <c r="BJ62" i="1"/>
  <c r="BG29" i="1"/>
  <c r="BA40" i="1"/>
  <c r="BJ24" i="1"/>
  <c r="BF72" i="1"/>
  <c r="BG56" i="1"/>
  <c r="AX72" i="1"/>
  <c r="BF27" i="1"/>
  <c r="BI64" i="1"/>
  <c r="AZ59" i="1"/>
  <c r="AZ67" i="1"/>
  <c r="AZ48" i="1"/>
  <c r="BA51" i="1"/>
  <c r="AZ11" i="1"/>
  <c r="AX11" i="1"/>
  <c r="BJ43" i="1"/>
  <c r="BA19" i="1"/>
  <c r="AX64" i="1"/>
  <c r="BJ40" i="1"/>
  <c r="BD17" i="1"/>
  <c r="BE15" i="1"/>
  <c r="AU56" i="1"/>
  <c r="BE36" i="1"/>
  <c r="BE24" i="1"/>
  <c r="BE43" i="1"/>
  <c r="AV26" i="1"/>
  <c r="BD19" i="1"/>
  <c r="BD20" i="1"/>
  <c r="AU22" i="1"/>
  <c r="BD28" i="1"/>
  <c r="AV24" i="1"/>
  <c r="BE74" i="1"/>
  <c r="BD31" i="1"/>
  <c r="BE44" i="1"/>
  <c r="AU27" i="1"/>
  <c r="AU30" i="1"/>
  <c r="BE42" i="1"/>
  <c r="BE29" i="1"/>
  <c r="BE39" i="1"/>
  <c r="AU54" i="1"/>
  <c r="AV42" i="1"/>
  <c r="BE53" i="1"/>
  <c r="BE59" i="1"/>
  <c r="AY64" i="1"/>
  <c r="BD16" i="1"/>
  <c r="AU10" i="1"/>
  <c r="BE68" i="1"/>
  <c r="AV52" i="1"/>
  <c r="AU32" i="1"/>
  <c r="AU60" i="1"/>
  <c r="BD62" i="1"/>
  <c r="AV68" i="1"/>
  <c r="BE64" i="1"/>
  <c r="AX48" i="1"/>
  <c r="AX27" i="1"/>
  <c r="AW67" i="1"/>
  <c r="BJ72" i="1"/>
  <c r="BJ59" i="1"/>
  <c r="AT45" i="1"/>
  <c r="AT18" i="1"/>
  <c r="AT36" i="1"/>
  <c r="AT68" i="1"/>
  <c r="AT26" i="1"/>
  <c r="BC38" i="1"/>
  <c r="BI51" i="1"/>
  <c r="AT39" i="1"/>
  <c r="BC12" i="1"/>
  <c r="AT52" i="1"/>
  <c r="AX13" i="1"/>
  <c r="BA13" i="1"/>
  <c r="AY13" i="1"/>
  <c r="AU13" i="1"/>
  <c r="AW13" i="1"/>
  <c r="AZ13" i="1"/>
  <c r="AV13" i="1"/>
  <c r="AT13" i="1"/>
  <c r="AD76" i="1"/>
  <c r="AC76" i="1"/>
  <c r="CV76" i="1"/>
  <c r="CU76" i="1"/>
  <c r="CS76" i="1"/>
  <c r="CT76" i="1"/>
  <c r="CK76" i="1"/>
  <c r="CR76" i="1"/>
  <c r="CP76" i="1"/>
  <c r="CH76" i="1"/>
  <c r="CQ76" i="1"/>
  <c r="CJ76" i="1"/>
  <c r="CI76" i="1"/>
  <c r="CL76" i="1"/>
  <c r="CM76" i="1"/>
  <c r="CG76" i="1"/>
  <c r="AE76" i="1"/>
  <c r="AH76" i="1"/>
  <c r="AF76" i="1"/>
  <c r="AG76" i="1"/>
  <c r="AJ76" i="1"/>
  <c r="AI76" i="1"/>
  <c r="AK76" i="1"/>
  <c r="AO76" i="1"/>
  <c r="AN76" i="1"/>
  <c r="AR76" i="1"/>
  <c r="AM76" i="1"/>
  <c r="AQ76" i="1"/>
  <c r="AL76" i="1"/>
  <c r="AP76" i="1"/>
  <c r="BC76" i="1" l="1"/>
  <c r="AT76" i="1"/>
  <c r="BE76" i="1"/>
  <c r="BD76" i="1"/>
  <c r="AV76" i="1"/>
  <c r="AU76" i="1"/>
  <c r="AW76" i="1"/>
  <c r="BA76" i="1"/>
  <c r="BF76" i="1"/>
  <c r="BG76" i="1"/>
  <c r="BI76" i="1"/>
  <c r="BJ76" i="1"/>
  <c r="BH76" i="1"/>
  <c r="AX76" i="1"/>
  <c r="AZ76" i="1"/>
  <c r="AY76" i="1"/>
</calcChain>
</file>

<file path=xl/sharedStrings.xml><?xml version="1.0" encoding="utf-8"?>
<sst xmlns="http://schemas.openxmlformats.org/spreadsheetml/2006/main" count="13832" uniqueCount="1014">
  <si>
    <t>ff000.tree</t>
  </si>
  <si>
    <t>ff001.tree</t>
  </si>
  <si>
    <t>ff002.tree</t>
  </si>
  <si>
    <t>ff003.tree</t>
  </si>
  <si>
    <t>ff004.tree</t>
  </si>
  <si>
    <t>ff005.tree</t>
  </si>
  <si>
    <t>ff006.tree</t>
  </si>
  <si>
    <t>ff007.tree</t>
  </si>
  <si>
    <t>ff008.tree</t>
  </si>
  <si>
    <t>ff009.tree</t>
  </si>
  <si>
    <t>ff010.tree</t>
  </si>
  <si>
    <t>ff011.tree</t>
  </si>
  <si>
    <t>ff012.tree</t>
  </si>
  <si>
    <t>ff013.tree</t>
  </si>
  <si>
    <t>ff014.tree</t>
  </si>
  <si>
    <t>ff015.tree</t>
  </si>
  <si>
    <t>ff016.tree</t>
  </si>
  <si>
    <t>ff017.tree</t>
  </si>
  <si>
    <t>ff018.tree</t>
  </si>
  <si>
    <t>ff019.tree</t>
  </si>
  <si>
    <t>ff020.tree</t>
  </si>
  <si>
    <t>ff021.tree</t>
  </si>
  <si>
    <t>ff022.tree</t>
  </si>
  <si>
    <t>ff023.tree</t>
  </si>
  <si>
    <t>ff024.tree</t>
  </si>
  <si>
    <t>ff025.tree</t>
  </si>
  <si>
    <t>ff026.tree</t>
  </si>
  <si>
    <t>ff027.tree</t>
  </si>
  <si>
    <t>ff028.tree</t>
  </si>
  <si>
    <t>ff029.tree</t>
  </si>
  <si>
    <t>ff030.tree</t>
  </si>
  <si>
    <t>ff031.tree</t>
  </si>
  <si>
    <t>ff032.tree</t>
  </si>
  <si>
    <t>ff033.tree</t>
  </si>
  <si>
    <t>ff034.tree</t>
  </si>
  <si>
    <t>ff035.tree</t>
  </si>
  <si>
    <t>ff036.tree</t>
  </si>
  <si>
    <t>ff037.tree</t>
  </si>
  <si>
    <t>ff038.tree</t>
  </si>
  <si>
    <t>ff039.tree</t>
  </si>
  <si>
    <t>ff040.tree</t>
  </si>
  <si>
    <t>ff041.tree</t>
  </si>
  <si>
    <t>ff042.tree</t>
  </si>
  <si>
    <t>ff043.tree</t>
  </si>
  <si>
    <t>ff044.tree</t>
  </si>
  <si>
    <t>ff045.tree</t>
  </si>
  <si>
    <t>ff046.tree</t>
  </si>
  <si>
    <t>ff047.tree</t>
  </si>
  <si>
    <t>ff048.tree</t>
  </si>
  <si>
    <t>ff049.tree</t>
  </si>
  <si>
    <t>ff050.tree</t>
  </si>
  <si>
    <t>ff051.tree</t>
  </si>
  <si>
    <t>ff052.tree</t>
  </si>
  <si>
    <t>ff053.tree</t>
  </si>
  <si>
    <t>ff054.tree</t>
  </si>
  <si>
    <t>ff055.tree</t>
  </si>
  <si>
    <t>ff056.tree</t>
  </si>
  <si>
    <t>ff057.tree</t>
  </si>
  <si>
    <t>ff058.tree</t>
  </si>
  <si>
    <t>ff059.tree</t>
  </si>
  <si>
    <t>ff060.tree</t>
  </si>
  <si>
    <t>ff061.tree</t>
  </si>
  <si>
    <t>ff062.tree</t>
  </si>
  <si>
    <t>ff063.tree</t>
  </si>
  <si>
    <t>ff064.tree</t>
  </si>
  <si>
    <t>ff065.tree</t>
  </si>
  <si>
    <t>ff066.tree</t>
  </si>
  <si>
    <t>ff067.tree</t>
  </si>
  <si>
    <t>ff068.tree</t>
  </si>
  <si>
    <t>ff069.tree</t>
  </si>
  <si>
    <t>ff000_00.txt</t>
  </si>
  <si>
    <t>ff000_01.txt</t>
  </si>
  <si>
    <t>ff000_02.txt</t>
  </si>
  <si>
    <t>ff000_03.txt</t>
  </si>
  <si>
    <t>ff000_04.txt</t>
  </si>
  <si>
    <t>ff001_00.txt</t>
  </si>
  <si>
    <t>ff001_01.txt</t>
  </si>
  <si>
    <t>ff001_02.txt</t>
  </si>
  <si>
    <t>ff001_03.txt</t>
  </si>
  <si>
    <t>ff001_04.txt</t>
  </si>
  <si>
    <t>ff002_00.txt</t>
  </si>
  <si>
    <t>ff002_01.txt</t>
  </si>
  <si>
    <t>ff002_02.txt</t>
  </si>
  <si>
    <t>ff002_03.txt</t>
  </si>
  <si>
    <t>ff002_04.txt</t>
  </si>
  <si>
    <t>ff003_00.txt</t>
  </si>
  <si>
    <t>ff003_01.txt</t>
  </si>
  <si>
    <t>ff003_02.txt</t>
  </si>
  <si>
    <t>ff003_03.txt</t>
  </si>
  <si>
    <t>ff003_04.txt</t>
  </si>
  <si>
    <t>ff004_00.txt</t>
  </si>
  <si>
    <t>ff004_01.txt</t>
  </si>
  <si>
    <t>ff004_02.txt</t>
  </si>
  <si>
    <t>ff004_03.txt</t>
  </si>
  <si>
    <t>ff004_04.txt</t>
  </si>
  <si>
    <t>ff005_00.txt</t>
  </si>
  <si>
    <t>ff005_01.txt</t>
  </si>
  <si>
    <t>ff005_02.txt</t>
  </si>
  <si>
    <t>ff005_03.txt</t>
  </si>
  <si>
    <t>ff005_04.txt</t>
  </si>
  <si>
    <t>ff006_00.txt</t>
  </si>
  <si>
    <t>ff006_01.txt</t>
  </si>
  <si>
    <t>ff006_02.txt</t>
  </si>
  <si>
    <t>ff006_03.txt</t>
  </si>
  <si>
    <t>ff006_04.txt</t>
  </si>
  <si>
    <t>ff007_00.txt</t>
  </si>
  <si>
    <t>ff007_01.txt</t>
  </si>
  <si>
    <t>ff007_02.txt</t>
  </si>
  <si>
    <t>ff007_03.txt</t>
  </si>
  <si>
    <t>ff007_04.txt</t>
  </si>
  <si>
    <t>ff008_00.txt</t>
  </si>
  <si>
    <t>ff008_01.txt</t>
  </si>
  <si>
    <t>ff008_02.txt</t>
  </si>
  <si>
    <t>ff008_03.txt</t>
  </si>
  <si>
    <t>ff008_04.txt</t>
  </si>
  <si>
    <t>ff009_00.txt</t>
  </si>
  <si>
    <t>ff009_01.txt</t>
  </si>
  <si>
    <t>ff009_02.txt</t>
  </si>
  <si>
    <t>ff009_03.txt</t>
  </si>
  <si>
    <t>ff009_04.txt</t>
  </si>
  <si>
    <t>ff010_00.txt</t>
  </si>
  <si>
    <t>ff010_01.txt</t>
  </si>
  <si>
    <t>ff010_02.txt</t>
  </si>
  <si>
    <t>ff010_03.txt</t>
  </si>
  <si>
    <t>ff010_04.txt</t>
  </si>
  <si>
    <t>ff011_00.txt</t>
  </si>
  <si>
    <t>ff011_01.txt</t>
  </si>
  <si>
    <t>ff011_02.txt</t>
  </si>
  <si>
    <t>ff011_03.txt</t>
  </si>
  <si>
    <t>ff011_04.txt</t>
  </si>
  <si>
    <t>ff012_00.txt</t>
  </si>
  <si>
    <t>ff012_01.txt</t>
  </si>
  <si>
    <t>ff012_02.txt</t>
  </si>
  <si>
    <t>ff012_03.txt</t>
  </si>
  <si>
    <t>ff012_04.txt</t>
  </si>
  <si>
    <t>ff013_00.txt</t>
  </si>
  <si>
    <t>ff013_01.txt</t>
  </si>
  <si>
    <t>ff013_02.txt</t>
  </si>
  <si>
    <t>ff013_03.txt</t>
  </si>
  <si>
    <t>ff013_04.txt</t>
  </si>
  <si>
    <t>ff014_00.txt</t>
  </si>
  <si>
    <t>ff014_01.txt</t>
  </si>
  <si>
    <t>ff014_02.txt</t>
  </si>
  <si>
    <t>ff014_03.txt</t>
  </si>
  <si>
    <t>ff014_04.txt</t>
  </si>
  <si>
    <t>ff015_00.txt</t>
  </si>
  <si>
    <t>ff015_01.txt</t>
  </si>
  <si>
    <t>ff015_02.txt</t>
  </si>
  <si>
    <t>ff015_03.txt</t>
  </si>
  <si>
    <t>ff015_04.txt</t>
  </si>
  <si>
    <t>ff016_00.txt</t>
  </si>
  <si>
    <t>ff016_01.txt</t>
  </si>
  <si>
    <t>ff016_02.txt</t>
  </si>
  <si>
    <t>ff016_03.txt</t>
  </si>
  <si>
    <t>ff016_04.txt</t>
  </si>
  <si>
    <t>ff017_00.txt</t>
  </si>
  <si>
    <t>ff017_01.txt</t>
  </si>
  <si>
    <t>ff017_02.txt</t>
  </si>
  <si>
    <t>ff017_03.txt</t>
  </si>
  <si>
    <t>ff017_04.txt</t>
  </si>
  <si>
    <t>ff018_00.txt</t>
  </si>
  <si>
    <t>ff018_01.txt</t>
  </si>
  <si>
    <t>ff018_02.txt</t>
  </si>
  <si>
    <t>ff018_03.txt</t>
  </si>
  <si>
    <t>ff018_04.txt</t>
  </si>
  <si>
    <t>ff019_00.txt</t>
  </si>
  <si>
    <t>ff019_01.txt</t>
  </si>
  <si>
    <t>ff019_02.txt</t>
  </si>
  <si>
    <t>ff019_03.txt</t>
  </si>
  <si>
    <t>ff019_04.txt</t>
  </si>
  <si>
    <t>ff020_00.txt</t>
  </si>
  <si>
    <t>ff020_01.txt</t>
  </si>
  <si>
    <t>ff020_02.txt</t>
  </si>
  <si>
    <t>ff020_03.txt</t>
  </si>
  <si>
    <t>ff020_04.txt</t>
  </si>
  <si>
    <t>ff021_00.txt</t>
  </si>
  <si>
    <t>ff021_01.txt</t>
  </si>
  <si>
    <t>ff021_02.txt</t>
  </si>
  <si>
    <t>ff021_03.txt</t>
  </si>
  <si>
    <t>ff021_04.txt</t>
  </si>
  <si>
    <t>ff022_00.txt</t>
  </si>
  <si>
    <t>ff022_01.txt</t>
  </si>
  <si>
    <t>ff022_02.txt</t>
  </si>
  <si>
    <t>ff022_03.txt</t>
  </si>
  <si>
    <t>ff022_04.txt</t>
  </si>
  <si>
    <t>ff023_00.txt</t>
  </si>
  <si>
    <t>ff023_01.txt</t>
  </si>
  <si>
    <t>ff023_02.txt</t>
  </si>
  <si>
    <t>ff023_03.txt</t>
  </si>
  <si>
    <t>ff023_04.txt</t>
  </si>
  <si>
    <t>ff024_00.txt</t>
  </si>
  <si>
    <t>ff024_01.txt</t>
  </si>
  <si>
    <t>ff024_02.txt</t>
  </si>
  <si>
    <t>ff024_03.txt</t>
  </si>
  <si>
    <t>ff024_04.txt</t>
  </si>
  <si>
    <t>ff025_00.txt</t>
  </si>
  <si>
    <t>ff025_01.txt</t>
  </si>
  <si>
    <t>ff025_02.txt</t>
  </si>
  <si>
    <t>ff025_03.txt</t>
  </si>
  <si>
    <t>ff025_04.txt</t>
  </si>
  <si>
    <t>ff026_00.txt</t>
  </si>
  <si>
    <t>ff026_01.txt</t>
  </si>
  <si>
    <t>ff026_02.txt</t>
  </si>
  <si>
    <t>ff026_03.txt</t>
  </si>
  <si>
    <t>ff026_04.txt</t>
  </si>
  <si>
    <t>ff027_00.txt</t>
  </si>
  <si>
    <t>ff027_01.txt</t>
  </si>
  <si>
    <t>ff027_02.txt</t>
  </si>
  <si>
    <t>ff027_03.txt</t>
  </si>
  <si>
    <t>ff027_04.txt</t>
  </si>
  <si>
    <t>ff028_00.txt</t>
  </si>
  <si>
    <t>ff028_01.txt</t>
  </si>
  <si>
    <t>ff028_02.txt</t>
  </si>
  <si>
    <t>ff028_03.txt</t>
  </si>
  <si>
    <t>ff028_04.txt</t>
  </si>
  <si>
    <t>ff029_00.txt</t>
  </si>
  <si>
    <t>ff029_01.txt</t>
  </si>
  <si>
    <t>ff029_02.txt</t>
  </si>
  <si>
    <t>ff029_03.txt</t>
  </si>
  <si>
    <t>ff029_04.txt</t>
  </si>
  <si>
    <t>ff030_00.txt</t>
  </si>
  <si>
    <t>ff030_01.txt</t>
  </si>
  <si>
    <t>ff030_02.txt</t>
  </si>
  <si>
    <t>ff030_03.txt</t>
  </si>
  <si>
    <t>ff030_04.txt</t>
  </si>
  <si>
    <t>ff031_00.txt</t>
  </si>
  <si>
    <t>ff031_01.txt</t>
  </si>
  <si>
    <t>ff031_02.txt</t>
  </si>
  <si>
    <t>ff031_03.txt</t>
  </si>
  <si>
    <t>ff031_04.txt</t>
  </si>
  <si>
    <t>ff032_00.txt</t>
  </si>
  <si>
    <t>ff032_01.txt</t>
  </si>
  <si>
    <t>ff032_02.txt</t>
  </si>
  <si>
    <t>ff032_03.txt</t>
  </si>
  <si>
    <t>ff032_04.txt</t>
  </si>
  <si>
    <t>ff033_00.txt</t>
  </si>
  <si>
    <t>ff033_01.txt</t>
  </si>
  <si>
    <t>ff033_02.txt</t>
  </si>
  <si>
    <t>ff033_03.txt</t>
  </si>
  <si>
    <t>ff033_04.txt</t>
  </si>
  <si>
    <t>ff034_00.txt</t>
  </si>
  <si>
    <t>ff034_01.txt</t>
  </si>
  <si>
    <t>ff034_02.txt</t>
  </si>
  <si>
    <t>ff034_03.txt</t>
  </si>
  <si>
    <t>ff034_04.txt</t>
  </si>
  <si>
    <t>ff035_00.txt</t>
  </si>
  <si>
    <t>ff035_01.txt</t>
  </si>
  <si>
    <t>ff035_02.txt</t>
  </si>
  <si>
    <t>ff035_03.txt</t>
  </si>
  <si>
    <t>ff035_04.txt</t>
  </si>
  <si>
    <t>ff036_00.txt</t>
  </si>
  <si>
    <t>ff036_01.txt</t>
  </si>
  <si>
    <t>ff036_02.txt</t>
  </si>
  <si>
    <t>ff036_03.txt</t>
  </si>
  <si>
    <t>ff036_04.txt</t>
  </si>
  <si>
    <t>ff037_00.txt</t>
  </si>
  <si>
    <t>ff037_01.txt</t>
  </si>
  <si>
    <t>ff037_02.txt</t>
  </si>
  <si>
    <t>ff037_03.txt</t>
  </si>
  <si>
    <t>ff037_04.txt</t>
  </si>
  <si>
    <t>ff038_00.txt</t>
  </si>
  <si>
    <t>ff038_01.txt</t>
  </si>
  <si>
    <t>ff038_02.txt</t>
  </si>
  <si>
    <t>ff038_03.txt</t>
  </si>
  <si>
    <t>ff038_04.txt</t>
  </si>
  <si>
    <t>ff039_00.txt</t>
  </si>
  <si>
    <t>ff039_01.txt</t>
  </si>
  <si>
    <t>ff039_02.txt</t>
  </si>
  <si>
    <t>ff039_03.txt</t>
  </si>
  <si>
    <t>ff039_04.txt</t>
  </si>
  <si>
    <t>ff040_00.txt</t>
  </si>
  <si>
    <t>ff040_01.txt</t>
  </si>
  <si>
    <t>ff040_02.txt</t>
  </si>
  <si>
    <t>ff040_03.txt</t>
  </si>
  <si>
    <t>ff040_04.txt</t>
  </si>
  <si>
    <t>ff041_00.txt</t>
  </si>
  <si>
    <t>ff041_01.txt</t>
  </si>
  <si>
    <t>ff041_02.txt</t>
  </si>
  <si>
    <t>ff041_03.txt</t>
  </si>
  <si>
    <t>ff041_04.txt</t>
  </si>
  <si>
    <t>ff042_00.txt</t>
  </si>
  <si>
    <t>ff042_01.txt</t>
  </si>
  <si>
    <t>ff042_02.txt</t>
  </si>
  <si>
    <t>ff042_03.txt</t>
  </si>
  <si>
    <t>ff042_04.txt</t>
  </si>
  <si>
    <t>ff043_00.txt</t>
  </si>
  <si>
    <t>ff043_01.txt</t>
  </si>
  <si>
    <t>ff043_02.txt</t>
  </si>
  <si>
    <t>ff043_03.txt</t>
  </si>
  <si>
    <t>ff043_04.txt</t>
  </si>
  <si>
    <t>ff044_00.txt</t>
  </si>
  <si>
    <t>ff044_01.txt</t>
  </si>
  <si>
    <t>ff044_02.txt</t>
  </si>
  <si>
    <t>ff044_03.txt</t>
  </si>
  <si>
    <t>ff044_04.txt</t>
  </si>
  <si>
    <t>ff045_00.txt</t>
  </si>
  <si>
    <t>ff045_01.txt</t>
  </si>
  <si>
    <t>ff045_02.txt</t>
  </si>
  <si>
    <t>ff045_03.txt</t>
  </si>
  <si>
    <t>ff045_04.txt</t>
  </si>
  <si>
    <t>ff046_00.txt</t>
  </si>
  <si>
    <t>ff046_01.txt</t>
  </si>
  <si>
    <t>ff046_02.txt</t>
  </si>
  <si>
    <t>ff046_03.txt</t>
  </si>
  <si>
    <t>ff046_04.txt</t>
  </si>
  <si>
    <t>ff047_00.txt</t>
  </si>
  <si>
    <t>ff047_01.txt</t>
  </si>
  <si>
    <t>ff047_02.txt</t>
  </si>
  <si>
    <t>ff047_03.txt</t>
  </si>
  <si>
    <t>ff047_04.txt</t>
  </si>
  <si>
    <t>ff048_00.txt</t>
  </si>
  <si>
    <t>ff048_01.txt</t>
  </si>
  <si>
    <t>ff048_02.txt</t>
  </si>
  <si>
    <t>ff048_03.txt</t>
  </si>
  <si>
    <t>ff048_04.txt</t>
  </si>
  <si>
    <t>ff049_00.txt</t>
  </si>
  <si>
    <t>ff049_01.txt</t>
  </si>
  <si>
    <t>ff049_02.txt</t>
  </si>
  <si>
    <t>ff049_03.txt</t>
  </si>
  <si>
    <t>ff049_04.txt</t>
  </si>
  <si>
    <t>ff050_00.txt</t>
  </si>
  <si>
    <t>ff050_01.txt</t>
  </si>
  <si>
    <t>ff050_02.txt</t>
  </si>
  <si>
    <t>ff050_03.txt</t>
  </si>
  <si>
    <t>ff050_04.txt</t>
  </si>
  <si>
    <t>ff051_00.txt</t>
  </si>
  <si>
    <t>ff051_01.txt</t>
  </si>
  <si>
    <t>ff051_02.txt</t>
  </si>
  <si>
    <t>ff051_03.txt</t>
  </si>
  <si>
    <t>ff051_04.txt</t>
  </si>
  <si>
    <t>ff052_00.txt</t>
  </si>
  <si>
    <t>ff052_01.txt</t>
  </si>
  <si>
    <t>ff052_02.txt</t>
  </si>
  <si>
    <t>ff052_03.txt</t>
  </si>
  <si>
    <t>ff052_04.txt</t>
  </si>
  <si>
    <t>ff053_00.txt</t>
  </si>
  <si>
    <t>ff053_01.txt</t>
  </si>
  <si>
    <t>ff053_02.txt</t>
  </si>
  <si>
    <t>ff053_03.txt</t>
  </si>
  <si>
    <t>ff053_04.txt</t>
  </si>
  <si>
    <t>ff054_00.txt</t>
  </si>
  <si>
    <t>ff054_01.txt</t>
  </si>
  <si>
    <t>ff054_02.txt</t>
  </si>
  <si>
    <t>ff054_03.txt</t>
  </si>
  <si>
    <t>ff054_04.txt</t>
  </si>
  <si>
    <t>ff055_00.txt</t>
  </si>
  <si>
    <t>ff055_01.txt</t>
  </si>
  <si>
    <t>ff055_02.txt</t>
  </si>
  <si>
    <t>ff055_03.txt</t>
  </si>
  <si>
    <t>ff055_04.txt</t>
  </si>
  <si>
    <t>ff056_00.txt</t>
  </si>
  <si>
    <t>ff056_01.txt</t>
  </si>
  <si>
    <t>ff056_02.txt</t>
  </si>
  <si>
    <t>ff056_03.txt</t>
  </si>
  <si>
    <t>ff056_04.txt</t>
  </si>
  <si>
    <t>ff057_00.txt</t>
  </si>
  <si>
    <t>ff057_01.txt</t>
  </si>
  <si>
    <t>ff057_02.txt</t>
  </si>
  <si>
    <t>ff057_03.txt</t>
  </si>
  <si>
    <t>ff057_04.txt</t>
  </si>
  <si>
    <t>ff058_00.txt</t>
  </si>
  <si>
    <t>ff058_01.txt</t>
  </si>
  <si>
    <t>ff058_02.txt</t>
  </si>
  <si>
    <t>ff058_03.txt</t>
  </si>
  <si>
    <t>ff058_04.txt</t>
  </si>
  <si>
    <t>ff059_00.txt</t>
  </si>
  <si>
    <t>ff059_01.txt</t>
  </si>
  <si>
    <t>ff059_02.txt</t>
  </si>
  <si>
    <t>ff059_03.txt</t>
  </si>
  <si>
    <t>ff059_04.txt</t>
  </si>
  <si>
    <t>ff060_00.txt</t>
  </si>
  <si>
    <t>ff060_01.txt</t>
  </si>
  <si>
    <t>ff060_02.txt</t>
  </si>
  <si>
    <t>ff060_03.txt</t>
  </si>
  <si>
    <t>ff060_04.txt</t>
  </si>
  <si>
    <t>ff061_00.txt</t>
  </si>
  <si>
    <t>ff061_01.txt</t>
  </si>
  <si>
    <t>ff061_02.txt</t>
  </si>
  <si>
    <t>ff061_03.txt</t>
  </si>
  <si>
    <t>ff061_04.txt</t>
  </si>
  <si>
    <t>ff062_00.txt</t>
  </si>
  <si>
    <t>ff062_01.txt</t>
  </si>
  <si>
    <t>ff062_02.txt</t>
  </si>
  <si>
    <t>ff062_03.txt</t>
  </si>
  <si>
    <t>ff062_04.txt</t>
  </si>
  <si>
    <t>ff063_00.txt</t>
  </si>
  <si>
    <t>ff063_01.txt</t>
  </si>
  <si>
    <t>ff063_02.txt</t>
  </si>
  <si>
    <t>ff063_03.txt</t>
  </si>
  <si>
    <t>ff063_04.txt</t>
  </si>
  <si>
    <t>ff064_00.txt</t>
  </si>
  <si>
    <t>ff064_01.txt</t>
  </si>
  <si>
    <t>ff064_02.txt</t>
  </si>
  <si>
    <t>ff064_03.txt</t>
  </si>
  <si>
    <t>ff064_04.txt</t>
  </si>
  <si>
    <t>ff065_00.txt</t>
  </si>
  <si>
    <t>ff065_01.txt</t>
  </si>
  <si>
    <t>ff065_02.txt</t>
  </si>
  <si>
    <t>ff065_03.txt</t>
  </si>
  <si>
    <t>ff065_04.txt</t>
  </si>
  <si>
    <t>ff066_00.txt</t>
  </si>
  <si>
    <t>ff066_01.txt</t>
  </si>
  <si>
    <t>ff066_02.txt</t>
  </si>
  <si>
    <t>ff066_03.txt</t>
  </si>
  <si>
    <t>ff066_04.txt</t>
  </si>
  <si>
    <t>ff067_00.txt</t>
  </si>
  <si>
    <t>ff067_01.txt</t>
  </si>
  <si>
    <t>ff067_02.txt</t>
  </si>
  <si>
    <t>ff067_03.txt</t>
  </si>
  <si>
    <t>ff067_04.txt</t>
  </si>
  <si>
    <t>ff068_00.txt</t>
  </si>
  <si>
    <t>ff068_01.txt</t>
  </si>
  <si>
    <t>ff068_02.txt</t>
  </si>
  <si>
    <t>ff068_03.txt</t>
  </si>
  <si>
    <t>ff068_04.txt</t>
  </si>
  <si>
    <t>ff069_00.txt</t>
  </si>
  <si>
    <t>ff069_01.txt</t>
  </si>
  <si>
    <t>ff069_02.txt</t>
  </si>
  <si>
    <t>ff069_03.txt</t>
  </si>
  <si>
    <t>ff069_04.txt</t>
  </si>
  <si>
    <t>best</t>
  </si>
  <si>
    <t>max</t>
  </si>
  <si>
    <t>min</t>
  </si>
  <si>
    <t>worst</t>
  </si>
  <si>
    <t>ss000_00.txt</t>
  </si>
  <si>
    <t>ss000_01.txt</t>
  </si>
  <si>
    <t>ss000_02.txt</t>
  </si>
  <si>
    <t>ss000_03.txt</t>
  </si>
  <si>
    <t>ss000_04.txt</t>
  </si>
  <si>
    <t>ss001_00.txt</t>
  </si>
  <si>
    <t>ss001_01.txt</t>
  </si>
  <si>
    <t>ss001_02.txt</t>
  </si>
  <si>
    <t>ss001_03.txt</t>
  </si>
  <si>
    <t>ss001_04.txt</t>
  </si>
  <si>
    <t>ss002_00.txt</t>
  </si>
  <si>
    <t>ss002_01.txt</t>
  </si>
  <si>
    <t>ss002_02.txt</t>
  </si>
  <si>
    <t>ss002_03.txt</t>
  </si>
  <si>
    <t>ss002_04.txt</t>
  </si>
  <si>
    <t>ss003_00.txt</t>
  </si>
  <si>
    <t>ss003_01.txt</t>
  </si>
  <si>
    <t>ss003_02.txt</t>
  </si>
  <si>
    <t>ss003_03.txt</t>
  </si>
  <si>
    <t>ss003_04.txt</t>
  </si>
  <si>
    <t>ss004_00.txt</t>
  </si>
  <si>
    <t>ss004_01.txt</t>
  </si>
  <si>
    <t>ss004_02.txt</t>
  </si>
  <si>
    <t>ss004_03.txt</t>
  </si>
  <si>
    <t>ss004_04.txt</t>
  </si>
  <si>
    <t>ss005_00.txt</t>
  </si>
  <si>
    <t>ss005_01.txt</t>
  </si>
  <si>
    <t>ss005_02.txt</t>
  </si>
  <si>
    <t>ss005_03.txt</t>
  </si>
  <si>
    <t>ss005_04.txt</t>
  </si>
  <si>
    <t>ss006_00.txt</t>
  </si>
  <si>
    <t>ss006_01.txt</t>
  </si>
  <si>
    <t>ss006_02.txt</t>
  </si>
  <si>
    <t>ss006_03.txt</t>
  </si>
  <si>
    <t>ss006_04.txt</t>
  </si>
  <si>
    <t>ss007_00.txt</t>
  </si>
  <si>
    <t>ss007_01.txt</t>
  </si>
  <si>
    <t>ss007_02.txt</t>
  </si>
  <si>
    <t>ss007_03.txt</t>
  </si>
  <si>
    <t>ss007_04.txt</t>
  </si>
  <si>
    <t>ss008_00.txt</t>
  </si>
  <si>
    <t>ss008_01.txt</t>
  </si>
  <si>
    <t>ss008_02.txt</t>
  </si>
  <si>
    <t>ss008_03.txt</t>
  </si>
  <si>
    <t>ss008_04.txt</t>
  </si>
  <si>
    <t>ss009_00.txt</t>
  </si>
  <si>
    <t>ss009_01.txt</t>
  </si>
  <si>
    <t>ss009_02.txt</t>
  </si>
  <si>
    <t>ss009_03.txt</t>
  </si>
  <si>
    <t>ss009_04.txt</t>
  </si>
  <si>
    <t>ss010_00.txt</t>
  </si>
  <si>
    <t>ss010_01.txt</t>
  </si>
  <si>
    <t>ss010_02.txt</t>
  </si>
  <si>
    <t>ss010_03.txt</t>
  </si>
  <si>
    <t>ss010_04.txt</t>
  </si>
  <si>
    <t>ss011_00.txt</t>
  </si>
  <si>
    <t>ss011_01.txt</t>
  </si>
  <si>
    <t>ss011_02.txt</t>
  </si>
  <si>
    <t>ss011_03.txt</t>
  </si>
  <si>
    <t>ss011_04.txt</t>
  </si>
  <si>
    <t>ss012_00.txt</t>
  </si>
  <si>
    <t>ss012_01.txt</t>
  </si>
  <si>
    <t>ss012_02.txt</t>
  </si>
  <si>
    <t>ss012_03.txt</t>
  </si>
  <si>
    <t>ss012_04.txt</t>
  </si>
  <si>
    <t>ss013_00.txt</t>
  </si>
  <si>
    <t>ss013_01.txt</t>
  </si>
  <si>
    <t>ss013_02.txt</t>
  </si>
  <si>
    <t>ss013_03.txt</t>
  </si>
  <si>
    <t>ss013_04.txt</t>
  </si>
  <si>
    <t>ss014_00.txt</t>
  </si>
  <si>
    <t>ss014_01.txt</t>
  </si>
  <si>
    <t>ss014_02.txt</t>
  </si>
  <si>
    <t>ss014_03.txt</t>
  </si>
  <si>
    <t>ss014_04.txt</t>
  </si>
  <si>
    <t>ss015_00.txt</t>
  </si>
  <si>
    <t>ss015_01.txt</t>
  </si>
  <si>
    <t>ss015_02.txt</t>
  </si>
  <si>
    <t>ss015_03.txt</t>
  </si>
  <si>
    <t>ss015_04.txt</t>
  </si>
  <si>
    <t>ss016_00.txt</t>
  </si>
  <si>
    <t>ss016_01.txt</t>
  </si>
  <si>
    <t>ss016_02.txt</t>
  </si>
  <si>
    <t>ss016_03.txt</t>
  </si>
  <si>
    <t>ss016_04.txt</t>
  </si>
  <si>
    <t>ss017_00.txt</t>
  </si>
  <si>
    <t>ss017_01.txt</t>
  </si>
  <si>
    <t>ss017_02.txt</t>
  </si>
  <si>
    <t>ss017_03.txt</t>
  </si>
  <si>
    <t>ss017_04.txt</t>
  </si>
  <si>
    <t>ss018_00.txt</t>
  </si>
  <si>
    <t>ss018_01.txt</t>
  </si>
  <si>
    <t>ss018_02.txt</t>
  </si>
  <si>
    <t>ss018_03.txt</t>
  </si>
  <si>
    <t>ss018_04.txt</t>
  </si>
  <si>
    <t>ss019_00.txt</t>
  </si>
  <si>
    <t>ss019_01.txt</t>
  </si>
  <si>
    <t>ss019_02.txt</t>
  </si>
  <si>
    <t>ss019_03.txt</t>
  </si>
  <si>
    <t>ss019_04.txt</t>
  </si>
  <si>
    <t>ss020_00.txt</t>
  </si>
  <si>
    <t>ss020_01.txt</t>
  </si>
  <si>
    <t>ss020_02.txt</t>
  </si>
  <si>
    <t>ss020_03.txt</t>
  </si>
  <si>
    <t>ss020_04.txt</t>
  </si>
  <si>
    <t>ss021_00.txt</t>
  </si>
  <si>
    <t>ss021_01.txt</t>
  </si>
  <si>
    <t>ss021_02.txt</t>
  </si>
  <si>
    <t>ss021_03.txt</t>
  </si>
  <si>
    <t>ss021_04.txt</t>
  </si>
  <si>
    <t>ss022_00.txt</t>
  </si>
  <si>
    <t>ss022_01.txt</t>
  </si>
  <si>
    <t>ss022_02.txt</t>
  </si>
  <si>
    <t>ss022_03.txt</t>
  </si>
  <si>
    <t>ss022_04.txt</t>
  </si>
  <si>
    <t>ss023_00.txt</t>
  </si>
  <si>
    <t>ss023_01.txt</t>
  </si>
  <si>
    <t>ss023_02.txt</t>
  </si>
  <si>
    <t>ss023_03.txt</t>
  </si>
  <si>
    <t>ss023_04.txt</t>
  </si>
  <si>
    <t>ss024_00.txt</t>
  </si>
  <si>
    <t>ss024_01.txt</t>
  </si>
  <si>
    <t>ss024_02.txt</t>
  </si>
  <si>
    <t>ss024_03.txt</t>
  </si>
  <si>
    <t>ss024_04.txt</t>
  </si>
  <si>
    <t>ss025_00.txt</t>
  </si>
  <si>
    <t>ss025_01.txt</t>
  </si>
  <si>
    <t>ss025_02.txt</t>
  </si>
  <si>
    <t>ss025_03.txt</t>
  </si>
  <si>
    <t>ss025_04.txt</t>
  </si>
  <si>
    <t>ss026_00.txt</t>
  </si>
  <si>
    <t>ss026_01.txt</t>
  </si>
  <si>
    <t>ss026_02.txt</t>
  </si>
  <si>
    <t>ss026_03.txt</t>
  </si>
  <si>
    <t>ss026_04.txt</t>
  </si>
  <si>
    <t>ss027_00.txt</t>
  </si>
  <si>
    <t>ss027_01.txt</t>
  </si>
  <si>
    <t>ss027_02.txt</t>
  </si>
  <si>
    <t>ss027_03.txt</t>
  </si>
  <si>
    <t>ss027_04.txt</t>
  </si>
  <si>
    <t>ss028_00.txt</t>
  </si>
  <si>
    <t>ss028_01.txt</t>
  </si>
  <si>
    <t>ss028_02.txt</t>
  </si>
  <si>
    <t>ss028_03.txt</t>
  </si>
  <si>
    <t>ss028_04.txt</t>
  </si>
  <si>
    <t>ss029_00.txt</t>
  </si>
  <si>
    <t>ss029_01.txt</t>
  </si>
  <si>
    <t>ss029_02.txt</t>
  </si>
  <si>
    <t>ss029_03.txt</t>
  </si>
  <si>
    <t>ss029_04.txt</t>
  </si>
  <si>
    <t>ss030_00.txt</t>
  </si>
  <si>
    <t>ss030_01.txt</t>
  </si>
  <si>
    <t>ss030_02.txt</t>
  </si>
  <si>
    <t>ss030_03.txt</t>
  </si>
  <si>
    <t>ss030_04.txt</t>
  </si>
  <si>
    <t>ss031_00.txt</t>
  </si>
  <si>
    <t>ss031_01.txt</t>
  </si>
  <si>
    <t>ss031_02.txt</t>
  </si>
  <si>
    <t>ss031_03.txt</t>
  </si>
  <si>
    <t>ss031_04.txt</t>
  </si>
  <si>
    <t>ss032_00.txt</t>
  </si>
  <si>
    <t>ss032_01.txt</t>
  </si>
  <si>
    <t>ss032_02.txt</t>
  </si>
  <si>
    <t>ss032_03.txt</t>
  </si>
  <si>
    <t>ss032_04.txt</t>
  </si>
  <si>
    <t>ss033_00.txt</t>
  </si>
  <si>
    <t>ss033_01.txt</t>
  </si>
  <si>
    <t>ss033_02.txt</t>
  </si>
  <si>
    <t>ss033_03.txt</t>
  </si>
  <si>
    <t>ss033_04.txt</t>
  </si>
  <si>
    <t>ss034_00.txt</t>
  </si>
  <si>
    <t>ss034_01.txt</t>
  </si>
  <si>
    <t>ss034_02.txt</t>
  </si>
  <si>
    <t>ss034_03.txt</t>
  </si>
  <si>
    <t>ss034_04.txt</t>
  </si>
  <si>
    <t>ss035_00.txt</t>
  </si>
  <si>
    <t>ss035_01.txt</t>
  </si>
  <si>
    <t>ss035_02.txt</t>
  </si>
  <si>
    <t>ss035_03.txt</t>
  </si>
  <si>
    <t>ss035_04.txt</t>
  </si>
  <si>
    <t>ss036_00.txt</t>
  </si>
  <si>
    <t>ss036_01.txt</t>
  </si>
  <si>
    <t>ss036_02.txt</t>
  </si>
  <si>
    <t>ss036_03.txt</t>
  </si>
  <si>
    <t>ss036_04.txt</t>
  </si>
  <si>
    <t>ss037_00.txt</t>
  </si>
  <si>
    <t>ss037_01.txt</t>
  </si>
  <si>
    <t>ss037_02.txt</t>
  </si>
  <si>
    <t>ss037_03.txt</t>
  </si>
  <si>
    <t>ss037_04.txt</t>
  </si>
  <si>
    <t>ss038_00.txt</t>
  </si>
  <si>
    <t>ss038_01.txt</t>
  </si>
  <si>
    <t>ss038_02.txt</t>
  </si>
  <si>
    <t>ss038_03.txt</t>
  </si>
  <si>
    <t>ss038_04.txt</t>
  </si>
  <si>
    <t>ss039_00.txt</t>
  </si>
  <si>
    <t>ss039_01.txt</t>
  </si>
  <si>
    <t>ss039_02.txt</t>
  </si>
  <si>
    <t>ss039_03.txt</t>
  </si>
  <si>
    <t>ss039_04.txt</t>
  </si>
  <si>
    <t>ss040_00.txt</t>
  </si>
  <si>
    <t>ss040_01.txt</t>
  </si>
  <si>
    <t>ss040_02.txt</t>
  </si>
  <si>
    <t>ss040_03.txt</t>
  </si>
  <si>
    <t>ss040_04.txt</t>
  </si>
  <si>
    <t>ss041_00.txt</t>
  </si>
  <si>
    <t>ss041_01.txt</t>
  </si>
  <si>
    <t>ss041_02.txt</t>
  </si>
  <si>
    <t>ss041_03.txt</t>
  </si>
  <si>
    <t>ss041_04.txt</t>
  </si>
  <si>
    <t>ss042_00.txt</t>
  </si>
  <si>
    <t>ss042_01.txt</t>
  </si>
  <si>
    <t>ss042_02.txt</t>
  </si>
  <si>
    <t>ss042_03.txt</t>
  </si>
  <si>
    <t>ss042_04.txt</t>
  </si>
  <si>
    <t>ss043_00.txt</t>
  </si>
  <si>
    <t>ss043_01.txt</t>
  </si>
  <si>
    <t>ss043_02.txt</t>
  </si>
  <si>
    <t>ss043_03.txt</t>
  </si>
  <si>
    <t>ss043_04.txt</t>
  </si>
  <si>
    <t>ss044_00.txt</t>
  </si>
  <si>
    <t>ss044_01.txt</t>
  </si>
  <si>
    <t>ss044_02.txt</t>
  </si>
  <si>
    <t>ss044_03.txt</t>
  </si>
  <si>
    <t>ss044_04.txt</t>
  </si>
  <si>
    <t>ss045_00.txt</t>
  </si>
  <si>
    <t>ss045_01.txt</t>
  </si>
  <si>
    <t>ss045_02.txt</t>
  </si>
  <si>
    <t>ss045_03.txt</t>
  </si>
  <si>
    <t>ss045_04.txt</t>
  </si>
  <si>
    <t>ss046_00.txt</t>
  </si>
  <si>
    <t>ss046_01.txt</t>
  </si>
  <si>
    <t>ss046_02.txt</t>
  </si>
  <si>
    <t>ss046_03.txt</t>
  </si>
  <si>
    <t>ss046_04.txt</t>
  </si>
  <si>
    <t>ss047_00.txt</t>
  </si>
  <si>
    <t>ss047_01.txt</t>
  </si>
  <si>
    <t>ss047_02.txt</t>
  </si>
  <si>
    <t>ss047_03.txt</t>
  </si>
  <si>
    <t>ss047_04.txt</t>
  </si>
  <si>
    <t>ss048_00.txt</t>
  </si>
  <si>
    <t>ss048_01.txt</t>
  </si>
  <si>
    <t>ss048_02.txt</t>
  </si>
  <si>
    <t>ss048_03.txt</t>
  </si>
  <si>
    <t>ss048_04.txt</t>
  </si>
  <si>
    <t>ss049_00.txt</t>
  </si>
  <si>
    <t>ss049_01.txt</t>
  </si>
  <si>
    <t>ss049_02.txt</t>
  </si>
  <si>
    <t>ss049_03.txt</t>
  </si>
  <si>
    <t>ss049_04.txt</t>
  </si>
  <si>
    <t>ss050_00.txt</t>
  </si>
  <si>
    <t>ss050_01.txt</t>
  </si>
  <si>
    <t>ss050_02.txt</t>
  </si>
  <si>
    <t>ss050_03.txt</t>
  </si>
  <si>
    <t>ss050_04.txt</t>
  </si>
  <si>
    <t>ss051_00.txt</t>
  </si>
  <si>
    <t>ss051_01.txt</t>
  </si>
  <si>
    <t>ss051_02.txt</t>
  </si>
  <si>
    <t>ss051_03.txt</t>
  </si>
  <si>
    <t>ss051_04.txt</t>
  </si>
  <si>
    <t>ss052_00.txt</t>
  </si>
  <si>
    <t>ss052_01.txt</t>
  </si>
  <si>
    <t>ss052_02.txt</t>
  </si>
  <si>
    <t>ss052_03.txt</t>
  </si>
  <si>
    <t>ss052_04.txt</t>
  </si>
  <si>
    <t>ss053_00.txt</t>
  </si>
  <si>
    <t>ss053_01.txt</t>
  </si>
  <si>
    <t>ss053_02.txt</t>
  </si>
  <si>
    <t>ss053_03.txt</t>
  </si>
  <si>
    <t>ss053_04.txt</t>
  </si>
  <si>
    <t>ss054_00.txt</t>
  </si>
  <si>
    <t>ss054_01.txt</t>
  </si>
  <si>
    <t>ss054_02.txt</t>
  </si>
  <si>
    <t>ss054_03.txt</t>
  </si>
  <si>
    <t>ss054_04.txt</t>
  </si>
  <si>
    <t>ss055_00.txt</t>
  </si>
  <si>
    <t>ss055_01.txt</t>
  </si>
  <si>
    <t>ss055_02.txt</t>
  </si>
  <si>
    <t>ss055_03.txt</t>
  </si>
  <si>
    <t>ss055_04.txt</t>
  </si>
  <si>
    <t>ss056_00.txt</t>
  </si>
  <si>
    <t>ss056_01.txt</t>
  </si>
  <si>
    <t>ss056_02.txt</t>
  </si>
  <si>
    <t>ss056_03.txt</t>
  </si>
  <si>
    <t>ss056_04.txt</t>
  </si>
  <si>
    <t>ss057_00.txt</t>
  </si>
  <si>
    <t>ss057_01.txt</t>
  </si>
  <si>
    <t>ss057_02.txt</t>
  </si>
  <si>
    <t>ss057_03.txt</t>
  </si>
  <si>
    <t>ss057_04.txt</t>
  </si>
  <si>
    <t>ss058_00.txt</t>
  </si>
  <si>
    <t>ss058_01.txt</t>
  </si>
  <si>
    <t>ss058_02.txt</t>
  </si>
  <si>
    <t>ss058_03.txt</t>
  </si>
  <si>
    <t>ss058_04.txt</t>
  </si>
  <si>
    <t>ss059_00.txt</t>
  </si>
  <si>
    <t>ss059_01.txt</t>
  </si>
  <si>
    <t>ss059_02.txt</t>
  </si>
  <si>
    <t>ss059_03.txt</t>
  </si>
  <si>
    <t>ss059_04.txt</t>
  </si>
  <si>
    <t>ss060_00.txt</t>
  </si>
  <si>
    <t>ss060_01.txt</t>
  </si>
  <si>
    <t>ss060_02.txt</t>
  </si>
  <si>
    <t>ss060_03.txt</t>
  </si>
  <si>
    <t>ss060_04.txt</t>
  </si>
  <si>
    <t>ss061_00.txt</t>
  </si>
  <si>
    <t>ss061_01.txt</t>
  </si>
  <si>
    <t>ss061_02.txt</t>
  </si>
  <si>
    <t>ss061_03.txt</t>
  </si>
  <si>
    <t>ss061_04.txt</t>
  </si>
  <si>
    <t>ss062_00.txt</t>
  </si>
  <si>
    <t>ss062_01.txt</t>
  </si>
  <si>
    <t>ss062_02.txt</t>
  </si>
  <si>
    <t>ss062_03.txt</t>
  </si>
  <si>
    <t>ss062_04.txt</t>
  </si>
  <si>
    <t>ss063_00.txt</t>
  </si>
  <si>
    <t>ss063_01.txt</t>
  </si>
  <si>
    <t>ss063_02.txt</t>
  </si>
  <si>
    <t>ss063_03.txt</t>
  </si>
  <si>
    <t>ss063_04.txt</t>
  </si>
  <si>
    <t>ss064_00.txt</t>
  </si>
  <si>
    <t>ss064_01.txt</t>
  </si>
  <si>
    <t>ss064_02.txt</t>
  </si>
  <si>
    <t>ss064_03.txt</t>
  </si>
  <si>
    <t>ss064_04.txt</t>
  </si>
  <si>
    <t>ss065_00.txt</t>
  </si>
  <si>
    <t>ss065_01.txt</t>
  </si>
  <si>
    <t>ss065_02.txt</t>
  </si>
  <si>
    <t>ss065_03.txt</t>
  </si>
  <si>
    <t>ss065_04.txt</t>
  </si>
  <si>
    <t>ss066_00.txt</t>
  </si>
  <si>
    <t>ss066_01.txt</t>
  </si>
  <si>
    <t>ss066_02.txt</t>
  </si>
  <si>
    <t>ss066_03.txt</t>
  </si>
  <si>
    <t>ss066_04.txt</t>
  </si>
  <si>
    <t>ss067_00.txt</t>
  </si>
  <si>
    <t>ss067_01.txt</t>
  </si>
  <si>
    <t>ss067_02.txt</t>
  </si>
  <si>
    <t>ss067_03.txt</t>
  </si>
  <si>
    <t>ss067_04.txt</t>
  </si>
  <si>
    <t>ss068_00.txt</t>
  </si>
  <si>
    <t>ss068_01.txt</t>
  </si>
  <si>
    <t>ss068_02.txt</t>
  </si>
  <si>
    <t>ss068_03.txt</t>
  </si>
  <si>
    <t>ss068_04.txt</t>
  </si>
  <si>
    <t>ss069_00.txt</t>
  </si>
  <si>
    <t>ss069_01.txt</t>
  </si>
  <si>
    <t>ss069_02.txt</t>
  </si>
  <si>
    <t>ss069_03.txt</t>
  </si>
  <si>
    <t>ss069_04.txt</t>
  </si>
  <si>
    <t>trees</t>
  </si>
  <si>
    <t>MuPPetS</t>
  </si>
  <si>
    <t xml:space="preserve">best </t>
  </si>
  <si>
    <t>CTUP</t>
  </si>
  <si>
    <t>time</t>
  </si>
  <si>
    <t>ffe</t>
  </si>
  <si>
    <t>Best</t>
  </si>
  <si>
    <t>Muppets</t>
  </si>
  <si>
    <t>DSMGA2</t>
  </si>
  <si>
    <t>LTGA</t>
  </si>
  <si>
    <t>P3</t>
  </si>
  <si>
    <t>RS</t>
  </si>
  <si>
    <t>min worst</t>
  </si>
  <si>
    <t>max worst</t>
  </si>
  <si>
    <t>Max</t>
  </si>
  <si>
    <t>CPLEX 2</t>
  </si>
  <si>
    <t>CPLEX 1</t>
  </si>
  <si>
    <t xml:space="preserve">Best </t>
  </si>
  <si>
    <t>Worst</t>
  </si>
  <si>
    <t>ALL min worst best</t>
  </si>
  <si>
    <t>ALL max worst best</t>
  </si>
  <si>
    <t>ALL min/max found</t>
  </si>
  <si>
    <t>ALL min worst ranking</t>
  </si>
  <si>
    <t>ALL max worst ranking</t>
  </si>
  <si>
    <t>ALL min worst ranking - data</t>
  </si>
  <si>
    <t>ALL max worst ranking - data</t>
  </si>
  <si>
    <t>ALL max worst CR indicator</t>
  </si>
  <si>
    <t>ALL min worst CR indicator</t>
  </si>
  <si>
    <t xml:space="preserve"> trees: </t>
  </si>
  <si>
    <t xml:space="preserve"> ss000_00.txt</t>
  </si>
  <si>
    <t xml:space="preserve"> ss001_00.txt</t>
  </si>
  <si>
    <t xml:space="preserve"> ss002_00.txt</t>
  </si>
  <si>
    <t xml:space="preserve"> ss003_00.txt</t>
  </si>
  <si>
    <t xml:space="preserve"> ss004_00.txt</t>
  </si>
  <si>
    <t xml:space="preserve"> ss005_00.txt</t>
  </si>
  <si>
    <t xml:space="preserve"> ss006_00.txt</t>
  </si>
  <si>
    <t xml:space="preserve"> ss007_00.txt</t>
  </si>
  <si>
    <t xml:space="preserve"> ss008_00.txt</t>
  </si>
  <si>
    <t xml:space="preserve"> ss009_00.txt</t>
  </si>
  <si>
    <t xml:space="preserve"> ss010_00.txt</t>
  </si>
  <si>
    <t xml:space="preserve"> ss011_00.txt</t>
  </si>
  <si>
    <t xml:space="preserve"> ss012_00.txt</t>
  </si>
  <si>
    <t xml:space="preserve"> ss013_00.txt</t>
  </si>
  <si>
    <t xml:space="preserve"> ss014_00.txt</t>
  </si>
  <si>
    <t xml:space="preserve"> ss015_00.txt</t>
  </si>
  <si>
    <t xml:space="preserve"> ss016_00.txt</t>
  </si>
  <si>
    <t xml:space="preserve"> ss017_00.txt</t>
  </si>
  <si>
    <t xml:space="preserve"> ss018_00.txt</t>
  </si>
  <si>
    <t xml:space="preserve"> ss019_00.txt</t>
  </si>
  <si>
    <t xml:space="preserve"> ss020_00.txt</t>
  </si>
  <si>
    <t xml:space="preserve"> ss021_00.txt</t>
  </si>
  <si>
    <t xml:space="preserve"> ss022_00.txt</t>
  </si>
  <si>
    <t xml:space="preserve"> ss023_00.txt</t>
  </si>
  <si>
    <t xml:space="preserve"> ss024_00.txt</t>
  </si>
  <si>
    <t xml:space="preserve"> ss025_00.txt</t>
  </si>
  <si>
    <t xml:space="preserve"> ss026_00.txt</t>
  </si>
  <si>
    <t xml:space="preserve"> ss027_00.txt</t>
  </si>
  <si>
    <t xml:space="preserve"> ss028_00.txt</t>
  </si>
  <si>
    <t xml:space="preserve"> ss029_00.txt</t>
  </si>
  <si>
    <t xml:space="preserve"> ss030_00.txt</t>
  </si>
  <si>
    <t xml:space="preserve"> ss031_00.txt</t>
  </si>
  <si>
    <t xml:space="preserve"> ss032_00.txt</t>
  </si>
  <si>
    <t xml:space="preserve"> ss033_00.txt</t>
  </si>
  <si>
    <t xml:space="preserve"> ss034_00.txt</t>
  </si>
  <si>
    <t xml:space="preserve"> ss035_00.txt</t>
  </si>
  <si>
    <t xml:space="preserve"> ss036_00.txt</t>
  </si>
  <si>
    <t xml:space="preserve"> ss037_00.txt</t>
  </si>
  <si>
    <t xml:space="preserve"> ss038_00.txt</t>
  </si>
  <si>
    <t xml:space="preserve"> ss039_00.txt</t>
  </si>
  <si>
    <t xml:space="preserve"> ss040_00.txt</t>
  </si>
  <si>
    <t xml:space="preserve"> ss041_00.txt</t>
  </si>
  <si>
    <t xml:space="preserve"> ss042_00.txt</t>
  </si>
  <si>
    <t xml:space="preserve"> ss043_00.txt</t>
  </si>
  <si>
    <t xml:space="preserve"> ss044_00.txt</t>
  </si>
  <si>
    <t xml:space="preserve"> ss045_00.txt</t>
  </si>
  <si>
    <t xml:space="preserve"> ss046_00.txt</t>
  </si>
  <si>
    <t xml:space="preserve"> ss047_00.txt</t>
  </si>
  <si>
    <t xml:space="preserve"> ss048_00.txt</t>
  </si>
  <si>
    <t xml:space="preserve"> ss049_00.txt</t>
  </si>
  <si>
    <t xml:space="preserve"> ss050_00.txt</t>
  </si>
  <si>
    <t xml:space="preserve"> ss051_00.txt</t>
  </si>
  <si>
    <t xml:space="preserve"> ss052_00.txt</t>
  </si>
  <si>
    <t xml:space="preserve"> ss053_00.txt</t>
  </si>
  <si>
    <t xml:space="preserve"> ss054_00.txt</t>
  </si>
  <si>
    <t xml:space="preserve"> ss055_00.txt</t>
  </si>
  <si>
    <t xml:space="preserve"> ss056_00.txt</t>
  </si>
  <si>
    <t xml:space="preserve"> ss057_00.txt</t>
  </si>
  <si>
    <t xml:space="preserve"> ss058_00.txt</t>
  </si>
  <si>
    <t xml:space="preserve"> ss059_00.txt</t>
  </si>
  <si>
    <t xml:space="preserve"> ss060_00.txt</t>
  </si>
  <si>
    <t xml:space="preserve"> ss061_00.txt</t>
  </si>
  <si>
    <t xml:space="preserve"> ss062_00.txt</t>
  </si>
  <si>
    <t xml:space="preserve"> ss063_00.txt</t>
  </si>
  <si>
    <t xml:space="preserve"> ss064_00.txt</t>
  </si>
  <si>
    <t xml:space="preserve"> ss065_00.txt</t>
  </si>
  <si>
    <t xml:space="preserve"> ss066_00.txt</t>
  </si>
  <si>
    <t xml:space="preserve"> ss067_00.txt</t>
  </si>
  <si>
    <t xml:space="preserve"> ss068_00.txt</t>
  </si>
  <si>
    <t xml:space="preserve"> ss069_00.txt</t>
  </si>
  <si>
    <t>counts?</t>
  </si>
  <si>
    <t>z_summary_ff000</t>
  </si>
  <si>
    <t>z_summary_ff001</t>
  </si>
  <si>
    <t>z_summary_ff002</t>
  </si>
  <si>
    <t>z_summary_ff003</t>
  </si>
  <si>
    <t>z_summary_ff004</t>
  </si>
  <si>
    <t>z_summary_ff005</t>
  </si>
  <si>
    <t>z_summary_ff006</t>
  </si>
  <si>
    <t>z_summary_ff007</t>
  </si>
  <si>
    <t>z_summary_ff008</t>
  </si>
  <si>
    <t>z_summary_ff009</t>
  </si>
  <si>
    <t>z_summary_ff010</t>
  </si>
  <si>
    <t>z_summary_ff011</t>
  </si>
  <si>
    <t>z_summary_ff012</t>
  </si>
  <si>
    <t>z_summary_ff013</t>
  </si>
  <si>
    <t>z_summary_ff014</t>
  </si>
  <si>
    <t>z_summary_ff015</t>
  </si>
  <si>
    <t>z_summary_ff016</t>
  </si>
  <si>
    <t>z_summary_ff017</t>
  </si>
  <si>
    <t>z_summary_ff018</t>
  </si>
  <si>
    <t>z_summary_ff019</t>
  </si>
  <si>
    <t>z_summary_ff020</t>
  </si>
  <si>
    <t>z_summary_ff021</t>
  </si>
  <si>
    <t>z_summary_ff022</t>
  </si>
  <si>
    <t>z_summary_ff023</t>
  </si>
  <si>
    <t>z_summary_ff024</t>
  </si>
  <si>
    <t>z_summary_ff025</t>
  </si>
  <si>
    <t>z_summary_ff026</t>
  </si>
  <si>
    <t>z_summary_ff027</t>
  </si>
  <si>
    <t>z_summary_ff028</t>
  </si>
  <si>
    <t>z_summary_ff029</t>
  </si>
  <si>
    <t>z_summary_ff030</t>
  </si>
  <si>
    <t>z_summary_ff031</t>
  </si>
  <si>
    <t>z_summary_ff032</t>
  </si>
  <si>
    <t>z_summary_ff033</t>
  </si>
  <si>
    <t>z_summary_ff034</t>
  </si>
  <si>
    <t>z_summary_ff035</t>
  </si>
  <si>
    <t>z_summary_ff036</t>
  </si>
  <si>
    <t>z_summary_ff037</t>
  </si>
  <si>
    <t>z_summary_ff038</t>
  </si>
  <si>
    <t>z_summary_ff039</t>
  </si>
  <si>
    <t>z_summary_ff040</t>
  </si>
  <si>
    <t>z_summary_ff041</t>
  </si>
  <si>
    <t>z_summary_ff042</t>
  </si>
  <si>
    <t>z_summary_ff043</t>
  </si>
  <si>
    <t>z_summary_ff044</t>
  </si>
  <si>
    <t>z_summary_ff045</t>
  </si>
  <si>
    <t>z_summary_ff046</t>
  </si>
  <si>
    <t>z_summary_ff047</t>
  </si>
  <si>
    <t>z_summary_ff048</t>
  </si>
  <si>
    <t>z_summary_ff049</t>
  </si>
  <si>
    <t>z_summary_ff050</t>
  </si>
  <si>
    <t>z_summary_ff051</t>
  </si>
  <si>
    <t>z_summary_ff052</t>
  </si>
  <si>
    <t>z_summary_ff053</t>
  </si>
  <si>
    <t>z_summary_ff054</t>
  </si>
  <si>
    <t>z_summary_ff055</t>
  </si>
  <si>
    <t>z_summary_ff056</t>
  </si>
  <si>
    <t>z_summary_ff057</t>
  </si>
  <si>
    <t>z_summary_ff058</t>
  </si>
  <si>
    <t>z_summary_ff059</t>
  </si>
  <si>
    <t>z_summary_ff060</t>
  </si>
  <si>
    <t>z_summary_ff061</t>
  </si>
  <si>
    <t>z_summary_ff062</t>
  </si>
  <si>
    <t>z_summary_ff063</t>
  </si>
  <si>
    <t>z_summary_ff064</t>
  </si>
  <si>
    <t>z_summary_ff065</t>
  </si>
  <si>
    <t>z_summary_ff066</t>
  </si>
  <si>
    <t>z_summary_ff067</t>
  </si>
  <si>
    <t>z_summary_ff068</t>
  </si>
  <si>
    <t>z_summary_ff069</t>
  </si>
  <si>
    <t>z_summary_ss000</t>
  </si>
  <si>
    <t>z_summary_ss001</t>
  </si>
  <si>
    <t>z_summary_ss002</t>
  </si>
  <si>
    <t>z_summary_ss003</t>
  </si>
  <si>
    <t>z_summary_ss004</t>
  </si>
  <si>
    <t>z_summary_ss005</t>
  </si>
  <si>
    <t>z_summary_ss006</t>
  </si>
  <si>
    <t>z_summary_ss007</t>
  </si>
  <si>
    <t>z_summary_ss008</t>
  </si>
  <si>
    <t>z_summary_ss009</t>
  </si>
  <si>
    <t>z_summary_ss010</t>
  </si>
  <si>
    <t>z_summary_ss011</t>
  </si>
  <si>
    <t>z_summary_ss012</t>
  </si>
  <si>
    <t>z_summary_ss013</t>
  </si>
  <si>
    <t>z_summary_ss014</t>
  </si>
  <si>
    <t>z_summary_ss015</t>
  </si>
  <si>
    <t>z_summary_ss016</t>
  </si>
  <si>
    <t>z_summary_ss017</t>
  </si>
  <si>
    <t>z_summary_ss018</t>
  </si>
  <si>
    <t>z_summary_ss019</t>
  </si>
  <si>
    <t>z_summary_ss020</t>
  </si>
  <si>
    <t>z_summary_ss021</t>
  </si>
  <si>
    <t>z_summary_ss022</t>
  </si>
  <si>
    <t>z_summary_ss023</t>
  </si>
  <si>
    <t>z_summary_ss024</t>
  </si>
  <si>
    <t>z_summary_ss025</t>
  </si>
  <si>
    <t>z_summary_ss026</t>
  </si>
  <si>
    <t>z_summary_ss027</t>
  </si>
  <si>
    <t>z_summary_ss028</t>
  </si>
  <si>
    <t>z_summary_ss029</t>
  </si>
  <si>
    <t>z_summary_ss030</t>
  </si>
  <si>
    <t>z_summary_ss031</t>
  </si>
  <si>
    <t>z_summary_ss032</t>
  </si>
  <si>
    <t>z_summary_ss033</t>
  </si>
  <si>
    <t>z_summary_ss034</t>
  </si>
  <si>
    <t>z_summary_ss035</t>
  </si>
  <si>
    <t>z_summary_ss036</t>
  </si>
  <si>
    <t>z_summary_ss037</t>
  </si>
  <si>
    <t>z_summary_ss038</t>
  </si>
  <si>
    <t>z_summary_ss039</t>
  </si>
  <si>
    <t>z_summary_ss040</t>
  </si>
  <si>
    <t>z_summary_ss041</t>
  </si>
  <si>
    <t>z_summary_ss042</t>
  </si>
  <si>
    <t>z_summary_ss043</t>
  </si>
  <si>
    <t>z_summary_ss044</t>
  </si>
  <si>
    <t>z_summary_ss045</t>
  </si>
  <si>
    <t>z_summary_ss046</t>
  </si>
  <si>
    <t>z_summary_ss047</t>
  </si>
  <si>
    <t>z_summary_ss048</t>
  </si>
  <si>
    <t>z_summary_ss049</t>
  </si>
  <si>
    <t>z_summary_ss050</t>
  </si>
  <si>
    <t>z_summary_ss051</t>
  </si>
  <si>
    <t>z_summary_ss052</t>
  </si>
  <si>
    <t>z_summary_ss053</t>
  </si>
  <si>
    <t>z_summary_ss054</t>
  </si>
  <si>
    <t>z_summary_ss055</t>
  </si>
  <si>
    <t>z_summary_ss056</t>
  </si>
  <si>
    <t>z_summary_ss057</t>
  </si>
  <si>
    <t>z_summary_ss058</t>
  </si>
  <si>
    <t>z_summary_ss059</t>
  </si>
  <si>
    <t>z_summary_ss060</t>
  </si>
  <si>
    <t>z_summary_ss061</t>
  </si>
  <si>
    <t>z_summary_ss062</t>
  </si>
  <si>
    <t>z_summary_ss063</t>
  </si>
  <si>
    <t>z_summary_ss064</t>
  </si>
  <si>
    <t>z_summary_ss065</t>
  </si>
  <si>
    <t>z_summary_ss066</t>
  </si>
  <si>
    <t>z_summary_ss067</t>
  </si>
  <si>
    <t>z_summary_ss068</t>
  </si>
  <si>
    <t>z_summary_ss069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</si>
</sst>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5" borderId="0" xfId="0" applyFill="1"/>
    <xf numFmtId="0" fontId="0" fillId="0" borderId="0" xfId="0" applyAlignment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6"/>
  <sheetViews>
    <sheetView workbookViewId="0">
      <selection activeCell="M5" sqref="M5"/>
    </sheetView>
  </sheetViews>
  <sheetFormatPr defaultRowHeight="15" x14ac:dyDescent="0.25"/>
  <cols>
    <col min="64" max="64" width="10" bestFit="1" customWidth="1"/>
    <col min="65" max="65" width="10" customWidth="1"/>
    <col min="74" max="74" width="10" bestFit="1" customWidth="1"/>
    <col min="75" max="75" width="10" customWidth="1"/>
    <col min="84" max="84" width="12.140625" bestFit="1" customWidth="1"/>
    <col min="91" max="91" width="15.140625" customWidth="1"/>
    <col min="92" max="92" width="9.140625" customWidth="1"/>
    <col min="93" max="93" width="10.140625" customWidth="1"/>
    <col min="100" max="100" width="14.7109375" customWidth="1"/>
  </cols>
  <sheetData>
    <row r="1" spans="1:100" x14ac:dyDescent="0.25">
      <c r="I1" s="2"/>
      <c r="J1" s="2"/>
      <c r="K1" s="2"/>
      <c r="L1" s="2"/>
      <c r="AB1" s="2"/>
      <c r="AC1" s="2"/>
      <c r="AD1" s="2"/>
      <c r="AE1" s="17" t="s">
        <v>795</v>
      </c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W1" s="17" t="s">
        <v>796</v>
      </c>
      <c r="AX1" s="17"/>
      <c r="AY1" s="17"/>
      <c r="AZ1" s="17"/>
      <c r="BA1" s="17"/>
      <c r="BB1" s="9"/>
      <c r="BC1" s="9"/>
      <c r="BD1" s="17" t="s">
        <v>797</v>
      </c>
      <c r="BE1" s="17"/>
      <c r="BF1" s="17"/>
      <c r="BG1" s="17"/>
      <c r="BH1" s="17"/>
      <c r="BI1" s="17"/>
      <c r="BJ1" s="17"/>
      <c r="BK1" s="5"/>
      <c r="BN1" s="17" t="s">
        <v>798</v>
      </c>
      <c r="BO1" s="17"/>
      <c r="BP1" s="17"/>
      <c r="BQ1" s="17"/>
      <c r="BR1" s="17"/>
      <c r="BS1" s="17"/>
      <c r="BT1" s="17"/>
      <c r="BU1" s="5"/>
      <c r="BX1" s="17" t="s">
        <v>799</v>
      </c>
      <c r="BY1" s="17"/>
      <c r="BZ1" s="17"/>
      <c r="CA1" s="17"/>
      <c r="CB1" s="17"/>
      <c r="CC1" s="17"/>
      <c r="CD1" s="17"/>
      <c r="CG1" s="17" t="s">
        <v>801</v>
      </c>
      <c r="CH1" s="17"/>
      <c r="CI1" s="17"/>
      <c r="CJ1" s="17"/>
      <c r="CK1" s="17"/>
      <c r="CL1" s="17"/>
      <c r="CM1" s="17"/>
      <c r="CP1" s="17" t="s">
        <v>800</v>
      </c>
      <c r="CQ1" s="17"/>
      <c r="CR1" s="17"/>
      <c r="CS1" s="17"/>
      <c r="CT1" s="17"/>
      <c r="CU1" s="17"/>
      <c r="CV1" s="17"/>
    </row>
    <row r="2" spans="1:100" ht="15" customHeight="1" x14ac:dyDescent="0.25">
      <c r="G2" s="18" t="s">
        <v>793</v>
      </c>
      <c r="H2" s="18" t="s">
        <v>794</v>
      </c>
      <c r="I2" s="18" t="s">
        <v>790</v>
      </c>
      <c r="J2" s="18"/>
      <c r="K2" s="18" t="s">
        <v>789</v>
      </c>
      <c r="L2" s="18"/>
      <c r="M2" s="17" t="s">
        <v>781</v>
      </c>
      <c r="N2" s="17"/>
      <c r="O2" s="17"/>
      <c r="P2" s="17" t="s">
        <v>782</v>
      </c>
      <c r="Q2" s="17"/>
      <c r="R2" s="17"/>
      <c r="S2" s="17" t="s">
        <v>783</v>
      </c>
      <c r="T2" s="17"/>
      <c r="U2" s="17"/>
      <c r="V2" s="17" t="s">
        <v>784</v>
      </c>
      <c r="W2" s="17"/>
      <c r="X2" s="17"/>
      <c r="Y2" s="17" t="s">
        <v>785</v>
      </c>
      <c r="Z2" s="17"/>
      <c r="AA2" s="17"/>
      <c r="AB2" s="6"/>
      <c r="AC2" s="18" t="s">
        <v>777</v>
      </c>
      <c r="AD2" s="18"/>
      <c r="AE2" s="18" t="s">
        <v>790</v>
      </c>
      <c r="AF2" s="18"/>
      <c r="AG2" s="18" t="s">
        <v>789</v>
      </c>
      <c r="AH2" s="18"/>
      <c r="AI2" s="18" t="s">
        <v>781</v>
      </c>
      <c r="AJ2" s="18"/>
      <c r="AK2" s="18" t="s">
        <v>782</v>
      </c>
      <c r="AL2" s="18"/>
      <c r="AM2" s="18" t="s">
        <v>783</v>
      </c>
      <c r="AN2" s="18"/>
      <c r="AO2" s="18" t="s">
        <v>784</v>
      </c>
      <c r="AP2" s="18"/>
      <c r="AQ2" s="18" t="s">
        <v>785</v>
      </c>
      <c r="AR2" s="18"/>
    </row>
    <row r="3" spans="1:100" ht="27.75" customHeight="1" x14ac:dyDescent="0.25">
      <c r="C3" s="17" t="s">
        <v>777</v>
      </c>
      <c r="D3" s="17"/>
      <c r="E3" s="17"/>
      <c r="F3" s="14" t="s">
        <v>777</v>
      </c>
      <c r="G3" s="18"/>
      <c r="H3" s="18"/>
      <c r="I3" s="12" t="s">
        <v>791</v>
      </c>
      <c r="J3" s="12" t="s">
        <v>792</v>
      </c>
      <c r="K3" s="12" t="s">
        <v>791</v>
      </c>
      <c r="L3" s="12" t="s">
        <v>792</v>
      </c>
      <c r="M3" s="5" t="s">
        <v>780</v>
      </c>
      <c r="N3" s="17" t="s">
        <v>423</v>
      </c>
      <c r="O3" s="17"/>
      <c r="P3" s="5" t="s">
        <v>780</v>
      </c>
      <c r="Q3" s="17" t="s">
        <v>423</v>
      </c>
      <c r="R3" s="17"/>
      <c r="S3" s="5" t="s">
        <v>780</v>
      </c>
      <c r="T3" s="17" t="s">
        <v>423</v>
      </c>
      <c r="U3" s="17"/>
      <c r="V3" s="5" t="s">
        <v>780</v>
      </c>
      <c r="W3" s="17" t="s">
        <v>423</v>
      </c>
      <c r="X3" s="17"/>
      <c r="Y3" s="5" t="s">
        <v>780</v>
      </c>
      <c r="Z3" s="17" t="s">
        <v>423</v>
      </c>
      <c r="AA3" s="17"/>
      <c r="AB3" s="6"/>
      <c r="AC3" s="7" t="s">
        <v>786</v>
      </c>
      <c r="AD3" s="7" t="s">
        <v>787</v>
      </c>
      <c r="AE3" s="7" t="s">
        <v>786</v>
      </c>
      <c r="AF3" s="7" t="s">
        <v>787</v>
      </c>
      <c r="AG3" s="7" t="s">
        <v>786</v>
      </c>
      <c r="AH3" s="7" t="s">
        <v>787</v>
      </c>
      <c r="AI3" s="7" t="s">
        <v>786</v>
      </c>
      <c r="AJ3" s="7" t="s">
        <v>787</v>
      </c>
      <c r="AK3" s="7" t="s">
        <v>786</v>
      </c>
      <c r="AL3" s="7" t="s">
        <v>787</v>
      </c>
      <c r="AM3" s="7" t="s">
        <v>786</v>
      </c>
      <c r="AN3" s="7" t="s">
        <v>787</v>
      </c>
      <c r="AO3" s="7" t="s">
        <v>786</v>
      </c>
      <c r="AP3" s="7" t="s">
        <v>787</v>
      </c>
      <c r="AQ3" s="7" t="s">
        <v>786</v>
      </c>
      <c r="AR3" s="7" t="s">
        <v>787</v>
      </c>
      <c r="AT3" s="7" t="s">
        <v>777</v>
      </c>
      <c r="AU3" s="7" t="s">
        <v>790</v>
      </c>
      <c r="AV3" s="7" t="s">
        <v>789</v>
      </c>
      <c r="AW3" s="7" t="s">
        <v>775</v>
      </c>
      <c r="AX3" s="7" t="s">
        <v>782</v>
      </c>
      <c r="AY3" s="7" t="s">
        <v>783</v>
      </c>
      <c r="AZ3" s="7" t="s">
        <v>784</v>
      </c>
      <c r="BA3" s="7" t="s">
        <v>785</v>
      </c>
      <c r="BC3" s="7" t="s">
        <v>777</v>
      </c>
      <c r="BD3" s="7" t="s">
        <v>790</v>
      </c>
      <c r="BE3" s="7" t="s">
        <v>789</v>
      </c>
      <c r="BF3" s="7" t="s">
        <v>775</v>
      </c>
      <c r="BG3" s="7" t="s">
        <v>782</v>
      </c>
      <c r="BH3" s="7" t="s">
        <v>783</v>
      </c>
      <c r="BI3" s="7" t="s">
        <v>784</v>
      </c>
      <c r="BJ3" s="7" t="s">
        <v>785</v>
      </c>
      <c r="BK3" s="7"/>
      <c r="BL3" s="7" t="s">
        <v>788</v>
      </c>
      <c r="BM3" s="7" t="s">
        <v>777</v>
      </c>
      <c r="BN3" s="7" t="s">
        <v>790</v>
      </c>
      <c r="BO3" s="7" t="s">
        <v>789</v>
      </c>
      <c r="BP3" s="7" t="s">
        <v>775</v>
      </c>
      <c r="BQ3" s="7" t="s">
        <v>782</v>
      </c>
      <c r="BR3" s="7" t="s">
        <v>783</v>
      </c>
      <c r="BS3" s="7" t="s">
        <v>784</v>
      </c>
      <c r="BT3" s="7" t="s">
        <v>785</v>
      </c>
      <c r="BU3" s="7"/>
      <c r="BV3" s="7" t="s">
        <v>421</v>
      </c>
      <c r="BW3" s="7" t="s">
        <v>777</v>
      </c>
      <c r="BX3" s="7" t="s">
        <v>790</v>
      </c>
      <c r="BY3" s="7" t="s">
        <v>789</v>
      </c>
      <c r="BZ3" s="7" t="s">
        <v>775</v>
      </c>
      <c r="CA3" s="7" t="s">
        <v>782</v>
      </c>
      <c r="CB3" s="7" t="s">
        <v>783</v>
      </c>
      <c r="CC3" s="7" t="s">
        <v>784</v>
      </c>
      <c r="CD3" s="7" t="s">
        <v>785</v>
      </c>
      <c r="CF3" s="7" t="s">
        <v>777</v>
      </c>
      <c r="CG3" s="7" t="s">
        <v>790</v>
      </c>
      <c r="CH3" s="7" t="s">
        <v>789</v>
      </c>
      <c r="CI3" s="7" t="s">
        <v>775</v>
      </c>
      <c r="CJ3" s="7" t="s">
        <v>782</v>
      </c>
      <c r="CK3" s="7" t="s">
        <v>783</v>
      </c>
      <c r="CL3" s="7" t="s">
        <v>784</v>
      </c>
      <c r="CM3" s="7" t="s">
        <v>785</v>
      </c>
      <c r="CO3" s="7" t="s">
        <v>777</v>
      </c>
      <c r="CP3" s="7" t="s">
        <v>790</v>
      </c>
      <c r="CQ3" s="7" t="s">
        <v>789</v>
      </c>
      <c r="CR3" s="7" t="s">
        <v>775</v>
      </c>
      <c r="CS3" s="7" t="s">
        <v>782</v>
      </c>
      <c r="CT3" s="7" t="s">
        <v>783</v>
      </c>
      <c r="CU3" s="7" t="s">
        <v>784</v>
      </c>
      <c r="CV3" s="7" t="s">
        <v>785</v>
      </c>
    </row>
    <row r="4" spans="1:100" ht="18.75" customHeight="1" x14ac:dyDescent="0.25">
      <c r="A4" s="2"/>
      <c r="B4" s="2"/>
      <c r="C4" s="2" t="s">
        <v>774</v>
      </c>
      <c r="D4" s="2" t="s">
        <v>776</v>
      </c>
      <c r="E4" s="2" t="s">
        <v>423</v>
      </c>
      <c r="F4" s="2" t="s">
        <v>873</v>
      </c>
      <c r="G4" s="18"/>
      <c r="H4" s="18"/>
      <c r="I4" s="12"/>
      <c r="J4" s="12"/>
      <c r="K4" s="12"/>
      <c r="L4" s="12"/>
      <c r="N4" t="s">
        <v>422</v>
      </c>
      <c r="O4" t="s">
        <v>421</v>
      </c>
      <c r="Q4" t="s">
        <v>422</v>
      </c>
      <c r="R4" t="s">
        <v>421</v>
      </c>
      <c r="T4" t="s">
        <v>422</v>
      </c>
      <c r="U4" t="s">
        <v>421</v>
      </c>
      <c r="W4" t="s">
        <v>422</v>
      </c>
      <c r="X4" t="s">
        <v>421</v>
      </c>
      <c r="Z4" t="s">
        <v>422</v>
      </c>
      <c r="AA4" t="s">
        <v>421</v>
      </c>
      <c r="AB4" s="2"/>
      <c r="AC4" s="2"/>
      <c r="AD4" s="2"/>
      <c r="AE4" s="2"/>
      <c r="AF4" s="2"/>
      <c r="AG4" s="2"/>
      <c r="AH4" s="2"/>
      <c r="AI4" s="7"/>
      <c r="AJ4" s="7"/>
      <c r="AK4" s="7"/>
    </row>
    <row r="5" spans="1:100" x14ac:dyDescent="0.25">
      <c r="A5" s="2" t="s">
        <v>0</v>
      </c>
      <c r="B5" s="2"/>
      <c r="C5" s="4">
        <v>421</v>
      </c>
      <c r="D5" s="4">
        <v>4362</v>
      </c>
      <c r="E5" s="4">
        <v>8405</v>
      </c>
      <c r="F5" s="4">
        <f>IF(C5 = 1000,E5,99999999)</f>
        <v>99999999</v>
      </c>
      <c r="G5" s="1">
        <f>MIN(N5,Q5,T5,W5,Z5,J5,L5,F5)</f>
        <v>7937</v>
      </c>
      <c r="H5" s="1">
        <f>MIN(O5,R5,U5,X5,AA5,J5,L5,F5)</f>
        <v>7937</v>
      </c>
      <c r="I5">
        <v>4362</v>
      </c>
      <c r="J5">
        <v>8463</v>
      </c>
      <c r="K5">
        <v>4362</v>
      </c>
      <c r="L5">
        <v>7937</v>
      </c>
      <c r="M5" s="3">
        <f>euro_rare_mup!M7</f>
        <v>4362</v>
      </c>
      <c r="N5" s="3">
        <f>euro_rare_mup!N7</f>
        <v>8173</v>
      </c>
      <c r="O5" s="3">
        <f>euro_rare_mup!O7</f>
        <v>8262</v>
      </c>
      <c r="P5" s="8">
        <f>euro_rare_dsmga2!M7</f>
        <v>4362</v>
      </c>
      <c r="Q5" s="8">
        <f>euro_rare_dsmga2!N7</f>
        <v>8055</v>
      </c>
      <c r="R5" s="8">
        <f>euro_rare_dsmga2!O7</f>
        <v>8081</v>
      </c>
      <c r="S5" s="3">
        <f>euro_rare_ltga!M7</f>
        <v>4362</v>
      </c>
      <c r="T5" s="3">
        <f>euro_rare_ltga!N7</f>
        <v>7947</v>
      </c>
      <c r="U5" s="3">
        <f>euro_rare_ltga!O7</f>
        <v>7957</v>
      </c>
      <c r="V5" s="8">
        <f>euro_rare_p3!M7</f>
        <v>4362</v>
      </c>
      <c r="W5" s="8">
        <f>euro_rare_p3!N7</f>
        <v>7937</v>
      </c>
      <c r="X5" s="8">
        <f>euro_rare_p3!O7</f>
        <v>7948</v>
      </c>
      <c r="Y5" s="15">
        <f>euro_rare_RS!M7</f>
        <v>4362</v>
      </c>
      <c r="Z5" s="15">
        <f>euro_rare_RS!N7</f>
        <v>8173</v>
      </c>
      <c r="AA5" s="15">
        <f>euro_rare_RS!O7</f>
        <v>8285</v>
      </c>
      <c r="AB5" s="2"/>
      <c r="AC5" s="2">
        <f>IF(F5 = G5,1,0)</f>
        <v>0</v>
      </c>
      <c r="AD5" s="2">
        <f>IF(F5 = G5,1,0)</f>
        <v>0</v>
      </c>
      <c r="AE5" s="10">
        <f>IF(J5 = G5,1,0)</f>
        <v>0</v>
      </c>
      <c r="AF5" s="10">
        <f>IF(J5 = H5,1,0)</f>
        <v>0</v>
      </c>
      <c r="AG5" s="2">
        <f>IF(L5 = G5,1,0)</f>
        <v>1</v>
      </c>
      <c r="AH5" s="2">
        <f>IF(L5 = H5,1,0)</f>
        <v>1</v>
      </c>
      <c r="AI5" s="10">
        <f>IF(N5 = G5,1,0)</f>
        <v>0</v>
      </c>
      <c r="AJ5" s="10">
        <f>IF(O5 = H5,1,0)</f>
        <v>0</v>
      </c>
      <c r="AK5">
        <f>IF(Q5 = G5,1,0)</f>
        <v>0</v>
      </c>
      <c r="AL5">
        <f>IF(R5 = H5,1,0)</f>
        <v>0</v>
      </c>
      <c r="AM5" s="10">
        <f>IF(T5 = G5,1,0)</f>
        <v>0</v>
      </c>
      <c r="AN5" s="10">
        <f>IF(U5 = H5,1,0)</f>
        <v>0</v>
      </c>
      <c r="AO5">
        <f>IF(W5 = G5,1,0)</f>
        <v>1</v>
      </c>
      <c r="AP5">
        <f>IF(X5 = H5,1,0)</f>
        <v>0</v>
      </c>
      <c r="AQ5">
        <f>IF(Z5 = G5,1,0)</f>
        <v>0</v>
      </c>
      <c r="AR5">
        <f>IF(AA5 = H5,1,0)</f>
        <v>0</v>
      </c>
      <c r="AT5">
        <f>RANK(BM5,BM5:BT5)</f>
        <v>8</v>
      </c>
      <c r="AU5">
        <f>RANK(BN5,BM5:BT5)</f>
        <v>7</v>
      </c>
      <c r="AV5">
        <f>RANK(BO5,BM5:BT5)</f>
        <v>1</v>
      </c>
      <c r="AW5">
        <f>RANK(BP5,BM5:BT5)</f>
        <v>5</v>
      </c>
      <c r="AX5">
        <f>RANK(BQ5,BM5:BT5)</f>
        <v>4</v>
      </c>
      <c r="AY5">
        <f>RANK(BR5,BM5:BT5)</f>
        <v>3</v>
      </c>
      <c r="AZ5">
        <f>RANK(BS5,BM5:BT5)</f>
        <v>1</v>
      </c>
      <c r="BA5">
        <f>RANK(BT5,BM5:BT5)</f>
        <v>5</v>
      </c>
      <c r="BC5">
        <f>RANK(BW5,BW5:CD5)</f>
        <v>8</v>
      </c>
      <c r="BD5">
        <f>RANK(BX5,BW5:CD5)</f>
        <v>7</v>
      </c>
      <c r="BE5">
        <f>RANK(BY5,BW5:CD5)</f>
        <v>1</v>
      </c>
      <c r="BF5">
        <f>RANK(BZ5,BW5:CD5)</f>
        <v>5</v>
      </c>
      <c r="BG5">
        <f>RANK(CA5,BW5:CD5)</f>
        <v>4</v>
      </c>
      <c r="BH5">
        <f>RANK(CB5,BW5:CD5)</f>
        <v>3</v>
      </c>
      <c r="BI5">
        <f>RANK(CC5,BW5:CD5)</f>
        <v>2</v>
      </c>
      <c r="BJ5">
        <f>RANK(CD5,BW5:CD5)</f>
        <v>6</v>
      </c>
      <c r="BL5">
        <f t="shared" ref="BL5:BL36" si="0">MAX(N5,Q5,T5,W5,Z5, J5,L5)</f>
        <v>8463</v>
      </c>
      <c r="BM5">
        <f>BL5-F5</f>
        <v>-99991536</v>
      </c>
      <c r="BN5">
        <f t="shared" ref="BN5:BN36" si="1">BL5-J5</f>
        <v>0</v>
      </c>
      <c r="BO5">
        <f t="shared" ref="BO5:BO36" si="2">BL5-L5</f>
        <v>526</v>
      </c>
      <c r="BP5">
        <f t="shared" ref="BP5:BP36" si="3">BL5-N5</f>
        <v>290</v>
      </c>
      <c r="BQ5">
        <f t="shared" ref="BQ5:BQ36" si="4">BL5-Q5</f>
        <v>408</v>
      </c>
      <c r="BR5">
        <f t="shared" ref="BR5:BR36" si="5">BL5-T5</f>
        <v>516</v>
      </c>
      <c r="BS5">
        <f t="shared" ref="BS5:BS36" si="6">BL5-W5</f>
        <v>526</v>
      </c>
      <c r="BT5">
        <f t="shared" ref="BT5:BT36" si="7">BL5-Z5</f>
        <v>290</v>
      </c>
      <c r="BV5">
        <f>MAX(O5,R5,U5,X5,AA5,  J5,L5)</f>
        <v>8463</v>
      </c>
      <c r="BW5">
        <f>BV5-F5</f>
        <v>-99991536</v>
      </c>
      <c r="BX5">
        <f t="shared" ref="BX5:BX36" si="8">BV5-J5</f>
        <v>0</v>
      </c>
      <c r="BY5">
        <f t="shared" ref="BY5:BY36" si="9">BV5-L5</f>
        <v>526</v>
      </c>
      <c r="BZ5">
        <f t="shared" ref="BZ5:BZ36" si="10">BV5-O5</f>
        <v>201</v>
      </c>
      <c r="CA5">
        <f t="shared" ref="CA5:CA36" si="11">BV5-R5</f>
        <v>382</v>
      </c>
      <c r="CB5">
        <f t="shared" ref="CB5:CB36" si="12">BV5-U5</f>
        <v>506</v>
      </c>
      <c r="CC5">
        <f t="shared" ref="CC5:CC36" si="13">BV5-X5</f>
        <v>515</v>
      </c>
      <c r="CD5">
        <f t="shared" ref="CD5:CD36" si="14">BV5-AA5</f>
        <v>178</v>
      </c>
      <c r="CF5" s="13"/>
      <c r="CG5" s="13">
        <f t="shared" ref="CG5:CG36" si="15">(J5-G5)/G5</f>
        <v>6.6271891142749145E-2</v>
      </c>
      <c r="CH5" s="13">
        <f t="shared" ref="CH5:CH36" si="16">(L5-G5)/G5</f>
        <v>0</v>
      </c>
      <c r="CI5" s="13">
        <f t="shared" ref="CI5:CI36" si="17">(N5-G5)/G5</f>
        <v>2.9734156482298098E-2</v>
      </c>
      <c r="CJ5" s="13">
        <f t="shared" ref="CJ5:CJ36" si="18">(Q5-G5)/G5</f>
        <v>1.4867078241149049E-2</v>
      </c>
      <c r="CK5" s="13">
        <f t="shared" ref="CK5:CK36" si="19">(T5-G5)/G5</f>
        <v>1.2599218848431397E-3</v>
      </c>
      <c r="CL5" s="13">
        <f t="shared" ref="CL5:CL36" si="20">(W5-G5)/G5</f>
        <v>0</v>
      </c>
      <c r="CM5" s="13">
        <f t="shared" ref="CM5:CM36" si="21">(Z5-G5)/G5</f>
        <v>2.9734156482298098E-2</v>
      </c>
      <c r="CO5" s="13"/>
      <c r="CP5" s="13">
        <f t="shared" ref="CP5:CP36" si="22">(J5-H5)/H5</f>
        <v>6.6271891142749145E-2</v>
      </c>
      <c r="CQ5" s="13">
        <f t="shared" ref="CQ5:CQ36" si="23">(L5-H5)/H5</f>
        <v>0</v>
      </c>
      <c r="CR5" s="13">
        <f t="shared" ref="CR5:CR36" si="24">(O5-H5)/H5</f>
        <v>4.0947461257402042E-2</v>
      </c>
      <c r="CS5" s="13">
        <f t="shared" ref="CS5:CS36" si="25">(R5-H5)/H5</f>
        <v>1.8142875141741212E-2</v>
      </c>
      <c r="CT5" s="13">
        <f t="shared" ref="CT5:CT36" si="26">(U5-H5)/H5</f>
        <v>2.5198437696862795E-3</v>
      </c>
      <c r="CU5" s="13">
        <f t="shared" ref="CU5:CU36" si="27">(X5-H5)/H5</f>
        <v>1.3859140733274537E-3</v>
      </c>
      <c r="CV5" s="13">
        <f t="shared" ref="CV5:CV36" si="28">(AA5-H5)/H5</f>
        <v>4.3845281592541266E-2</v>
      </c>
    </row>
    <row r="6" spans="1:100" x14ac:dyDescent="0.25">
      <c r="A6" s="2" t="s">
        <v>1</v>
      </c>
      <c r="B6" s="2"/>
      <c r="C6" s="4">
        <v>1000</v>
      </c>
      <c r="D6" s="4">
        <v>3878</v>
      </c>
      <c r="E6" s="4">
        <v>6764</v>
      </c>
      <c r="F6" s="4">
        <f t="shared" ref="F6:F69" si="29">IF(C6 = 1000,E6,99999999)</f>
        <v>6764</v>
      </c>
      <c r="G6" s="1">
        <f t="shared" ref="G6:G69" si="30">MIN(N6,Q6,T6,W6,Z6,J6,L6,F6)</f>
        <v>6319</v>
      </c>
      <c r="H6" s="1">
        <f t="shared" ref="H6:H69" si="31">MIN(O6,R6,U6,X6,AA6,J6,L6,F6)</f>
        <v>6319</v>
      </c>
      <c r="I6">
        <v>3878</v>
      </c>
      <c r="J6">
        <v>6853</v>
      </c>
      <c r="K6">
        <v>3878</v>
      </c>
      <c r="L6">
        <v>6319</v>
      </c>
      <c r="M6" s="3">
        <f>euro_rare_mup!M12</f>
        <v>3878</v>
      </c>
      <c r="N6" s="3">
        <f>euro_rare_mup!N12</f>
        <v>6457</v>
      </c>
      <c r="O6" s="3">
        <f>euro_rare_mup!O12</f>
        <v>6555</v>
      </c>
      <c r="P6" s="8">
        <f>euro_rare_dsmga2!M12</f>
        <v>3878</v>
      </c>
      <c r="Q6" s="8">
        <f>euro_rare_dsmga2!N12</f>
        <v>6375</v>
      </c>
      <c r="R6" s="8">
        <f>euro_rare_dsmga2!O12</f>
        <v>6685</v>
      </c>
      <c r="S6" s="3">
        <f>euro_rare_ltga!M12</f>
        <v>3878</v>
      </c>
      <c r="T6" s="3">
        <f>euro_rare_ltga!N12</f>
        <v>6319</v>
      </c>
      <c r="U6" s="3">
        <f>euro_rare_ltga!O12</f>
        <v>6330</v>
      </c>
      <c r="V6" s="8">
        <f>euro_rare_p3!M12</f>
        <v>3878</v>
      </c>
      <c r="W6" s="8">
        <f>euro_rare_p3!N12</f>
        <v>6319</v>
      </c>
      <c r="X6" s="8">
        <f>euro_rare_p3!O12</f>
        <v>6328</v>
      </c>
      <c r="Y6" s="15">
        <f>euro_rare_RS!M12</f>
        <v>3878</v>
      </c>
      <c r="Z6" s="15">
        <f>euro_rare_RS!N12</f>
        <v>6795</v>
      </c>
      <c r="AA6" s="15">
        <f>euro_rare_RS!O12</f>
        <v>7702</v>
      </c>
      <c r="AB6" s="2"/>
      <c r="AC6" s="2">
        <f t="shared" ref="AC6:AC69" si="32">IF(F6 = G6,1,0)</f>
        <v>0</v>
      </c>
      <c r="AD6" s="2">
        <f t="shared" ref="AD6:AD69" si="33">IF(F6 = G6,1,0)</f>
        <v>0</v>
      </c>
      <c r="AE6" s="10">
        <f t="shared" ref="AE6:AE69" si="34">IF(J6 = G6,1,0)</f>
        <v>0</v>
      </c>
      <c r="AF6" s="10">
        <f t="shared" ref="AF6:AF69" si="35">IF(J6 = H6,1,0)</f>
        <v>0</v>
      </c>
      <c r="AG6" s="2">
        <f t="shared" ref="AG6:AG69" si="36">IF(L6 = G6,1,0)</f>
        <v>1</v>
      </c>
      <c r="AH6" s="2">
        <f t="shared" ref="AH6:AH69" si="37">IF(L6 = H6,1,0)</f>
        <v>1</v>
      </c>
      <c r="AI6" s="10">
        <f t="shared" ref="AI6:AJ69" si="38">IF(N6 = G6,1,0)</f>
        <v>0</v>
      </c>
      <c r="AJ6" s="10">
        <f t="shared" si="38"/>
        <v>0</v>
      </c>
      <c r="AK6">
        <f t="shared" ref="AK6:AL69" si="39">IF(Q6 = G6,1,0)</f>
        <v>0</v>
      </c>
      <c r="AL6">
        <f t="shared" si="39"/>
        <v>0</v>
      </c>
      <c r="AM6" s="10">
        <f t="shared" ref="AM6:AN69" si="40">IF(T6 = G6,1,0)</f>
        <v>1</v>
      </c>
      <c r="AN6" s="10">
        <f t="shared" si="40"/>
        <v>0</v>
      </c>
      <c r="AO6">
        <f t="shared" ref="AO6:AP69" si="41">IF(W6 = G6,1,0)</f>
        <v>1</v>
      </c>
      <c r="AP6">
        <f t="shared" si="41"/>
        <v>0</v>
      </c>
      <c r="AQ6">
        <f t="shared" ref="AQ6:AR69" si="42">IF(Z6 = G6,1,0)</f>
        <v>0</v>
      </c>
      <c r="AR6">
        <f t="shared" si="42"/>
        <v>0</v>
      </c>
      <c r="AT6">
        <f t="shared" ref="AT6:AT69" si="43">RANK(BM6,BM6:BT6)</f>
        <v>6</v>
      </c>
      <c r="AU6">
        <f t="shared" ref="AU6:AU69" si="44">RANK(BN6,BM6:BT6)</f>
        <v>8</v>
      </c>
      <c r="AV6">
        <f t="shared" ref="AV6:AV69" si="45">RANK(BO6,BM6:BT6)</f>
        <v>1</v>
      </c>
      <c r="AW6">
        <f t="shared" ref="AW6:AW69" si="46">RANK(BP6,BM6:BT6)</f>
        <v>5</v>
      </c>
      <c r="AX6">
        <f t="shared" ref="AX6:AX69" si="47">RANK(BQ6,BM6:BT6)</f>
        <v>4</v>
      </c>
      <c r="AY6">
        <f t="shared" ref="AY6:AY69" si="48">RANK(BR6,BM6:BT6)</f>
        <v>1</v>
      </c>
      <c r="AZ6">
        <f t="shared" ref="AZ6:AZ69" si="49">RANK(BS6,BM6:BT6)</f>
        <v>1</v>
      </c>
      <c r="BA6">
        <f t="shared" ref="BA6:BA69" si="50">RANK(BT6,BM6:BT6)</f>
        <v>7</v>
      </c>
      <c r="BC6">
        <f t="shared" ref="BC6:BC69" si="51">RANK(BW6,BW6:CD6)</f>
        <v>6</v>
      </c>
      <c r="BD6">
        <f t="shared" ref="BD6:BD69" si="52">RANK(BX6,BW6:CD6)</f>
        <v>7</v>
      </c>
      <c r="BE6">
        <f t="shared" ref="BE6:BE69" si="53">RANK(BY6,BW6:CD6)</f>
        <v>1</v>
      </c>
      <c r="BF6">
        <f t="shared" ref="BF6:BF69" si="54">RANK(BZ6,BW6:CD6)</f>
        <v>4</v>
      </c>
      <c r="BG6">
        <f t="shared" ref="BG6:BG69" si="55">RANK(CA6,BW6:CD6)</f>
        <v>5</v>
      </c>
      <c r="BH6">
        <f t="shared" ref="BH6:BH69" si="56">RANK(CB6,BW6:CD6)</f>
        <v>3</v>
      </c>
      <c r="BI6">
        <f t="shared" ref="BI6:BI69" si="57">RANK(CC6,BW6:CD6)</f>
        <v>2</v>
      </c>
      <c r="BJ6">
        <f t="shared" ref="BJ6:BJ69" si="58">RANK(CD6,BW6:CD6)</f>
        <v>8</v>
      </c>
      <c r="BL6">
        <f t="shared" si="0"/>
        <v>6853</v>
      </c>
      <c r="BM6">
        <f t="shared" ref="BM6:BM69" si="59">BL6-F6</f>
        <v>89</v>
      </c>
      <c r="BN6">
        <f t="shared" si="1"/>
        <v>0</v>
      </c>
      <c r="BO6">
        <f t="shared" si="2"/>
        <v>534</v>
      </c>
      <c r="BP6">
        <f t="shared" si="3"/>
        <v>396</v>
      </c>
      <c r="BQ6">
        <f t="shared" si="4"/>
        <v>478</v>
      </c>
      <c r="BR6">
        <f t="shared" si="5"/>
        <v>534</v>
      </c>
      <c r="BS6">
        <f t="shared" si="6"/>
        <v>534</v>
      </c>
      <c r="BT6">
        <f t="shared" si="7"/>
        <v>58</v>
      </c>
      <c r="BV6">
        <f t="shared" ref="BV6:BV69" si="60">MAX(O6,R6,U6,X6,AA6,  J6,L6)</f>
        <v>7702</v>
      </c>
      <c r="BW6">
        <f t="shared" ref="BW6:BW69" si="61">BV6-F6</f>
        <v>938</v>
      </c>
      <c r="BX6">
        <f t="shared" si="8"/>
        <v>849</v>
      </c>
      <c r="BY6">
        <f t="shared" si="9"/>
        <v>1383</v>
      </c>
      <c r="BZ6">
        <f t="shared" si="10"/>
        <v>1147</v>
      </c>
      <c r="CA6">
        <f t="shared" si="11"/>
        <v>1017</v>
      </c>
      <c r="CB6">
        <f t="shared" si="12"/>
        <v>1372</v>
      </c>
      <c r="CC6">
        <f t="shared" si="13"/>
        <v>1374</v>
      </c>
      <c r="CD6">
        <f t="shared" si="14"/>
        <v>0</v>
      </c>
      <c r="CF6" s="13">
        <f t="shared" ref="CF6:CF69" si="62">(F6-G6)/G6</f>
        <v>7.0422535211267609E-2</v>
      </c>
      <c r="CG6" s="13">
        <f t="shared" si="15"/>
        <v>8.4507042253521125E-2</v>
      </c>
      <c r="CH6" s="13">
        <f t="shared" si="16"/>
        <v>0</v>
      </c>
      <c r="CI6" s="13">
        <f t="shared" si="17"/>
        <v>2.1838898559898717E-2</v>
      </c>
      <c r="CJ6" s="13">
        <f t="shared" si="18"/>
        <v>8.8621617344516544E-3</v>
      </c>
      <c r="CK6" s="13">
        <f t="shared" si="19"/>
        <v>0</v>
      </c>
      <c r="CL6" s="13">
        <f t="shared" si="20"/>
        <v>0</v>
      </c>
      <c r="CM6" s="13">
        <f t="shared" si="21"/>
        <v>7.5328374742839058E-2</v>
      </c>
      <c r="CO6" s="13">
        <f t="shared" ref="CO6:CO69" si="63">(F6-H6)/H6</f>
        <v>7.0422535211267609E-2</v>
      </c>
      <c r="CP6" s="13">
        <f t="shared" si="22"/>
        <v>8.4507042253521125E-2</v>
      </c>
      <c r="CQ6" s="13">
        <f t="shared" si="23"/>
        <v>0</v>
      </c>
      <c r="CR6" s="13">
        <f t="shared" si="24"/>
        <v>3.7347681595189114E-2</v>
      </c>
      <c r="CS6" s="13">
        <f t="shared" si="25"/>
        <v>5.7920557050166167E-2</v>
      </c>
      <c r="CT6" s="13">
        <f t="shared" si="26"/>
        <v>1.740781769267289E-3</v>
      </c>
      <c r="CU6" s="13">
        <f t="shared" si="27"/>
        <v>1.424275993036873E-3</v>
      </c>
      <c r="CV6" s="13">
        <f t="shared" si="28"/>
        <v>0.2188637442633328</v>
      </c>
    </row>
    <row r="7" spans="1:100" x14ac:dyDescent="0.25">
      <c r="A7" s="2" t="s">
        <v>2</v>
      </c>
      <c r="B7" s="2"/>
      <c r="C7" s="4">
        <v>1000</v>
      </c>
      <c r="D7" s="4">
        <v>4551</v>
      </c>
      <c r="E7" s="4">
        <v>6461</v>
      </c>
      <c r="F7" s="4">
        <f t="shared" si="29"/>
        <v>6461</v>
      </c>
      <c r="G7" s="1">
        <f t="shared" si="30"/>
        <v>6408</v>
      </c>
      <c r="H7" s="1">
        <f t="shared" si="31"/>
        <v>6408</v>
      </c>
      <c r="I7">
        <v>4551</v>
      </c>
      <c r="J7">
        <v>6783</v>
      </c>
      <c r="K7">
        <v>4551</v>
      </c>
      <c r="L7">
        <v>6409</v>
      </c>
      <c r="M7" s="3">
        <f>euro_rare_mup!M17</f>
        <v>4551</v>
      </c>
      <c r="N7" s="3">
        <f>euro_rare_mup!N17</f>
        <v>6437</v>
      </c>
      <c r="O7" s="3">
        <f>euro_rare_mup!O17</f>
        <v>6469</v>
      </c>
      <c r="P7" s="8">
        <f>euro_rare_dsmga2!M17</f>
        <v>4551</v>
      </c>
      <c r="Q7" s="8">
        <f>euro_rare_dsmga2!N17</f>
        <v>6423</v>
      </c>
      <c r="R7" s="8">
        <f>euro_rare_dsmga2!O17</f>
        <v>6433</v>
      </c>
      <c r="S7" s="3">
        <f>euro_rare_ltga!M17</f>
        <v>4551</v>
      </c>
      <c r="T7" s="3">
        <f>euro_rare_ltga!N17</f>
        <v>6411</v>
      </c>
      <c r="U7" s="3">
        <f>euro_rare_ltga!O17</f>
        <v>6413</v>
      </c>
      <c r="V7" s="8">
        <f>euro_rare_p3!M17</f>
        <v>4551</v>
      </c>
      <c r="W7" s="8">
        <f>euro_rare_p3!N17</f>
        <v>6408</v>
      </c>
      <c r="X7" s="8">
        <f>euro_rare_p3!O17</f>
        <v>6408</v>
      </c>
      <c r="Y7" s="15">
        <f>euro_rare_RS!M17</f>
        <v>4551</v>
      </c>
      <c r="Z7" s="15">
        <f>euro_rare_RS!N17</f>
        <v>7731</v>
      </c>
      <c r="AA7" s="15">
        <f>euro_rare_RS!O17</f>
        <v>8556</v>
      </c>
      <c r="AB7" s="2"/>
      <c r="AC7" s="2">
        <f t="shared" si="32"/>
        <v>0</v>
      </c>
      <c r="AD7" s="2">
        <f t="shared" si="33"/>
        <v>0</v>
      </c>
      <c r="AE7" s="10">
        <f t="shared" si="34"/>
        <v>0</v>
      </c>
      <c r="AF7" s="10">
        <f t="shared" si="35"/>
        <v>0</v>
      </c>
      <c r="AG7" s="2">
        <f t="shared" si="36"/>
        <v>0</v>
      </c>
      <c r="AH7" s="2">
        <f t="shared" si="37"/>
        <v>0</v>
      </c>
      <c r="AI7" s="10">
        <f t="shared" si="38"/>
        <v>0</v>
      </c>
      <c r="AJ7" s="10">
        <f t="shared" si="38"/>
        <v>0</v>
      </c>
      <c r="AK7">
        <f t="shared" si="39"/>
        <v>0</v>
      </c>
      <c r="AL7">
        <f t="shared" si="39"/>
        <v>0</v>
      </c>
      <c r="AM7" s="10">
        <f t="shared" si="40"/>
        <v>0</v>
      </c>
      <c r="AN7" s="10">
        <f t="shared" si="40"/>
        <v>0</v>
      </c>
      <c r="AO7">
        <f t="shared" si="41"/>
        <v>1</v>
      </c>
      <c r="AP7">
        <f t="shared" si="41"/>
        <v>1</v>
      </c>
      <c r="AQ7">
        <f t="shared" si="42"/>
        <v>0</v>
      </c>
      <c r="AR7">
        <f t="shared" si="42"/>
        <v>0</v>
      </c>
      <c r="AT7">
        <f t="shared" si="43"/>
        <v>6</v>
      </c>
      <c r="AU7">
        <f t="shared" si="44"/>
        <v>7</v>
      </c>
      <c r="AV7">
        <f t="shared" si="45"/>
        <v>2</v>
      </c>
      <c r="AW7">
        <f t="shared" si="46"/>
        <v>5</v>
      </c>
      <c r="AX7">
        <f t="shared" si="47"/>
        <v>4</v>
      </c>
      <c r="AY7">
        <f t="shared" si="48"/>
        <v>3</v>
      </c>
      <c r="AZ7">
        <f t="shared" si="49"/>
        <v>1</v>
      </c>
      <c r="BA7">
        <f t="shared" si="50"/>
        <v>8</v>
      </c>
      <c r="BC7">
        <f t="shared" si="51"/>
        <v>5</v>
      </c>
      <c r="BD7">
        <f t="shared" si="52"/>
        <v>7</v>
      </c>
      <c r="BE7">
        <f t="shared" si="53"/>
        <v>2</v>
      </c>
      <c r="BF7">
        <f t="shared" si="54"/>
        <v>6</v>
      </c>
      <c r="BG7">
        <f t="shared" si="55"/>
        <v>4</v>
      </c>
      <c r="BH7">
        <f t="shared" si="56"/>
        <v>3</v>
      </c>
      <c r="BI7">
        <f t="shared" si="57"/>
        <v>1</v>
      </c>
      <c r="BJ7">
        <f t="shared" si="58"/>
        <v>8</v>
      </c>
      <c r="BL7">
        <f t="shared" si="0"/>
        <v>7731</v>
      </c>
      <c r="BM7">
        <f t="shared" si="59"/>
        <v>1270</v>
      </c>
      <c r="BN7">
        <f t="shared" si="1"/>
        <v>948</v>
      </c>
      <c r="BO7">
        <f t="shared" si="2"/>
        <v>1322</v>
      </c>
      <c r="BP7">
        <f t="shared" si="3"/>
        <v>1294</v>
      </c>
      <c r="BQ7">
        <f t="shared" si="4"/>
        <v>1308</v>
      </c>
      <c r="BR7">
        <f t="shared" si="5"/>
        <v>1320</v>
      </c>
      <c r="BS7">
        <f t="shared" si="6"/>
        <v>1323</v>
      </c>
      <c r="BT7">
        <f t="shared" si="7"/>
        <v>0</v>
      </c>
      <c r="BV7">
        <f t="shared" si="60"/>
        <v>8556</v>
      </c>
      <c r="BW7">
        <f t="shared" si="61"/>
        <v>2095</v>
      </c>
      <c r="BX7">
        <f t="shared" si="8"/>
        <v>1773</v>
      </c>
      <c r="BY7">
        <f t="shared" si="9"/>
        <v>2147</v>
      </c>
      <c r="BZ7">
        <f t="shared" si="10"/>
        <v>2087</v>
      </c>
      <c r="CA7">
        <f t="shared" si="11"/>
        <v>2123</v>
      </c>
      <c r="CB7">
        <f t="shared" si="12"/>
        <v>2143</v>
      </c>
      <c r="CC7">
        <f t="shared" si="13"/>
        <v>2148</v>
      </c>
      <c r="CD7">
        <f t="shared" si="14"/>
        <v>0</v>
      </c>
      <c r="CF7" s="13">
        <f t="shared" si="62"/>
        <v>8.2709113607990006E-3</v>
      </c>
      <c r="CG7" s="13">
        <f t="shared" si="15"/>
        <v>5.8520599250936327E-2</v>
      </c>
      <c r="CH7" s="13">
        <f t="shared" si="16"/>
        <v>1.5605493133583021E-4</v>
      </c>
      <c r="CI7" s="13">
        <f t="shared" si="17"/>
        <v>4.5255930087390759E-3</v>
      </c>
      <c r="CJ7" s="13">
        <f t="shared" si="18"/>
        <v>2.3408239700374533E-3</v>
      </c>
      <c r="CK7" s="13">
        <f t="shared" si="19"/>
        <v>4.6816479400749064E-4</v>
      </c>
      <c r="CL7" s="13">
        <f t="shared" si="20"/>
        <v>0</v>
      </c>
      <c r="CM7" s="13">
        <f t="shared" si="21"/>
        <v>0.20646067415730338</v>
      </c>
      <c r="CO7" s="13">
        <f t="shared" si="63"/>
        <v>8.2709113607990006E-3</v>
      </c>
      <c r="CP7" s="13">
        <f t="shared" si="22"/>
        <v>5.8520599250936327E-2</v>
      </c>
      <c r="CQ7" s="13">
        <f t="shared" si="23"/>
        <v>1.5605493133583021E-4</v>
      </c>
      <c r="CR7" s="13">
        <f t="shared" si="24"/>
        <v>9.5193508114856436E-3</v>
      </c>
      <c r="CS7" s="13">
        <f t="shared" si="25"/>
        <v>3.9013732833957553E-3</v>
      </c>
      <c r="CT7" s="13">
        <f t="shared" si="26"/>
        <v>7.8027465667915102E-4</v>
      </c>
      <c r="CU7" s="13">
        <f t="shared" si="27"/>
        <v>0</v>
      </c>
      <c r="CV7" s="13">
        <f t="shared" si="28"/>
        <v>0.33520599250936328</v>
      </c>
    </row>
    <row r="8" spans="1:100" x14ac:dyDescent="0.25">
      <c r="A8" s="2" t="s">
        <v>3</v>
      </c>
      <c r="B8" s="2"/>
      <c r="C8" s="4">
        <v>1000</v>
      </c>
      <c r="D8" s="4">
        <v>6959</v>
      </c>
      <c r="E8" s="4">
        <v>10125</v>
      </c>
      <c r="F8" s="4">
        <f t="shared" si="29"/>
        <v>10125</v>
      </c>
      <c r="G8" s="1">
        <f t="shared" si="30"/>
        <v>9068</v>
      </c>
      <c r="H8" s="1">
        <f t="shared" si="31"/>
        <v>9068</v>
      </c>
      <c r="I8">
        <v>6959</v>
      </c>
      <c r="J8">
        <v>9440</v>
      </c>
      <c r="K8">
        <v>6959</v>
      </c>
      <c r="L8">
        <v>9068</v>
      </c>
      <c r="M8" s="3">
        <f>euro_rare_mup!M22</f>
        <v>6959</v>
      </c>
      <c r="N8" s="3">
        <f>euro_rare_mup!N22</f>
        <v>9101</v>
      </c>
      <c r="O8" s="3">
        <f>euro_rare_mup!O22</f>
        <v>9118</v>
      </c>
      <c r="P8" s="8">
        <f>euro_rare_dsmga2!M22</f>
        <v>6959</v>
      </c>
      <c r="Q8" s="8">
        <f>euro_rare_dsmga2!N22</f>
        <v>9082</v>
      </c>
      <c r="R8" s="8">
        <f>euro_rare_dsmga2!O22</f>
        <v>9084</v>
      </c>
      <c r="S8" s="3">
        <f>euro_rare_ltga!M22</f>
        <v>6959</v>
      </c>
      <c r="T8" s="3">
        <f>euro_rare_ltga!N22</f>
        <v>9068</v>
      </c>
      <c r="U8" s="3">
        <f>euro_rare_ltga!O22</f>
        <v>9074</v>
      </c>
      <c r="V8" s="8">
        <f>euro_rare_p3!M22</f>
        <v>6959</v>
      </c>
      <c r="W8" s="8">
        <f>euro_rare_p3!N22</f>
        <v>9068</v>
      </c>
      <c r="X8" s="8">
        <f>euro_rare_p3!O22</f>
        <v>9068</v>
      </c>
      <c r="Y8" s="15">
        <f>euro_rare_RS!M22</f>
        <v>6959</v>
      </c>
      <c r="Z8" s="15">
        <f>euro_rare_RS!N22</f>
        <v>11470</v>
      </c>
      <c r="AA8" s="15">
        <f>euro_rare_RS!O22</f>
        <v>11595</v>
      </c>
      <c r="AB8" s="2"/>
      <c r="AC8" s="2">
        <f t="shared" si="32"/>
        <v>0</v>
      </c>
      <c r="AD8" s="2">
        <f t="shared" si="33"/>
        <v>0</v>
      </c>
      <c r="AE8" s="10">
        <f t="shared" si="34"/>
        <v>0</v>
      </c>
      <c r="AF8" s="10">
        <f t="shared" si="35"/>
        <v>0</v>
      </c>
      <c r="AG8" s="2">
        <f t="shared" si="36"/>
        <v>1</v>
      </c>
      <c r="AH8" s="2">
        <f t="shared" si="37"/>
        <v>1</v>
      </c>
      <c r="AI8" s="10">
        <f t="shared" si="38"/>
        <v>0</v>
      </c>
      <c r="AJ8" s="10">
        <f t="shared" si="38"/>
        <v>0</v>
      </c>
      <c r="AK8">
        <f t="shared" si="39"/>
        <v>0</v>
      </c>
      <c r="AL8">
        <f t="shared" si="39"/>
        <v>0</v>
      </c>
      <c r="AM8" s="10">
        <f t="shared" si="40"/>
        <v>1</v>
      </c>
      <c r="AN8" s="10">
        <f t="shared" si="40"/>
        <v>0</v>
      </c>
      <c r="AO8">
        <f t="shared" si="41"/>
        <v>1</v>
      </c>
      <c r="AP8">
        <f t="shared" si="41"/>
        <v>1</v>
      </c>
      <c r="AQ8">
        <f t="shared" si="42"/>
        <v>0</v>
      </c>
      <c r="AR8">
        <f t="shared" si="42"/>
        <v>0</v>
      </c>
      <c r="AT8">
        <f t="shared" si="43"/>
        <v>7</v>
      </c>
      <c r="AU8">
        <f t="shared" si="44"/>
        <v>6</v>
      </c>
      <c r="AV8">
        <f t="shared" si="45"/>
        <v>1</v>
      </c>
      <c r="AW8">
        <f t="shared" si="46"/>
        <v>5</v>
      </c>
      <c r="AX8">
        <f t="shared" si="47"/>
        <v>4</v>
      </c>
      <c r="AY8">
        <f t="shared" si="48"/>
        <v>1</v>
      </c>
      <c r="AZ8">
        <f t="shared" si="49"/>
        <v>1</v>
      </c>
      <c r="BA8">
        <f t="shared" si="50"/>
        <v>8</v>
      </c>
      <c r="BC8">
        <f t="shared" si="51"/>
        <v>7</v>
      </c>
      <c r="BD8">
        <f t="shared" si="52"/>
        <v>6</v>
      </c>
      <c r="BE8">
        <f t="shared" si="53"/>
        <v>1</v>
      </c>
      <c r="BF8">
        <f t="shared" si="54"/>
        <v>5</v>
      </c>
      <c r="BG8">
        <f t="shared" si="55"/>
        <v>4</v>
      </c>
      <c r="BH8">
        <f t="shared" si="56"/>
        <v>3</v>
      </c>
      <c r="BI8">
        <f t="shared" si="57"/>
        <v>1</v>
      </c>
      <c r="BJ8">
        <f t="shared" si="58"/>
        <v>8</v>
      </c>
      <c r="BL8">
        <f t="shared" si="0"/>
        <v>11470</v>
      </c>
      <c r="BM8">
        <f t="shared" si="59"/>
        <v>1345</v>
      </c>
      <c r="BN8">
        <f t="shared" si="1"/>
        <v>2030</v>
      </c>
      <c r="BO8">
        <f t="shared" si="2"/>
        <v>2402</v>
      </c>
      <c r="BP8">
        <f t="shared" si="3"/>
        <v>2369</v>
      </c>
      <c r="BQ8">
        <f t="shared" si="4"/>
        <v>2388</v>
      </c>
      <c r="BR8">
        <f t="shared" si="5"/>
        <v>2402</v>
      </c>
      <c r="BS8">
        <f t="shared" si="6"/>
        <v>2402</v>
      </c>
      <c r="BT8">
        <f t="shared" si="7"/>
        <v>0</v>
      </c>
      <c r="BV8">
        <f t="shared" si="60"/>
        <v>11595</v>
      </c>
      <c r="BW8">
        <f t="shared" si="61"/>
        <v>1470</v>
      </c>
      <c r="BX8">
        <f t="shared" si="8"/>
        <v>2155</v>
      </c>
      <c r="BY8">
        <f t="shared" si="9"/>
        <v>2527</v>
      </c>
      <c r="BZ8">
        <f t="shared" si="10"/>
        <v>2477</v>
      </c>
      <c r="CA8">
        <f t="shared" si="11"/>
        <v>2511</v>
      </c>
      <c r="CB8">
        <f t="shared" si="12"/>
        <v>2521</v>
      </c>
      <c r="CC8">
        <f t="shared" si="13"/>
        <v>2527</v>
      </c>
      <c r="CD8">
        <f t="shared" si="14"/>
        <v>0</v>
      </c>
      <c r="CF8" s="13">
        <f t="shared" si="62"/>
        <v>0.11656374062637848</v>
      </c>
      <c r="CG8" s="13">
        <f t="shared" si="15"/>
        <v>4.102337891486546E-2</v>
      </c>
      <c r="CH8" s="13">
        <f t="shared" si="16"/>
        <v>0</v>
      </c>
      <c r="CI8" s="13">
        <f t="shared" si="17"/>
        <v>3.6391707101896781E-3</v>
      </c>
      <c r="CJ8" s="13">
        <f t="shared" si="18"/>
        <v>1.5438906043228936E-3</v>
      </c>
      <c r="CK8" s="13">
        <f t="shared" si="19"/>
        <v>0</v>
      </c>
      <c r="CL8" s="13">
        <f t="shared" si="20"/>
        <v>0</v>
      </c>
      <c r="CM8" s="13">
        <f t="shared" si="21"/>
        <v>0.26488751654168502</v>
      </c>
      <c r="CO8" s="13">
        <f t="shared" si="63"/>
        <v>0.11656374062637848</v>
      </c>
      <c r="CP8" s="13">
        <f t="shared" si="22"/>
        <v>4.102337891486546E-2</v>
      </c>
      <c r="CQ8" s="13">
        <f t="shared" si="23"/>
        <v>0</v>
      </c>
      <c r="CR8" s="13">
        <f t="shared" si="24"/>
        <v>5.5138950154389058E-3</v>
      </c>
      <c r="CS8" s="13">
        <f t="shared" si="25"/>
        <v>1.7644464049404499E-3</v>
      </c>
      <c r="CT8" s="13">
        <f t="shared" si="26"/>
        <v>6.6166740185266877E-4</v>
      </c>
      <c r="CU8" s="13">
        <f t="shared" si="27"/>
        <v>0</v>
      </c>
      <c r="CV8" s="13">
        <f t="shared" si="28"/>
        <v>0.27867225408028229</v>
      </c>
    </row>
    <row r="9" spans="1:100" x14ac:dyDescent="0.25">
      <c r="A9" s="2" t="s">
        <v>4</v>
      </c>
      <c r="B9" s="2"/>
      <c r="C9" s="4">
        <v>260</v>
      </c>
      <c r="D9" s="4">
        <v>4359</v>
      </c>
      <c r="E9" s="4">
        <v>9018</v>
      </c>
      <c r="F9" s="4">
        <f t="shared" si="29"/>
        <v>99999999</v>
      </c>
      <c r="G9" s="1">
        <f t="shared" si="30"/>
        <v>7121</v>
      </c>
      <c r="H9" s="1">
        <f t="shared" si="31"/>
        <v>7121</v>
      </c>
      <c r="I9">
        <v>4359</v>
      </c>
      <c r="J9">
        <v>7522</v>
      </c>
      <c r="K9">
        <v>4359</v>
      </c>
      <c r="L9">
        <v>7121</v>
      </c>
      <c r="M9" s="3">
        <f>euro_rare_mup!M27</f>
        <v>4359</v>
      </c>
      <c r="N9" s="3">
        <f>euro_rare_mup!N27</f>
        <v>7176</v>
      </c>
      <c r="O9" s="3">
        <f>euro_rare_mup!O27</f>
        <v>7189</v>
      </c>
      <c r="P9" s="8">
        <f>euro_rare_dsmga2!M27</f>
        <v>4359</v>
      </c>
      <c r="Q9" s="8">
        <f>euro_rare_dsmga2!N27</f>
        <v>7140</v>
      </c>
      <c r="R9" s="8">
        <f>euro_rare_dsmga2!O27</f>
        <v>7150</v>
      </c>
      <c r="S9" s="3">
        <f>euro_rare_ltga!M27</f>
        <v>4359</v>
      </c>
      <c r="T9" s="3">
        <f>euro_rare_ltga!N27</f>
        <v>7121</v>
      </c>
      <c r="U9" s="3">
        <f>euro_rare_ltga!O27</f>
        <v>7123</v>
      </c>
      <c r="V9" s="8">
        <f>euro_rare_p3!M27</f>
        <v>4359</v>
      </c>
      <c r="W9" s="8">
        <f>euro_rare_p3!N27</f>
        <v>7121</v>
      </c>
      <c r="X9" s="8">
        <f>euro_rare_p3!O27</f>
        <v>7123</v>
      </c>
      <c r="Y9" s="15">
        <f>euro_rare_RS!M27</f>
        <v>4359</v>
      </c>
      <c r="Z9" s="15">
        <f>euro_rare_RS!N27</f>
        <v>8928</v>
      </c>
      <c r="AA9" s="15">
        <f>euro_rare_RS!O27</f>
        <v>9073</v>
      </c>
      <c r="AB9" s="2"/>
      <c r="AC9" s="2">
        <f t="shared" si="32"/>
        <v>0</v>
      </c>
      <c r="AD9" s="2">
        <f t="shared" si="33"/>
        <v>0</v>
      </c>
      <c r="AE9" s="10">
        <f t="shared" si="34"/>
        <v>0</v>
      </c>
      <c r="AF9" s="10">
        <f t="shared" si="35"/>
        <v>0</v>
      </c>
      <c r="AG9" s="2">
        <f t="shared" si="36"/>
        <v>1</v>
      </c>
      <c r="AH9" s="2">
        <f t="shared" si="37"/>
        <v>1</v>
      </c>
      <c r="AI9" s="10">
        <f t="shared" si="38"/>
        <v>0</v>
      </c>
      <c r="AJ9" s="10">
        <f t="shared" si="38"/>
        <v>0</v>
      </c>
      <c r="AK9">
        <f t="shared" si="39"/>
        <v>0</v>
      </c>
      <c r="AL9">
        <f t="shared" si="39"/>
        <v>0</v>
      </c>
      <c r="AM9" s="10">
        <f t="shared" si="40"/>
        <v>1</v>
      </c>
      <c r="AN9" s="10">
        <f t="shared" si="40"/>
        <v>0</v>
      </c>
      <c r="AO9">
        <f t="shared" si="41"/>
        <v>1</v>
      </c>
      <c r="AP9">
        <f t="shared" si="41"/>
        <v>0</v>
      </c>
      <c r="AQ9">
        <f t="shared" si="42"/>
        <v>0</v>
      </c>
      <c r="AR9">
        <f t="shared" si="42"/>
        <v>0</v>
      </c>
      <c r="AT9">
        <f t="shared" si="43"/>
        <v>8</v>
      </c>
      <c r="AU9">
        <f t="shared" si="44"/>
        <v>6</v>
      </c>
      <c r="AV9">
        <f t="shared" si="45"/>
        <v>1</v>
      </c>
      <c r="AW9">
        <f t="shared" si="46"/>
        <v>5</v>
      </c>
      <c r="AX9">
        <f t="shared" si="47"/>
        <v>4</v>
      </c>
      <c r="AY9">
        <f t="shared" si="48"/>
        <v>1</v>
      </c>
      <c r="AZ9">
        <f t="shared" si="49"/>
        <v>1</v>
      </c>
      <c r="BA9">
        <f t="shared" si="50"/>
        <v>7</v>
      </c>
      <c r="BC9">
        <f t="shared" si="51"/>
        <v>8</v>
      </c>
      <c r="BD9">
        <f t="shared" si="52"/>
        <v>6</v>
      </c>
      <c r="BE9">
        <f t="shared" si="53"/>
        <v>1</v>
      </c>
      <c r="BF9">
        <f t="shared" si="54"/>
        <v>5</v>
      </c>
      <c r="BG9">
        <f t="shared" si="55"/>
        <v>4</v>
      </c>
      <c r="BH9">
        <f t="shared" si="56"/>
        <v>2</v>
      </c>
      <c r="BI9">
        <f t="shared" si="57"/>
        <v>2</v>
      </c>
      <c r="BJ9">
        <f t="shared" si="58"/>
        <v>7</v>
      </c>
      <c r="BL9">
        <f t="shared" si="0"/>
        <v>8928</v>
      </c>
      <c r="BM9">
        <f t="shared" si="59"/>
        <v>-99991071</v>
      </c>
      <c r="BN9">
        <f t="shared" si="1"/>
        <v>1406</v>
      </c>
      <c r="BO9">
        <f t="shared" si="2"/>
        <v>1807</v>
      </c>
      <c r="BP9">
        <f t="shared" si="3"/>
        <v>1752</v>
      </c>
      <c r="BQ9">
        <f t="shared" si="4"/>
        <v>1788</v>
      </c>
      <c r="BR9">
        <f t="shared" si="5"/>
        <v>1807</v>
      </c>
      <c r="BS9">
        <f t="shared" si="6"/>
        <v>1807</v>
      </c>
      <c r="BT9">
        <f t="shared" si="7"/>
        <v>0</v>
      </c>
      <c r="BV9">
        <f t="shared" si="60"/>
        <v>9073</v>
      </c>
      <c r="BW9">
        <f t="shared" si="61"/>
        <v>-99990926</v>
      </c>
      <c r="BX9">
        <f t="shared" si="8"/>
        <v>1551</v>
      </c>
      <c r="BY9">
        <f t="shared" si="9"/>
        <v>1952</v>
      </c>
      <c r="BZ9">
        <f t="shared" si="10"/>
        <v>1884</v>
      </c>
      <c r="CA9">
        <f t="shared" si="11"/>
        <v>1923</v>
      </c>
      <c r="CB9">
        <f t="shared" si="12"/>
        <v>1950</v>
      </c>
      <c r="CC9">
        <f t="shared" si="13"/>
        <v>1950</v>
      </c>
      <c r="CD9">
        <f t="shared" si="14"/>
        <v>0</v>
      </c>
      <c r="CF9" s="13"/>
      <c r="CG9" s="13">
        <f t="shared" si="15"/>
        <v>5.6312315685999155E-2</v>
      </c>
      <c r="CH9" s="13">
        <f t="shared" si="16"/>
        <v>0</v>
      </c>
      <c r="CI9" s="13">
        <f t="shared" si="17"/>
        <v>7.7236343210223286E-3</v>
      </c>
      <c r="CJ9" s="13">
        <f t="shared" si="18"/>
        <v>2.6681645836258952E-3</v>
      </c>
      <c r="CK9" s="13">
        <f t="shared" si="19"/>
        <v>0</v>
      </c>
      <c r="CL9" s="13">
        <f t="shared" si="20"/>
        <v>0</v>
      </c>
      <c r="CM9" s="13">
        <f t="shared" si="21"/>
        <v>0.2537564948743154</v>
      </c>
      <c r="CO9" s="13"/>
      <c r="CP9" s="13">
        <f t="shared" si="22"/>
        <v>5.6312315685999155E-2</v>
      </c>
      <c r="CQ9" s="13">
        <f t="shared" si="23"/>
        <v>0</v>
      </c>
      <c r="CR9" s="13">
        <f t="shared" si="24"/>
        <v>9.5492206150821508E-3</v>
      </c>
      <c r="CS9" s="13">
        <f t="shared" si="25"/>
        <v>4.0724617329026824E-3</v>
      </c>
      <c r="CT9" s="13">
        <f t="shared" si="26"/>
        <v>2.8085942985535742E-4</v>
      </c>
      <c r="CU9" s="13">
        <f t="shared" si="27"/>
        <v>2.8085942985535742E-4</v>
      </c>
      <c r="CV9" s="13">
        <f t="shared" si="28"/>
        <v>0.27411880353882884</v>
      </c>
    </row>
    <row r="10" spans="1:100" x14ac:dyDescent="0.25">
      <c r="A10" s="2" t="s">
        <v>5</v>
      </c>
      <c r="B10" s="2"/>
      <c r="C10" s="4">
        <v>1000</v>
      </c>
      <c r="D10" s="4">
        <v>6338</v>
      </c>
      <c r="E10" s="4">
        <v>9019</v>
      </c>
      <c r="F10" s="4">
        <f t="shared" si="29"/>
        <v>9019</v>
      </c>
      <c r="G10" s="1">
        <f t="shared" si="30"/>
        <v>7955</v>
      </c>
      <c r="H10" s="1">
        <f t="shared" si="31"/>
        <v>7956</v>
      </c>
      <c r="I10">
        <v>6338</v>
      </c>
      <c r="J10">
        <v>8373</v>
      </c>
      <c r="K10">
        <v>6338</v>
      </c>
      <c r="L10">
        <v>7956</v>
      </c>
      <c r="M10" s="3">
        <f>euro_rare_mup!M32</f>
        <v>6338</v>
      </c>
      <c r="N10" s="3">
        <f>euro_rare_mup!N32</f>
        <v>8039</v>
      </c>
      <c r="O10" s="3">
        <f>euro_rare_mup!O32</f>
        <v>8052</v>
      </c>
      <c r="P10" s="8">
        <f>euro_rare_dsmga2!M32</f>
        <v>6338</v>
      </c>
      <c r="Q10" s="8">
        <f>euro_rare_dsmga2!N32</f>
        <v>7965</v>
      </c>
      <c r="R10" s="8">
        <f>euro_rare_dsmga2!O32</f>
        <v>7970</v>
      </c>
      <c r="S10" s="3">
        <f>euro_rare_ltga!M32</f>
        <v>6338</v>
      </c>
      <c r="T10" s="3">
        <f>euro_rare_ltga!N32</f>
        <v>7956</v>
      </c>
      <c r="U10" s="3">
        <f>euro_rare_ltga!O32</f>
        <v>7959</v>
      </c>
      <c r="V10" s="8">
        <f>euro_rare_p3!M32</f>
        <v>6338</v>
      </c>
      <c r="W10" s="8">
        <f>euro_rare_p3!N32</f>
        <v>7955</v>
      </c>
      <c r="X10" s="8">
        <f>euro_rare_p3!O32</f>
        <v>7956</v>
      </c>
      <c r="Y10" s="15">
        <f>euro_rare_RS!M32</f>
        <v>6338</v>
      </c>
      <c r="Z10" s="15">
        <f>euro_rare_RS!N32</f>
        <v>10794</v>
      </c>
      <c r="AA10" s="15">
        <f>euro_rare_RS!O32</f>
        <v>11019</v>
      </c>
      <c r="AB10" s="2"/>
      <c r="AC10" s="2">
        <f t="shared" si="32"/>
        <v>0</v>
      </c>
      <c r="AD10" s="2">
        <f t="shared" si="33"/>
        <v>0</v>
      </c>
      <c r="AE10" s="10">
        <f t="shared" si="34"/>
        <v>0</v>
      </c>
      <c r="AF10" s="10">
        <f t="shared" si="35"/>
        <v>0</v>
      </c>
      <c r="AG10" s="2">
        <f t="shared" si="36"/>
        <v>0</v>
      </c>
      <c r="AH10" s="2">
        <f t="shared" si="37"/>
        <v>1</v>
      </c>
      <c r="AI10" s="10">
        <f t="shared" si="38"/>
        <v>0</v>
      </c>
      <c r="AJ10" s="10">
        <f t="shared" si="38"/>
        <v>0</v>
      </c>
      <c r="AK10">
        <f t="shared" si="39"/>
        <v>0</v>
      </c>
      <c r="AL10">
        <f t="shared" si="39"/>
        <v>0</v>
      </c>
      <c r="AM10" s="10">
        <f t="shared" si="40"/>
        <v>0</v>
      </c>
      <c r="AN10" s="10">
        <f t="shared" si="40"/>
        <v>0</v>
      </c>
      <c r="AO10">
        <f t="shared" si="41"/>
        <v>1</v>
      </c>
      <c r="AP10">
        <f t="shared" si="41"/>
        <v>1</v>
      </c>
      <c r="AQ10">
        <f t="shared" si="42"/>
        <v>0</v>
      </c>
      <c r="AR10">
        <f t="shared" si="42"/>
        <v>0</v>
      </c>
      <c r="AT10">
        <f t="shared" si="43"/>
        <v>7</v>
      </c>
      <c r="AU10">
        <f t="shared" si="44"/>
        <v>6</v>
      </c>
      <c r="AV10">
        <f t="shared" si="45"/>
        <v>2</v>
      </c>
      <c r="AW10">
        <f t="shared" si="46"/>
        <v>5</v>
      </c>
      <c r="AX10">
        <f t="shared" si="47"/>
        <v>4</v>
      </c>
      <c r="AY10">
        <f t="shared" si="48"/>
        <v>2</v>
      </c>
      <c r="AZ10">
        <f t="shared" si="49"/>
        <v>1</v>
      </c>
      <c r="BA10">
        <f t="shared" si="50"/>
        <v>8</v>
      </c>
      <c r="BC10">
        <f t="shared" si="51"/>
        <v>7</v>
      </c>
      <c r="BD10">
        <f t="shared" si="52"/>
        <v>6</v>
      </c>
      <c r="BE10">
        <f t="shared" si="53"/>
        <v>1</v>
      </c>
      <c r="BF10">
        <f t="shared" si="54"/>
        <v>5</v>
      </c>
      <c r="BG10">
        <f t="shared" si="55"/>
        <v>4</v>
      </c>
      <c r="BH10">
        <f t="shared" si="56"/>
        <v>3</v>
      </c>
      <c r="BI10">
        <f t="shared" si="57"/>
        <v>1</v>
      </c>
      <c r="BJ10">
        <f t="shared" si="58"/>
        <v>8</v>
      </c>
      <c r="BL10">
        <f t="shared" si="0"/>
        <v>10794</v>
      </c>
      <c r="BM10">
        <f t="shared" si="59"/>
        <v>1775</v>
      </c>
      <c r="BN10">
        <f t="shared" si="1"/>
        <v>2421</v>
      </c>
      <c r="BO10">
        <f t="shared" si="2"/>
        <v>2838</v>
      </c>
      <c r="BP10">
        <f t="shared" si="3"/>
        <v>2755</v>
      </c>
      <c r="BQ10">
        <f t="shared" si="4"/>
        <v>2829</v>
      </c>
      <c r="BR10">
        <f t="shared" si="5"/>
        <v>2838</v>
      </c>
      <c r="BS10">
        <f t="shared" si="6"/>
        <v>2839</v>
      </c>
      <c r="BT10">
        <f t="shared" si="7"/>
        <v>0</v>
      </c>
      <c r="BV10">
        <f t="shared" si="60"/>
        <v>11019</v>
      </c>
      <c r="BW10">
        <f t="shared" si="61"/>
        <v>2000</v>
      </c>
      <c r="BX10">
        <f t="shared" si="8"/>
        <v>2646</v>
      </c>
      <c r="BY10">
        <f t="shared" si="9"/>
        <v>3063</v>
      </c>
      <c r="BZ10">
        <f t="shared" si="10"/>
        <v>2967</v>
      </c>
      <c r="CA10">
        <f t="shared" si="11"/>
        <v>3049</v>
      </c>
      <c r="CB10">
        <f t="shared" si="12"/>
        <v>3060</v>
      </c>
      <c r="CC10">
        <f t="shared" si="13"/>
        <v>3063</v>
      </c>
      <c r="CD10">
        <f t="shared" si="14"/>
        <v>0</v>
      </c>
      <c r="CF10" s="13">
        <f t="shared" si="62"/>
        <v>0.13375235700817095</v>
      </c>
      <c r="CG10" s="13">
        <f t="shared" si="15"/>
        <v>5.2545568824638594E-2</v>
      </c>
      <c r="CH10" s="13">
        <f t="shared" si="16"/>
        <v>1.257071024512885E-4</v>
      </c>
      <c r="CI10" s="13">
        <f t="shared" si="17"/>
        <v>1.0559396605908234E-2</v>
      </c>
      <c r="CJ10" s="13">
        <f t="shared" si="18"/>
        <v>1.257071024512885E-3</v>
      </c>
      <c r="CK10" s="13">
        <f t="shared" si="19"/>
        <v>1.257071024512885E-4</v>
      </c>
      <c r="CL10" s="13">
        <f t="shared" si="20"/>
        <v>0</v>
      </c>
      <c r="CM10" s="13">
        <f t="shared" si="21"/>
        <v>0.35688246385920802</v>
      </c>
      <c r="CO10" s="13">
        <f t="shared" si="63"/>
        <v>0.13360985419808949</v>
      </c>
      <c r="CP10" s="13">
        <f t="shared" si="22"/>
        <v>5.2413273001508297E-2</v>
      </c>
      <c r="CQ10" s="13">
        <f t="shared" si="23"/>
        <v>0</v>
      </c>
      <c r="CR10" s="13">
        <f t="shared" si="24"/>
        <v>1.2066365007541479E-2</v>
      </c>
      <c r="CS10" s="13">
        <f t="shared" si="25"/>
        <v>1.7596782302664656E-3</v>
      </c>
      <c r="CT10" s="13">
        <f t="shared" si="26"/>
        <v>3.7707390648567121E-4</v>
      </c>
      <c r="CU10" s="13">
        <f t="shared" si="27"/>
        <v>0</v>
      </c>
      <c r="CV10" s="13">
        <f t="shared" si="28"/>
        <v>0.38499245852187031</v>
      </c>
    </row>
    <row r="11" spans="1:100" x14ac:dyDescent="0.25">
      <c r="A11" s="2" t="s">
        <v>6</v>
      </c>
      <c r="B11" s="2"/>
      <c r="C11" s="4">
        <v>1000</v>
      </c>
      <c r="D11" s="4">
        <v>5312</v>
      </c>
      <c r="E11" s="4">
        <v>7923</v>
      </c>
      <c r="F11" s="4">
        <f t="shared" si="29"/>
        <v>7923</v>
      </c>
      <c r="G11" s="1">
        <f t="shared" si="30"/>
        <v>7403</v>
      </c>
      <c r="H11" s="1">
        <f t="shared" si="31"/>
        <v>7403</v>
      </c>
      <c r="I11">
        <v>5312</v>
      </c>
      <c r="J11">
        <v>7776</v>
      </c>
      <c r="K11">
        <v>5312</v>
      </c>
      <c r="L11">
        <v>7403</v>
      </c>
      <c r="M11" s="3">
        <f>euro_rare_mup!M37</f>
        <v>5312</v>
      </c>
      <c r="N11" s="3">
        <f>euro_rare_mup!N37</f>
        <v>7461</v>
      </c>
      <c r="O11" s="3">
        <f>euro_rare_mup!O37</f>
        <v>7475</v>
      </c>
      <c r="P11" s="8">
        <f>euro_rare_dsmga2!M37</f>
        <v>5312</v>
      </c>
      <c r="Q11" s="8">
        <f>euro_rare_dsmga2!N37</f>
        <v>7427</v>
      </c>
      <c r="R11" s="8">
        <f>euro_rare_dsmga2!O37</f>
        <v>7438</v>
      </c>
      <c r="S11" s="3">
        <f>euro_rare_ltga!M37</f>
        <v>5312</v>
      </c>
      <c r="T11" s="3">
        <f>euro_rare_ltga!N37</f>
        <v>7403</v>
      </c>
      <c r="U11" s="3">
        <f>euro_rare_ltga!O37</f>
        <v>7406</v>
      </c>
      <c r="V11" s="8">
        <f>euro_rare_p3!M37</f>
        <v>5312</v>
      </c>
      <c r="W11" s="8">
        <f>euro_rare_p3!N37</f>
        <v>7403</v>
      </c>
      <c r="X11" s="8">
        <f>euro_rare_p3!O37</f>
        <v>7403</v>
      </c>
      <c r="Y11" s="15">
        <f>euro_rare_RS!M37</f>
        <v>5312</v>
      </c>
      <c r="Z11" s="15">
        <f>euro_rare_RS!N37</f>
        <v>9644</v>
      </c>
      <c r="AA11" s="15">
        <f>euro_rare_RS!O37</f>
        <v>9730</v>
      </c>
      <c r="AB11" s="2"/>
      <c r="AC11" s="2">
        <f t="shared" si="32"/>
        <v>0</v>
      </c>
      <c r="AD11" s="2">
        <f t="shared" si="33"/>
        <v>0</v>
      </c>
      <c r="AE11" s="10">
        <f t="shared" si="34"/>
        <v>0</v>
      </c>
      <c r="AF11" s="10">
        <f t="shared" si="35"/>
        <v>0</v>
      </c>
      <c r="AG11" s="2">
        <f t="shared" si="36"/>
        <v>1</v>
      </c>
      <c r="AH11" s="2">
        <f t="shared" si="37"/>
        <v>1</v>
      </c>
      <c r="AI11" s="10">
        <f t="shared" si="38"/>
        <v>0</v>
      </c>
      <c r="AJ11" s="10">
        <f t="shared" si="38"/>
        <v>0</v>
      </c>
      <c r="AK11">
        <f t="shared" si="39"/>
        <v>0</v>
      </c>
      <c r="AL11">
        <f t="shared" si="39"/>
        <v>0</v>
      </c>
      <c r="AM11" s="10">
        <f t="shared" si="40"/>
        <v>1</v>
      </c>
      <c r="AN11" s="10">
        <f t="shared" si="40"/>
        <v>0</v>
      </c>
      <c r="AO11">
        <f t="shared" si="41"/>
        <v>1</v>
      </c>
      <c r="AP11">
        <f t="shared" si="41"/>
        <v>1</v>
      </c>
      <c r="AQ11">
        <f t="shared" si="42"/>
        <v>0</v>
      </c>
      <c r="AR11">
        <f t="shared" si="42"/>
        <v>0</v>
      </c>
      <c r="AT11">
        <f t="shared" si="43"/>
        <v>7</v>
      </c>
      <c r="AU11">
        <f t="shared" si="44"/>
        <v>6</v>
      </c>
      <c r="AV11">
        <f t="shared" si="45"/>
        <v>1</v>
      </c>
      <c r="AW11">
        <f t="shared" si="46"/>
        <v>5</v>
      </c>
      <c r="AX11">
        <f t="shared" si="47"/>
        <v>4</v>
      </c>
      <c r="AY11">
        <f t="shared" si="48"/>
        <v>1</v>
      </c>
      <c r="AZ11">
        <f t="shared" si="49"/>
        <v>1</v>
      </c>
      <c r="BA11">
        <f t="shared" si="50"/>
        <v>8</v>
      </c>
      <c r="BC11">
        <f t="shared" si="51"/>
        <v>7</v>
      </c>
      <c r="BD11">
        <f t="shared" si="52"/>
        <v>6</v>
      </c>
      <c r="BE11">
        <f t="shared" si="53"/>
        <v>1</v>
      </c>
      <c r="BF11">
        <f t="shared" si="54"/>
        <v>5</v>
      </c>
      <c r="BG11">
        <f t="shared" si="55"/>
        <v>4</v>
      </c>
      <c r="BH11">
        <f t="shared" si="56"/>
        <v>3</v>
      </c>
      <c r="BI11">
        <f t="shared" si="57"/>
        <v>1</v>
      </c>
      <c r="BJ11">
        <f t="shared" si="58"/>
        <v>8</v>
      </c>
      <c r="BL11">
        <f t="shared" si="0"/>
        <v>9644</v>
      </c>
      <c r="BM11">
        <f t="shared" si="59"/>
        <v>1721</v>
      </c>
      <c r="BN11">
        <f t="shared" si="1"/>
        <v>1868</v>
      </c>
      <c r="BO11">
        <f t="shared" si="2"/>
        <v>2241</v>
      </c>
      <c r="BP11">
        <f t="shared" si="3"/>
        <v>2183</v>
      </c>
      <c r="BQ11">
        <f t="shared" si="4"/>
        <v>2217</v>
      </c>
      <c r="BR11">
        <f t="shared" si="5"/>
        <v>2241</v>
      </c>
      <c r="BS11">
        <f t="shared" si="6"/>
        <v>2241</v>
      </c>
      <c r="BT11">
        <f t="shared" si="7"/>
        <v>0</v>
      </c>
      <c r="BV11">
        <f t="shared" si="60"/>
        <v>9730</v>
      </c>
      <c r="BW11">
        <f t="shared" si="61"/>
        <v>1807</v>
      </c>
      <c r="BX11">
        <f t="shared" si="8"/>
        <v>1954</v>
      </c>
      <c r="BY11">
        <f t="shared" si="9"/>
        <v>2327</v>
      </c>
      <c r="BZ11">
        <f t="shared" si="10"/>
        <v>2255</v>
      </c>
      <c r="CA11">
        <f t="shared" si="11"/>
        <v>2292</v>
      </c>
      <c r="CB11">
        <f t="shared" si="12"/>
        <v>2324</v>
      </c>
      <c r="CC11">
        <f t="shared" si="13"/>
        <v>2327</v>
      </c>
      <c r="CD11">
        <f t="shared" si="14"/>
        <v>0</v>
      </c>
      <c r="CF11" s="13">
        <f t="shared" si="62"/>
        <v>7.0241793867351077E-2</v>
      </c>
      <c r="CG11" s="13">
        <f t="shared" si="15"/>
        <v>5.0384979062542211E-2</v>
      </c>
      <c r="CH11" s="13">
        <f t="shared" si="16"/>
        <v>0</v>
      </c>
      <c r="CI11" s="13">
        <f t="shared" si="17"/>
        <v>7.834661623666082E-3</v>
      </c>
      <c r="CJ11" s="13">
        <f t="shared" si="18"/>
        <v>3.2419289477238957E-3</v>
      </c>
      <c r="CK11" s="13">
        <f t="shared" si="19"/>
        <v>0</v>
      </c>
      <c r="CL11" s="13">
        <f t="shared" si="20"/>
        <v>0</v>
      </c>
      <c r="CM11" s="13">
        <f t="shared" si="21"/>
        <v>0.30271511549371877</v>
      </c>
      <c r="CO11" s="13">
        <f t="shared" si="63"/>
        <v>7.0241793867351077E-2</v>
      </c>
      <c r="CP11" s="13">
        <f t="shared" si="22"/>
        <v>5.0384979062542211E-2</v>
      </c>
      <c r="CQ11" s="13">
        <f t="shared" si="23"/>
        <v>0</v>
      </c>
      <c r="CR11" s="13">
        <f t="shared" si="24"/>
        <v>9.7257868431716871E-3</v>
      </c>
      <c r="CS11" s="13">
        <f t="shared" si="25"/>
        <v>4.7278130487640145E-3</v>
      </c>
      <c r="CT11" s="13">
        <f t="shared" si="26"/>
        <v>4.0524111846548696E-4</v>
      </c>
      <c r="CU11" s="13">
        <f t="shared" si="27"/>
        <v>0</v>
      </c>
      <c r="CV11" s="13">
        <f t="shared" si="28"/>
        <v>0.31433202755639605</v>
      </c>
    </row>
    <row r="12" spans="1:100" x14ac:dyDescent="0.25">
      <c r="A12" s="2" t="s">
        <v>7</v>
      </c>
      <c r="B12" s="2"/>
      <c r="C12" s="4">
        <v>1000</v>
      </c>
      <c r="D12" s="4">
        <v>5201</v>
      </c>
      <c r="E12" s="4">
        <v>9499</v>
      </c>
      <c r="F12" s="4">
        <f t="shared" si="29"/>
        <v>9499</v>
      </c>
      <c r="G12" s="1">
        <f t="shared" si="30"/>
        <v>7976</v>
      </c>
      <c r="H12" s="1">
        <f t="shared" si="31"/>
        <v>7976</v>
      </c>
      <c r="I12">
        <v>5201</v>
      </c>
      <c r="J12">
        <v>8322</v>
      </c>
      <c r="K12">
        <v>5201</v>
      </c>
      <c r="L12">
        <v>7976</v>
      </c>
      <c r="M12" s="3">
        <f>euro_rare_mup!M42</f>
        <v>5201</v>
      </c>
      <c r="N12" s="3">
        <f>euro_rare_mup!N42</f>
        <v>8003</v>
      </c>
      <c r="O12" s="3">
        <f>euro_rare_mup!O42</f>
        <v>8032</v>
      </c>
      <c r="P12" s="8">
        <f>euro_rare_dsmga2!M42</f>
        <v>5201</v>
      </c>
      <c r="Q12" s="8">
        <f>euro_rare_dsmga2!N42</f>
        <v>7991</v>
      </c>
      <c r="R12" s="8">
        <f>euro_rare_dsmga2!O42</f>
        <v>8016</v>
      </c>
      <c r="S12" s="3">
        <f>euro_rare_ltga!M42</f>
        <v>5201</v>
      </c>
      <c r="T12" s="3">
        <f>euro_rare_ltga!N42</f>
        <v>7976</v>
      </c>
      <c r="U12" s="3">
        <f>euro_rare_ltga!O42</f>
        <v>7976</v>
      </c>
      <c r="V12" s="8">
        <f>euro_rare_p3!M42</f>
        <v>5201</v>
      </c>
      <c r="W12" s="8">
        <f>euro_rare_p3!N42</f>
        <v>7976</v>
      </c>
      <c r="X12" s="8">
        <f>euro_rare_p3!O42</f>
        <v>7976</v>
      </c>
      <c r="Y12" s="15">
        <f>euro_rare_RS!M42</f>
        <v>5201</v>
      </c>
      <c r="Z12" s="15">
        <f>euro_rare_RS!N42</f>
        <v>9630</v>
      </c>
      <c r="AA12" s="15">
        <f>euro_rare_RS!O42</f>
        <v>10195</v>
      </c>
      <c r="AB12" s="2"/>
      <c r="AC12" s="2">
        <f t="shared" si="32"/>
        <v>0</v>
      </c>
      <c r="AD12" s="2">
        <f t="shared" si="33"/>
        <v>0</v>
      </c>
      <c r="AE12" s="10">
        <f t="shared" si="34"/>
        <v>0</v>
      </c>
      <c r="AF12" s="10">
        <f t="shared" si="35"/>
        <v>0</v>
      </c>
      <c r="AG12" s="2">
        <f t="shared" si="36"/>
        <v>1</v>
      </c>
      <c r="AH12" s="2">
        <f t="shared" si="37"/>
        <v>1</v>
      </c>
      <c r="AI12" s="10">
        <f t="shared" si="38"/>
        <v>0</v>
      </c>
      <c r="AJ12" s="10">
        <f t="shared" si="38"/>
        <v>0</v>
      </c>
      <c r="AK12">
        <f t="shared" si="39"/>
        <v>0</v>
      </c>
      <c r="AL12">
        <f t="shared" si="39"/>
        <v>0</v>
      </c>
      <c r="AM12" s="10">
        <f t="shared" si="40"/>
        <v>1</v>
      </c>
      <c r="AN12" s="10">
        <f t="shared" si="40"/>
        <v>1</v>
      </c>
      <c r="AO12">
        <f t="shared" si="41"/>
        <v>1</v>
      </c>
      <c r="AP12">
        <f t="shared" si="41"/>
        <v>1</v>
      </c>
      <c r="AQ12">
        <f t="shared" si="42"/>
        <v>0</v>
      </c>
      <c r="AR12">
        <f t="shared" si="42"/>
        <v>0</v>
      </c>
      <c r="AT12">
        <f t="shared" si="43"/>
        <v>7</v>
      </c>
      <c r="AU12">
        <f t="shared" si="44"/>
        <v>6</v>
      </c>
      <c r="AV12">
        <f t="shared" si="45"/>
        <v>1</v>
      </c>
      <c r="AW12">
        <f t="shared" si="46"/>
        <v>5</v>
      </c>
      <c r="AX12">
        <f t="shared" si="47"/>
        <v>4</v>
      </c>
      <c r="AY12">
        <f t="shared" si="48"/>
        <v>1</v>
      </c>
      <c r="AZ12">
        <f t="shared" si="49"/>
        <v>1</v>
      </c>
      <c r="BA12">
        <f t="shared" si="50"/>
        <v>8</v>
      </c>
      <c r="BC12">
        <f t="shared" si="51"/>
        <v>7</v>
      </c>
      <c r="BD12">
        <f t="shared" si="52"/>
        <v>6</v>
      </c>
      <c r="BE12">
        <f t="shared" si="53"/>
        <v>1</v>
      </c>
      <c r="BF12">
        <f t="shared" si="54"/>
        <v>5</v>
      </c>
      <c r="BG12">
        <f t="shared" si="55"/>
        <v>4</v>
      </c>
      <c r="BH12">
        <f t="shared" si="56"/>
        <v>1</v>
      </c>
      <c r="BI12">
        <f t="shared" si="57"/>
        <v>1</v>
      </c>
      <c r="BJ12">
        <f t="shared" si="58"/>
        <v>8</v>
      </c>
      <c r="BL12">
        <f t="shared" si="0"/>
        <v>9630</v>
      </c>
      <c r="BM12">
        <f t="shared" si="59"/>
        <v>131</v>
      </c>
      <c r="BN12">
        <f t="shared" si="1"/>
        <v>1308</v>
      </c>
      <c r="BO12">
        <f t="shared" si="2"/>
        <v>1654</v>
      </c>
      <c r="BP12">
        <f t="shared" si="3"/>
        <v>1627</v>
      </c>
      <c r="BQ12">
        <f t="shared" si="4"/>
        <v>1639</v>
      </c>
      <c r="BR12">
        <f t="shared" si="5"/>
        <v>1654</v>
      </c>
      <c r="BS12">
        <f t="shared" si="6"/>
        <v>1654</v>
      </c>
      <c r="BT12">
        <f t="shared" si="7"/>
        <v>0</v>
      </c>
      <c r="BV12">
        <f t="shared" si="60"/>
        <v>10195</v>
      </c>
      <c r="BW12">
        <f t="shared" si="61"/>
        <v>696</v>
      </c>
      <c r="BX12">
        <f t="shared" si="8"/>
        <v>1873</v>
      </c>
      <c r="BY12">
        <f t="shared" si="9"/>
        <v>2219</v>
      </c>
      <c r="BZ12">
        <f t="shared" si="10"/>
        <v>2163</v>
      </c>
      <c r="CA12">
        <f t="shared" si="11"/>
        <v>2179</v>
      </c>
      <c r="CB12">
        <f t="shared" si="12"/>
        <v>2219</v>
      </c>
      <c r="CC12">
        <f t="shared" si="13"/>
        <v>2219</v>
      </c>
      <c r="CD12">
        <f t="shared" si="14"/>
        <v>0</v>
      </c>
      <c r="CF12" s="13">
        <f t="shared" si="62"/>
        <v>0.19094784353059177</v>
      </c>
      <c r="CG12" s="13">
        <f t="shared" si="15"/>
        <v>4.3380140421263792E-2</v>
      </c>
      <c r="CH12" s="13">
        <f t="shared" si="16"/>
        <v>0</v>
      </c>
      <c r="CI12" s="13">
        <f t="shared" si="17"/>
        <v>3.3851554663991974E-3</v>
      </c>
      <c r="CJ12" s="13">
        <f t="shared" si="18"/>
        <v>1.8806419257773319E-3</v>
      </c>
      <c r="CK12" s="13">
        <f t="shared" si="19"/>
        <v>0</v>
      </c>
      <c r="CL12" s="13">
        <f t="shared" si="20"/>
        <v>0</v>
      </c>
      <c r="CM12" s="13">
        <f t="shared" si="21"/>
        <v>0.20737211634904715</v>
      </c>
      <c r="CO12" s="13">
        <f t="shared" si="63"/>
        <v>0.19094784353059177</v>
      </c>
      <c r="CP12" s="13">
        <f t="shared" si="22"/>
        <v>4.3380140421263792E-2</v>
      </c>
      <c r="CQ12" s="13">
        <f t="shared" si="23"/>
        <v>0</v>
      </c>
      <c r="CR12" s="13">
        <f t="shared" si="24"/>
        <v>7.0210631895687063E-3</v>
      </c>
      <c r="CS12" s="13">
        <f t="shared" si="25"/>
        <v>5.0150451354062184E-3</v>
      </c>
      <c r="CT12" s="13">
        <f t="shared" si="26"/>
        <v>0</v>
      </c>
      <c r="CU12" s="13">
        <f t="shared" si="27"/>
        <v>0</v>
      </c>
      <c r="CV12" s="13">
        <f t="shared" si="28"/>
        <v>0.27820962888665995</v>
      </c>
    </row>
    <row r="13" spans="1:100" x14ac:dyDescent="0.25">
      <c r="A13" s="2" t="s">
        <v>8</v>
      </c>
      <c r="B13" s="2"/>
      <c r="C13" s="4">
        <v>111</v>
      </c>
      <c r="D13" s="4">
        <v>4860</v>
      </c>
      <c r="E13" s="4">
        <v>10407</v>
      </c>
      <c r="F13" s="4">
        <f t="shared" si="29"/>
        <v>99999999</v>
      </c>
      <c r="G13" s="1">
        <f t="shared" si="30"/>
        <v>9008</v>
      </c>
      <c r="H13" s="1">
        <f t="shared" si="31"/>
        <v>9008</v>
      </c>
      <c r="I13">
        <v>4860</v>
      </c>
      <c r="J13">
        <v>9483</v>
      </c>
      <c r="K13">
        <v>4860</v>
      </c>
      <c r="L13">
        <v>9008</v>
      </c>
      <c r="M13" s="3">
        <f>euro_rare_mup!M47</f>
        <v>4860</v>
      </c>
      <c r="N13" s="3">
        <f>euro_rare_mup!N47</f>
        <v>9661</v>
      </c>
      <c r="O13" s="3">
        <f>euro_rare_mup!O47</f>
        <v>9944</v>
      </c>
      <c r="P13" s="8">
        <f>euro_rare_dsmga2!M47</f>
        <v>4860</v>
      </c>
      <c r="Q13" s="8">
        <f>euro_rare_dsmga2!N47</f>
        <v>9366</v>
      </c>
      <c r="R13" s="8">
        <f>euro_rare_dsmga2!O47</f>
        <v>9516</v>
      </c>
      <c r="S13" s="3">
        <f>euro_rare_ltga!M47</f>
        <v>4860</v>
      </c>
      <c r="T13" s="3">
        <f>euro_rare_ltga!N47</f>
        <v>9053</v>
      </c>
      <c r="U13" s="3">
        <f>euro_rare_ltga!O47</f>
        <v>9074</v>
      </c>
      <c r="V13" s="8">
        <f>euro_rare_p3!M47</f>
        <v>4860</v>
      </c>
      <c r="W13" s="8">
        <f>euro_rare_p3!N47</f>
        <v>9013</v>
      </c>
      <c r="X13" s="8">
        <f>euro_rare_p3!O47</f>
        <v>9032</v>
      </c>
      <c r="Y13" s="15">
        <f>euro_rare_RS!M47</f>
        <v>4860</v>
      </c>
      <c r="Z13" s="15">
        <f>euro_rare_RS!N47</f>
        <v>13441</v>
      </c>
      <c r="AA13" s="15">
        <f>euro_rare_RS!O47</f>
        <v>14540</v>
      </c>
      <c r="AB13" s="2"/>
      <c r="AC13" s="2">
        <f t="shared" si="32"/>
        <v>0</v>
      </c>
      <c r="AD13" s="2">
        <f t="shared" si="33"/>
        <v>0</v>
      </c>
      <c r="AE13" s="10">
        <f t="shared" si="34"/>
        <v>0</v>
      </c>
      <c r="AF13" s="10">
        <f t="shared" si="35"/>
        <v>0</v>
      </c>
      <c r="AG13" s="2">
        <f t="shared" si="36"/>
        <v>1</v>
      </c>
      <c r="AH13" s="2">
        <f t="shared" si="37"/>
        <v>1</v>
      </c>
      <c r="AI13" s="10">
        <f t="shared" si="38"/>
        <v>0</v>
      </c>
      <c r="AJ13" s="10">
        <f t="shared" si="38"/>
        <v>0</v>
      </c>
      <c r="AK13">
        <f t="shared" si="39"/>
        <v>0</v>
      </c>
      <c r="AL13">
        <f t="shared" si="39"/>
        <v>0</v>
      </c>
      <c r="AM13" s="10">
        <f t="shared" si="40"/>
        <v>0</v>
      </c>
      <c r="AN13" s="10">
        <f t="shared" si="40"/>
        <v>0</v>
      </c>
      <c r="AO13">
        <f t="shared" si="41"/>
        <v>0</v>
      </c>
      <c r="AP13">
        <f t="shared" si="41"/>
        <v>0</v>
      </c>
      <c r="AQ13">
        <f t="shared" si="42"/>
        <v>0</v>
      </c>
      <c r="AR13">
        <f t="shared" si="42"/>
        <v>0</v>
      </c>
      <c r="AT13">
        <f t="shared" si="43"/>
        <v>8</v>
      </c>
      <c r="AU13">
        <f t="shared" si="44"/>
        <v>5</v>
      </c>
      <c r="AV13">
        <f t="shared" si="45"/>
        <v>1</v>
      </c>
      <c r="AW13">
        <f t="shared" si="46"/>
        <v>6</v>
      </c>
      <c r="AX13">
        <f t="shared" si="47"/>
        <v>4</v>
      </c>
      <c r="AY13">
        <f t="shared" si="48"/>
        <v>3</v>
      </c>
      <c r="AZ13">
        <f t="shared" si="49"/>
        <v>2</v>
      </c>
      <c r="BA13">
        <f t="shared" si="50"/>
        <v>7</v>
      </c>
      <c r="BC13">
        <f t="shared" si="51"/>
        <v>8</v>
      </c>
      <c r="BD13">
        <f t="shared" si="52"/>
        <v>4</v>
      </c>
      <c r="BE13">
        <f t="shared" si="53"/>
        <v>1</v>
      </c>
      <c r="BF13">
        <f t="shared" si="54"/>
        <v>6</v>
      </c>
      <c r="BG13">
        <f t="shared" si="55"/>
        <v>5</v>
      </c>
      <c r="BH13">
        <f t="shared" si="56"/>
        <v>3</v>
      </c>
      <c r="BI13">
        <f t="shared" si="57"/>
        <v>2</v>
      </c>
      <c r="BJ13">
        <f t="shared" si="58"/>
        <v>7</v>
      </c>
      <c r="BL13">
        <f t="shared" si="0"/>
        <v>13441</v>
      </c>
      <c r="BM13">
        <f t="shared" si="59"/>
        <v>-99986558</v>
      </c>
      <c r="BN13">
        <f t="shared" si="1"/>
        <v>3958</v>
      </c>
      <c r="BO13">
        <f t="shared" si="2"/>
        <v>4433</v>
      </c>
      <c r="BP13">
        <f t="shared" si="3"/>
        <v>3780</v>
      </c>
      <c r="BQ13">
        <f t="shared" si="4"/>
        <v>4075</v>
      </c>
      <c r="BR13">
        <f t="shared" si="5"/>
        <v>4388</v>
      </c>
      <c r="BS13">
        <f t="shared" si="6"/>
        <v>4428</v>
      </c>
      <c r="BT13">
        <f t="shared" si="7"/>
        <v>0</v>
      </c>
      <c r="BV13">
        <f t="shared" si="60"/>
        <v>14540</v>
      </c>
      <c r="BW13">
        <f t="shared" si="61"/>
        <v>-99985459</v>
      </c>
      <c r="BX13">
        <f t="shared" si="8"/>
        <v>5057</v>
      </c>
      <c r="BY13">
        <f t="shared" si="9"/>
        <v>5532</v>
      </c>
      <c r="BZ13">
        <f t="shared" si="10"/>
        <v>4596</v>
      </c>
      <c r="CA13">
        <f t="shared" si="11"/>
        <v>5024</v>
      </c>
      <c r="CB13">
        <f t="shared" si="12"/>
        <v>5466</v>
      </c>
      <c r="CC13">
        <f t="shared" si="13"/>
        <v>5508</v>
      </c>
      <c r="CD13">
        <f t="shared" si="14"/>
        <v>0</v>
      </c>
      <c r="CF13" s="13"/>
      <c r="CG13" s="13">
        <f t="shared" si="15"/>
        <v>5.2730905861456484E-2</v>
      </c>
      <c r="CH13" s="13">
        <f t="shared" si="16"/>
        <v>0</v>
      </c>
      <c r="CI13" s="13">
        <f t="shared" si="17"/>
        <v>7.2491119005328591E-2</v>
      </c>
      <c r="CJ13" s="13">
        <f t="shared" si="18"/>
        <v>3.9742451154529304E-2</v>
      </c>
      <c r="CK13" s="13">
        <f t="shared" si="19"/>
        <v>4.9955595026642983E-3</v>
      </c>
      <c r="CL13" s="13">
        <f t="shared" si="20"/>
        <v>5.5506216696269979E-4</v>
      </c>
      <c r="CM13" s="13">
        <f t="shared" si="21"/>
        <v>0.49211811722912968</v>
      </c>
      <c r="CO13" s="13"/>
      <c r="CP13" s="13">
        <f t="shared" si="22"/>
        <v>5.2730905861456484E-2</v>
      </c>
      <c r="CQ13" s="13">
        <f t="shared" si="23"/>
        <v>0</v>
      </c>
      <c r="CR13" s="13">
        <f t="shared" si="24"/>
        <v>0.10390763765541741</v>
      </c>
      <c r="CS13" s="13">
        <f t="shared" si="25"/>
        <v>5.6394316163410299E-2</v>
      </c>
      <c r="CT13" s="13">
        <f t="shared" si="26"/>
        <v>7.3268206039076378E-3</v>
      </c>
      <c r="CU13" s="13">
        <f t="shared" si="27"/>
        <v>2.6642984014209592E-3</v>
      </c>
      <c r="CV13" s="13">
        <f t="shared" si="28"/>
        <v>0.61412078152753113</v>
      </c>
    </row>
    <row r="14" spans="1:100" x14ac:dyDescent="0.25">
      <c r="A14" s="2" t="s">
        <v>9</v>
      </c>
      <c r="B14" s="2"/>
      <c r="C14" s="4">
        <v>757</v>
      </c>
      <c r="D14" s="4">
        <v>5118</v>
      </c>
      <c r="E14" s="4">
        <v>11411</v>
      </c>
      <c r="F14" s="4">
        <f t="shared" si="29"/>
        <v>99999999</v>
      </c>
      <c r="G14" s="1">
        <f t="shared" si="30"/>
        <v>8291</v>
      </c>
      <c r="H14" s="1">
        <f t="shared" si="31"/>
        <v>8291</v>
      </c>
      <c r="I14">
        <v>5118</v>
      </c>
      <c r="J14">
        <v>8636</v>
      </c>
      <c r="K14">
        <v>5118</v>
      </c>
      <c r="L14">
        <v>8291</v>
      </c>
      <c r="M14" s="3">
        <f>euro_rare_mup!M52</f>
        <v>5118</v>
      </c>
      <c r="N14" s="3">
        <f>euro_rare_mup!N52</f>
        <v>8356</v>
      </c>
      <c r="O14" s="3">
        <f>euro_rare_mup!O52</f>
        <v>8409</v>
      </c>
      <c r="P14" s="8">
        <f>euro_rare_dsmga2!M52</f>
        <v>5118</v>
      </c>
      <c r="Q14" s="8">
        <f>euro_rare_dsmga2!N52</f>
        <v>8317</v>
      </c>
      <c r="R14" s="8">
        <f>euro_rare_dsmga2!O52</f>
        <v>8342</v>
      </c>
      <c r="S14" s="3">
        <f>euro_rare_ltga!M52</f>
        <v>5118</v>
      </c>
      <c r="T14" s="3">
        <f>euro_rare_ltga!N52</f>
        <v>8293</v>
      </c>
      <c r="U14" s="3">
        <f>euro_rare_ltga!O52</f>
        <v>8295</v>
      </c>
      <c r="V14" s="8">
        <f>euro_rare_p3!M52</f>
        <v>5118</v>
      </c>
      <c r="W14" s="8">
        <f>euro_rare_p3!N52</f>
        <v>8291</v>
      </c>
      <c r="X14" s="8">
        <f>euro_rare_p3!O52</f>
        <v>8292</v>
      </c>
      <c r="Y14" s="15">
        <f>euro_rare_RS!M52</f>
        <v>5118</v>
      </c>
      <c r="Z14" s="15">
        <f>euro_rare_RS!N52</f>
        <v>9636</v>
      </c>
      <c r="AA14" s="15">
        <f>euro_rare_RS!O52</f>
        <v>10026</v>
      </c>
      <c r="AB14" s="2"/>
      <c r="AC14" s="2">
        <f t="shared" si="32"/>
        <v>0</v>
      </c>
      <c r="AD14" s="2">
        <f t="shared" si="33"/>
        <v>0</v>
      </c>
      <c r="AE14" s="10">
        <f t="shared" si="34"/>
        <v>0</v>
      </c>
      <c r="AF14" s="10">
        <f t="shared" si="35"/>
        <v>0</v>
      </c>
      <c r="AG14" s="2">
        <f t="shared" si="36"/>
        <v>1</v>
      </c>
      <c r="AH14" s="2">
        <f t="shared" si="37"/>
        <v>1</v>
      </c>
      <c r="AI14" s="10">
        <f t="shared" si="38"/>
        <v>0</v>
      </c>
      <c r="AJ14" s="10">
        <f t="shared" si="38"/>
        <v>0</v>
      </c>
      <c r="AK14">
        <f t="shared" si="39"/>
        <v>0</v>
      </c>
      <c r="AL14">
        <f t="shared" si="39"/>
        <v>0</v>
      </c>
      <c r="AM14" s="10">
        <f t="shared" si="40"/>
        <v>0</v>
      </c>
      <c r="AN14" s="10">
        <f t="shared" si="40"/>
        <v>0</v>
      </c>
      <c r="AO14">
        <f t="shared" si="41"/>
        <v>1</v>
      </c>
      <c r="AP14">
        <f t="shared" si="41"/>
        <v>0</v>
      </c>
      <c r="AQ14">
        <f t="shared" si="42"/>
        <v>0</v>
      </c>
      <c r="AR14">
        <f t="shared" si="42"/>
        <v>0</v>
      </c>
      <c r="AT14">
        <f t="shared" si="43"/>
        <v>8</v>
      </c>
      <c r="AU14">
        <f t="shared" si="44"/>
        <v>6</v>
      </c>
      <c r="AV14">
        <f t="shared" si="45"/>
        <v>1</v>
      </c>
      <c r="AW14">
        <f t="shared" si="46"/>
        <v>5</v>
      </c>
      <c r="AX14">
        <f t="shared" si="47"/>
        <v>4</v>
      </c>
      <c r="AY14">
        <f t="shared" si="48"/>
        <v>3</v>
      </c>
      <c r="AZ14">
        <f t="shared" si="49"/>
        <v>1</v>
      </c>
      <c r="BA14">
        <f t="shared" si="50"/>
        <v>7</v>
      </c>
      <c r="BC14">
        <f t="shared" si="51"/>
        <v>8</v>
      </c>
      <c r="BD14">
        <f t="shared" si="52"/>
        <v>6</v>
      </c>
      <c r="BE14">
        <f t="shared" si="53"/>
        <v>1</v>
      </c>
      <c r="BF14">
        <f t="shared" si="54"/>
        <v>5</v>
      </c>
      <c r="BG14">
        <f t="shared" si="55"/>
        <v>4</v>
      </c>
      <c r="BH14">
        <f t="shared" si="56"/>
        <v>3</v>
      </c>
      <c r="BI14">
        <f t="shared" si="57"/>
        <v>2</v>
      </c>
      <c r="BJ14">
        <f t="shared" si="58"/>
        <v>7</v>
      </c>
      <c r="BL14">
        <f t="shared" si="0"/>
        <v>9636</v>
      </c>
      <c r="BM14">
        <f t="shared" si="59"/>
        <v>-99990363</v>
      </c>
      <c r="BN14">
        <f t="shared" si="1"/>
        <v>1000</v>
      </c>
      <c r="BO14">
        <f t="shared" si="2"/>
        <v>1345</v>
      </c>
      <c r="BP14">
        <f t="shared" si="3"/>
        <v>1280</v>
      </c>
      <c r="BQ14">
        <f t="shared" si="4"/>
        <v>1319</v>
      </c>
      <c r="BR14">
        <f t="shared" si="5"/>
        <v>1343</v>
      </c>
      <c r="BS14">
        <f t="shared" si="6"/>
        <v>1345</v>
      </c>
      <c r="BT14">
        <f t="shared" si="7"/>
        <v>0</v>
      </c>
      <c r="BV14">
        <f t="shared" si="60"/>
        <v>10026</v>
      </c>
      <c r="BW14">
        <f t="shared" si="61"/>
        <v>-99989973</v>
      </c>
      <c r="BX14">
        <f t="shared" si="8"/>
        <v>1390</v>
      </c>
      <c r="BY14">
        <f t="shared" si="9"/>
        <v>1735</v>
      </c>
      <c r="BZ14">
        <f t="shared" si="10"/>
        <v>1617</v>
      </c>
      <c r="CA14">
        <f t="shared" si="11"/>
        <v>1684</v>
      </c>
      <c r="CB14">
        <f t="shared" si="12"/>
        <v>1731</v>
      </c>
      <c r="CC14">
        <f t="shared" si="13"/>
        <v>1734</v>
      </c>
      <c r="CD14">
        <f t="shared" si="14"/>
        <v>0</v>
      </c>
      <c r="CF14" s="13"/>
      <c r="CG14" s="13">
        <f t="shared" si="15"/>
        <v>4.1611385840067544E-2</v>
      </c>
      <c r="CH14" s="13">
        <f t="shared" si="16"/>
        <v>0</v>
      </c>
      <c r="CI14" s="13">
        <f t="shared" si="17"/>
        <v>7.8398263176938845E-3</v>
      </c>
      <c r="CJ14" s="13">
        <f t="shared" si="18"/>
        <v>3.1359305270775538E-3</v>
      </c>
      <c r="CK14" s="13">
        <f t="shared" si="19"/>
        <v>2.4122542515981184E-4</v>
      </c>
      <c r="CL14" s="13">
        <f t="shared" si="20"/>
        <v>0</v>
      </c>
      <c r="CM14" s="13">
        <f t="shared" si="21"/>
        <v>0.16222409841997346</v>
      </c>
      <c r="CO14" s="13"/>
      <c r="CP14" s="13">
        <f t="shared" si="22"/>
        <v>4.1611385840067544E-2</v>
      </c>
      <c r="CQ14" s="13">
        <f t="shared" si="23"/>
        <v>0</v>
      </c>
      <c r="CR14" s="13">
        <f t="shared" si="24"/>
        <v>1.4232300084428899E-2</v>
      </c>
      <c r="CS14" s="13">
        <f t="shared" si="25"/>
        <v>6.1512483415752019E-3</v>
      </c>
      <c r="CT14" s="13">
        <f t="shared" si="26"/>
        <v>4.8245085031962368E-4</v>
      </c>
      <c r="CU14" s="13">
        <f t="shared" si="27"/>
        <v>1.2061271257990592E-4</v>
      </c>
      <c r="CV14" s="13">
        <f t="shared" si="28"/>
        <v>0.20926305632613679</v>
      </c>
    </row>
    <row r="15" spans="1:100" x14ac:dyDescent="0.25">
      <c r="A15" s="2" t="s">
        <v>10</v>
      </c>
      <c r="B15" s="2"/>
      <c r="C15" s="4">
        <v>1000</v>
      </c>
      <c r="D15" s="4">
        <v>8578</v>
      </c>
      <c r="E15" s="4">
        <v>10127</v>
      </c>
      <c r="F15" s="4">
        <f t="shared" si="29"/>
        <v>10127</v>
      </c>
      <c r="G15" s="1">
        <f t="shared" si="30"/>
        <v>9632</v>
      </c>
      <c r="H15" s="1">
        <f t="shared" si="31"/>
        <v>9632</v>
      </c>
      <c r="I15">
        <v>8354</v>
      </c>
      <c r="J15">
        <v>10178</v>
      </c>
      <c r="K15">
        <v>8354</v>
      </c>
      <c r="L15">
        <v>9633</v>
      </c>
      <c r="M15" s="3">
        <f>euro_rare_mup!M57</f>
        <v>8354</v>
      </c>
      <c r="N15" s="3">
        <f>euro_rare_mup!N57</f>
        <v>9758</v>
      </c>
      <c r="O15" s="3">
        <f>euro_rare_mup!O57</f>
        <v>9783</v>
      </c>
      <c r="P15" s="8">
        <f>euro_rare_dsmga2!M57</f>
        <v>8354</v>
      </c>
      <c r="Q15" s="8">
        <f>euro_rare_dsmga2!N57</f>
        <v>9684</v>
      </c>
      <c r="R15" s="8">
        <f>euro_rare_dsmga2!O57</f>
        <v>9701</v>
      </c>
      <c r="S15" s="3">
        <f>euro_rare_ltga!M57</f>
        <v>8354</v>
      </c>
      <c r="T15" s="3">
        <f>euro_rare_ltga!N57</f>
        <v>9656</v>
      </c>
      <c r="U15" s="3">
        <f>euro_rare_ltga!O57</f>
        <v>9664</v>
      </c>
      <c r="V15" s="8">
        <f>euro_rare_p3!M57</f>
        <v>8354</v>
      </c>
      <c r="W15" s="8">
        <f>euro_rare_p3!N57</f>
        <v>9632</v>
      </c>
      <c r="X15" s="8">
        <f>euro_rare_p3!O57</f>
        <v>9632</v>
      </c>
      <c r="Y15" s="15">
        <f>euro_rare_RS!M57</f>
        <v>8401</v>
      </c>
      <c r="Z15" s="15">
        <f>euro_rare_RS!N57</f>
        <v>11748</v>
      </c>
      <c r="AA15" s="15">
        <f>euro_rare_RS!O57</f>
        <v>11997</v>
      </c>
      <c r="AB15" s="2"/>
      <c r="AC15" s="2">
        <f t="shared" si="32"/>
        <v>0</v>
      </c>
      <c r="AD15" s="2">
        <f t="shared" si="33"/>
        <v>0</v>
      </c>
      <c r="AE15" s="10">
        <f t="shared" si="34"/>
        <v>0</v>
      </c>
      <c r="AF15" s="10">
        <f t="shared" si="35"/>
        <v>0</v>
      </c>
      <c r="AG15" s="2">
        <f t="shared" si="36"/>
        <v>0</v>
      </c>
      <c r="AH15" s="2">
        <f t="shared" si="37"/>
        <v>0</v>
      </c>
      <c r="AI15" s="10">
        <f t="shared" si="38"/>
        <v>0</v>
      </c>
      <c r="AJ15" s="10">
        <f t="shared" si="38"/>
        <v>0</v>
      </c>
      <c r="AK15">
        <f t="shared" si="39"/>
        <v>0</v>
      </c>
      <c r="AL15">
        <f t="shared" si="39"/>
        <v>0</v>
      </c>
      <c r="AM15" s="10">
        <f t="shared" si="40"/>
        <v>0</v>
      </c>
      <c r="AN15" s="10">
        <f t="shared" si="40"/>
        <v>0</v>
      </c>
      <c r="AO15">
        <f t="shared" si="41"/>
        <v>1</v>
      </c>
      <c r="AP15">
        <f t="shared" si="41"/>
        <v>1</v>
      </c>
      <c r="AQ15">
        <f t="shared" si="42"/>
        <v>0</v>
      </c>
      <c r="AR15">
        <f t="shared" si="42"/>
        <v>0</v>
      </c>
      <c r="AT15">
        <f t="shared" si="43"/>
        <v>6</v>
      </c>
      <c r="AU15">
        <f t="shared" si="44"/>
        <v>7</v>
      </c>
      <c r="AV15">
        <f t="shared" si="45"/>
        <v>2</v>
      </c>
      <c r="AW15">
        <f t="shared" si="46"/>
        <v>5</v>
      </c>
      <c r="AX15">
        <f t="shared" si="47"/>
        <v>4</v>
      </c>
      <c r="AY15">
        <f t="shared" si="48"/>
        <v>3</v>
      </c>
      <c r="AZ15">
        <f t="shared" si="49"/>
        <v>1</v>
      </c>
      <c r="BA15">
        <f t="shared" si="50"/>
        <v>8</v>
      </c>
      <c r="BC15">
        <f t="shared" si="51"/>
        <v>6</v>
      </c>
      <c r="BD15">
        <f t="shared" si="52"/>
        <v>7</v>
      </c>
      <c r="BE15">
        <f t="shared" si="53"/>
        <v>2</v>
      </c>
      <c r="BF15">
        <f t="shared" si="54"/>
        <v>5</v>
      </c>
      <c r="BG15">
        <f t="shared" si="55"/>
        <v>4</v>
      </c>
      <c r="BH15">
        <f t="shared" si="56"/>
        <v>3</v>
      </c>
      <c r="BI15">
        <f t="shared" si="57"/>
        <v>1</v>
      </c>
      <c r="BJ15">
        <f t="shared" si="58"/>
        <v>8</v>
      </c>
      <c r="BL15">
        <f t="shared" si="0"/>
        <v>11748</v>
      </c>
      <c r="BM15">
        <f t="shared" si="59"/>
        <v>1621</v>
      </c>
      <c r="BN15">
        <f t="shared" si="1"/>
        <v>1570</v>
      </c>
      <c r="BO15">
        <f t="shared" si="2"/>
        <v>2115</v>
      </c>
      <c r="BP15">
        <f t="shared" si="3"/>
        <v>1990</v>
      </c>
      <c r="BQ15">
        <f t="shared" si="4"/>
        <v>2064</v>
      </c>
      <c r="BR15">
        <f t="shared" si="5"/>
        <v>2092</v>
      </c>
      <c r="BS15">
        <f t="shared" si="6"/>
        <v>2116</v>
      </c>
      <c r="BT15">
        <f t="shared" si="7"/>
        <v>0</v>
      </c>
      <c r="BV15">
        <f t="shared" si="60"/>
        <v>11997</v>
      </c>
      <c r="BW15">
        <f t="shared" si="61"/>
        <v>1870</v>
      </c>
      <c r="BX15">
        <f t="shared" si="8"/>
        <v>1819</v>
      </c>
      <c r="BY15">
        <f t="shared" si="9"/>
        <v>2364</v>
      </c>
      <c r="BZ15">
        <f t="shared" si="10"/>
        <v>2214</v>
      </c>
      <c r="CA15">
        <f t="shared" si="11"/>
        <v>2296</v>
      </c>
      <c r="CB15">
        <f t="shared" si="12"/>
        <v>2333</v>
      </c>
      <c r="CC15">
        <f t="shared" si="13"/>
        <v>2365</v>
      </c>
      <c r="CD15">
        <f t="shared" si="14"/>
        <v>0</v>
      </c>
      <c r="CF15" s="13">
        <f t="shared" si="62"/>
        <v>5.1391196013289037E-2</v>
      </c>
      <c r="CG15" s="13">
        <f t="shared" si="15"/>
        <v>5.6686046511627904E-2</v>
      </c>
      <c r="CH15" s="13">
        <f t="shared" si="16"/>
        <v>1.0382059800664452E-4</v>
      </c>
      <c r="CI15" s="13">
        <f t="shared" si="17"/>
        <v>1.308139534883721E-2</v>
      </c>
      <c r="CJ15" s="13">
        <f t="shared" si="18"/>
        <v>5.3986710963455148E-3</v>
      </c>
      <c r="CK15" s="13">
        <f t="shared" si="19"/>
        <v>2.4916943521594683E-3</v>
      </c>
      <c r="CL15" s="13">
        <f t="shared" si="20"/>
        <v>0</v>
      </c>
      <c r="CM15" s="13">
        <f t="shared" si="21"/>
        <v>0.21968438538205981</v>
      </c>
      <c r="CO15" s="13">
        <f t="shared" si="63"/>
        <v>5.1391196013289037E-2</v>
      </c>
      <c r="CP15" s="13">
        <f t="shared" si="22"/>
        <v>5.6686046511627904E-2</v>
      </c>
      <c r="CQ15" s="13">
        <f t="shared" si="23"/>
        <v>1.0382059800664452E-4</v>
      </c>
      <c r="CR15" s="13">
        <f t="shared" si="24"/>
        <v>1.5676910299003321E-2</v>
      </c>
      <c r="CS15" s="13">
        <f t="shared" si="25"/>
        <v>7.1636212624584718E-3</v>
      </c>
      <c r="CT15" s="13">
        <f t="shared" si="26"/>
        <v>3.3222591362126247E-3</v>
      </c>
      <c r="CU15" s="13">
        <f t="shared" si="27"/>
        <v>0</v>
      </c>
      <c r="CV15" s="13">
        <f t="shared" si="28"/>
        <v>0.24553571428571427</v>
      </c>
    </row>
    <row r="16" spans="1:100" x14ac:dyDescent="0.25">
      <c r="A16" s="2" t="s">
        <v>11</v>
      </c>
      <c r="B16" s="2"/>
      <c r="C16" s="4">
        <v>1000</v>
      </c>
      <c r="D16" s="4">
        <v>6897</v>
      </c>
      <c r="E16" s="4">
        <v>9168</v>
      </c>
      <c r="F16" s="4">
        <f t="shared" si="29"/>
        <v>9168</v>
      </c>
      <c r="G16" s="1">
        <f t="shared" si="30"/>
        <v>8821</v>
      </c>
      <c r="H16" s="1">
        <f t="shared" si="31"/>
        <v>8821</v>
      </c>
      <c r="I16">
        <v>6897</v>
      </c>
      <c r="J16">
        <v>9263</v>
      </c>
      <c r="K16">
        <v>6897</v>
      </c>
      <c r="L16">
        <v>8822</v>
      </c>
      <c r="M16" s="3">
        <f>euro_rare_mup!M62</f>
        <v>6897</v>
      </c>
      <c r="N16" s="3">
        <f>euro_rare_mup!N62</f>
        <v>8852</v>
      </c>
      <c r="O16" s="3">
        <f>euro_rare_mup!O62</f>
        <v>8871</v>
      </c>
      <c r="P16" s="8">
        <f>euro_rare_dsmga2!M62</f>
        <v>6897</v>
      </c>
      <c r="Q16" s="8">
        <f>euro_rare_dsmga2!N62</f>
        <v>8827</v>
      </c>
      <c r="R16" s="8">
        <f>euro_rare_dsmga2!O62</f>
        <v>8904</v>
      </c>
      <c r="S16" s="3">
        <f>euro_rare_ltga!M62</f>
        <v>6897</v>
      </c>
      <c r="T16" s="3">
        <f>euro_rare_ltga!N62</f>
        <v>8825</v>
      </c>
      <c r="U16" s="3">
        <f>euro_rare_ltga!O62</f>
        <v>8826</v>
      </c>
      <c r="V16" s="8">
        <f>euro_rare_p3!M62</f>
        <v>6897</v>
      </c>
      <c r="W16" s="8">
        <f>euro_rare_p3!N62</f>
        <v>8821</v>
      </c>
      <c r="X16" s="8">
        <f>euro_rare_p3!O62</f>
        <v>8821</v>
      </c>
      <c r="Y16" s="15">
        <f>euro_rare_RS!M62</f>
        <v>6897</v>
      </c>
      <c r="Z16" s="15">
        <f>euro_rare_RS!N62</f>
        <v>10455</v>
      </c>
      <c r="AA16" s="15">
        <f>euro_rare_RS!O62</f>
        <v>10633</v>
      </c>
      <c r="AB16" s="2"/>
      <c r="AC16" s="2">
        <f t="shared" si="32"/>
        <v>0</v>
      </c>
      <c r="AD16" s="2">
        <f t="shared" si="33"/>
        <v>0</v>
      </c>
      <c r="AE16" s="10">
        <f t="shared" si="34"/>
        <v>0</v>
      </c>
      <c r="AF16" s="10">
        <f t="shared" si="35"/>
        <v>0</v>
      </c>
      <c r="AG16" s="2">
        <f t="shared" si="36"/>
        <v>0</v>
      </c>
      <c r="AH16" s="2">
        <f t="shared" si="37"/>
        <v>0</v>
      </c>
      <c r="AI16" s="10">
        <f t="shared" si="38"/>
        <v>0</v>
      </c>
      <c r="AJ16" s="10">
        <f t="shared" si="38"/>
        <v>0</v>
      </c>
      <c r="AK16">
        <f t="shared" si="39"/>
        <v>0</v>
      </c>
      <c r="AL16">
        <f t="shared" si="39"/>
        <v>0</v>
      </c>
      <c r="AM16" s="10">
        <f t="shared" si="40"/>
        <v>0</v>
      </c>
      <c r="AN16" s="10">
        <f t="shared" si="40"/>
        <v>0</v>
      </c>
      <c r="AO16">
        <f t="shared" si="41"/>
        <v>1</v>
      </c>
      <c r="AP16">
        <f t="shared" si="41"/>
        <v>1</v>
      </c>
      <c r="AQ16">
        <f t="shared" si="42"/>
        <v>0</v>
      </c>
      <c r="AR16">
        <f t="shared" si="42"/>
        <v>0</v>
      </c>
      <c r="AT16">
        <f t="shared" si="43"/>
        <v>6</v>
      </c>
      <c r="AU16">
        <f t="shared" si="44"/>
        <v>7</v>
      </c>
      <c r="AV16">
        <f t="shared" si="45"/>
        <v>2</v>
      </c>
      <c r="AW16">
        <f t="shared" si="46"/>
        <v>5</v>
      </c>
      <c r="AX16">
        <f t="shared" si="47"/>
        <v>4</v>
      </c>
      <c r="AY16">
        <f t="shared" si="48"/>
        <v>3</v>
      </c>
      <c r="AZ16">
        <f t="shared" si="49"/>
        <v>1</v>
      </c>
      <c r="BA16">
        <f t="shared" si="50"/>
        <v>8</v>
      </c>
      <c r="BC16">
        <f t="shared" si="51"/>
        <v>6</v>
      </c>
      <c r="BD16">
        <f t="shared" si="52"/>
        <v>7</v>
      </c>
      <c r="BE16">
        <f t="shared" si="53"/>
        <v>2</v>
      </c>
      <c r="BF16">
        <f t="shared" si="54"/>
        <v>4</v>
      </c>
      <c r="BG16">
        <f t="shared" si="55"/>
        <v>5</v>
      </c>
      <c r="BH16">
        <f t="shared" si="56"/>
        <v>3</v>
      </c>
      <c r="BI16">
        <f t="shared" si="57"/>
        <v>1</v>
      </c>
      <c r="BJ16">
        <f t="shared" si="58"/>
        <v>8</v>
      </c>
      <c r="BL16">
        <f t="shared" si="0"/>
        <v>10455</v>
      </c>
      <c r="BM16">
        <f t="shared" si="59"/>
        <v>1287</v>
      </c>
      <c r="BN16">
        <f t="shared" si="1"/>
        <v>1192</v>
      </c>
      <c r="BO16">
        <f t="shared" si="2"/>
        <v>1633</v>
      </c>
      <c r="BP16">
        <f t="shared" si="3"/>
        <v>1603</v>
      </c>
      <c r="BQ16">
        <f t="shared" si="4"/>
        <v>1628</v>
      </c>
      <c r="BR16">
        <f t="shared" si="5"/>
        <v>1630</v>
      </c>
      <c r="BS16">
        <f t="shared" si="6"/>
        <v>1634</v>
      </c>
      <c r="BT16">
        <f t="shared" si="7"/>
        <v>0</v>
      </c>
      <c r="BV16">
        <f t="shared" si="60"/>
        <v>10633</v>
      </c>
      <c r="BW16">
        <f t="shared" si="61"/>
        <v>1465</v>
      </c>
      <c r="BX16">
        <f t="shared" si="8"/>
        <v>1370</v>
      </c>
      <c r="BY16">
        <f t="shared" si="9"/>
        <v>1811</v>
      </c>
      <c r="BZ16">
        <f t="shared" si="10"/>
        <v>1762</v>
      </c>
      <c r="CA16">
        <f t="shared" si="11"/>
        <v>1729</v>
      </c>
      <c r="CB16">
        <f t="shared" si="12"/>
        <v>1807</v>
      </c>
      <c r="CC16">
        <f t="shared" si="13"/>
        <v>1812</v>
      </c>
      <c r="CD16">
        <f t="shared" si="14"/>
        <v>0</v>
      </c>
      <c r="CF16" s="13">
        <f t="shared" si="62"/>
        <v>3.9337943543815895E-2</v>
      </c>
      <c r="CG16" s="13">
        <f t="shared" si="15"/>
        <v>5.0107697539961457E-2</v>
      </c>
      <c r="CH16" s="13">
        <f t="shared" si="16"/>
        <v>1.1336583153837434E-4</v>
      </c>
      <c r="CI16" s="13">
        <f t="shared" si="17"/>
        <v>3.5143407776896045E-3</v>
      </c>
      <c r="CJ16" s="13">
        <f t="shared" si="18"/>
        <v>6.8019498923024596E-4</v>
      </c>
      <c r="CK16" s="13">
        <f t="shared" si="19"/>
        <v>4.5346332615349736E-4</v>
      </c>
      <c r="CL16" s="13">
        <f t="shared" si="20"/>
        <v>0</v>
      </c>
      <c r="CM16" s="13">
        <f t="shared" si="21"/>
        <v>0.18523976873370365</v>
      </c>
      <c r="CO16" s="13">
        <f t="shared" si="63"/>
        <v>3.9337943543815895E-2</v>
      </c>
      <c r="CP16" s="13">
        <f t="shared" si="22"/>
        <v>5.0107697539961457E-2</v>
      </c>
      <c r="CQ16" s="13">
        <f t="shared" si="23"/>
        <v>1.1336583153837434E-4</v>
      </c>
      <c r="CR16" s="13">
        <f t="shared" si="24"/>
        <v>5.6682915769187166E-3</v>
      </c>
      <c r="CS16" s="13">
        <f t="shared" si="25"/>
        <v>9.4093640176850703E-3</v>
      </c>
      <c r="CT16" s="13">
        <f t="shared" si="26"/>
        <v>5.6682915769187164E-4</v>
      </c>
      <c r="CU16" s="13">
        <f t="shared" si="27"/>
        <v>0</v>
      </c>
      <c r="CV16" s="13">
        <f t="shared" si="28"/>
        <v>0.20541888674753428</v>
      </c>
    </row>
    <row r="17" spans="1:100" x14ac:dyDescent="0.25">
      <c r="A17" s="2" t="s">
        <v>12</v>
      </c>
      <c r="B17" s="2"/>
      <c r="C17" s="4">
        <v>1000</v>
      </c>
      <c r="D17" s="4">
        <v>7814</v>
      </c>
      <c r="E17" s="4">
        <v>8987</v>
      </c>
      <c r="F17" s="4">
        <f t="shared" si="29"/>
        <v>8987</v>
      </c>
      <c r="G17" s="1">
        <f t="shared" si="30"/>
        <v>8749</v>
      </c>
      <c r="H17" s="1">
        <f t="shared" si="31"/>
        <v>8749</v>
      </c>
      <c r="I17">
        <v>7800</v>
      </c>
      <c r="J17">
        <v>9273</v>
      </c>
      <c r="K17">
        <v>7800</v>
      </c>
      <c r="L17">
        <v>8752</v>
      </c>
      <c r="M17" s="3">
        <f>euro_rare_mup!M67</f>
        <v>7800</v>
      </c>
      <c r="N17" s="3">
        <f>euro_rare_mup!N67</f>
        <v>8825</v>
      </c>
      <c r="O17" s="3">
        <f>euro_rare_mup!O67</f>
        <v>8846</v>
      </c>
      <c r="P17" s="8">
        <f>euro_rare_dsmga2!M67</f>
        <v>7800</v>
      </c>
      <c r="Q17" s="8">
        <f>euro_rare_dsmga2!N67</f>
        <v>8758</v>
      </c>
      <c r="R17" s="8">
        <f>euro_rare_dsmga2!O67</f>
        <v>8764</v>
      </c>
      <c r="S17" s="3">
        <f>euro_rare_ltga!M67</f>
        <v>7800</v>
      </c>
      <c r="T17" s="3">
        <f>euro_rare_ltga!N67</f>
        <v>8755</v>
      </c>
      <c r="U17" s="3">
        <f>euro_rare_ltga!O67</f>
        <v>8759</v>
      </c>
      <c r="V17" s="8">
        <f>euro_rare_p3!M67</f>
        <v>7800</v>
      </c>
      <c r="W17" s="8">
        <f>euro_rare_p3!N67</f>
        <v>8749</v>
      </c>
      <c r="X17" s="8">
        <f>euro_rare_p3!O67</f>
        <v>8749</v>
      </c>
      <c r="Y17" s="15">
        <f>euro_rare_RS!M67</f>
        <v>7847</v>
      </c>
      <c r="Z17" s="15">
        <f>euro_rare_RS!N67</f>
        <v>11590</v>
      </c>
      <c r="AA17" s="15">
        <f>euro_rare_RS!O67</f>
        <v>11795</v>
      </c>
      <c r="AB17" s="2"/>
      <c r="AC17" s="2">
        <f t="shared" si="32"/>
        <v>0</v>
      </c>
      <c r="AD17" s="2">
        <f t="shared" si="33"/>
        <v>0</v>
      </c>
      <c r="AE17" s="10">
        <f t="shared" si="34"/>
        <v>0</v>
      </c>
      <c r="AF17" s="10">
        <f t="shared" si="35"/>
        <v>0</v>
      </c>
      <c r="AG17" s="2">
        <f t="shared" si="36"/>
        <v>0</v>
      </c>
      <c r="AH17" s="2">
        <f t="shared" si="37"/>
        <v>0</v>
      </c>
      <c r="AI17" s="10">
        <f t="shared" si="38"/>
        <v>0</v>
      </c>
      <c r="AJ17" s="10">
        <f t="shared" si="38"/>
        <v>0</v>
      </c>
      <c r="AK17">
        <f t="shared" si="39"/>
        <v>0</v>
      </c>
      <c r="AL17">
        <f t="shared" si="39"/>
        <v>0</v>
      </c>
      <c r="AM17" s="10">
        <f t="shared" si="40"/>
        <v>0</v>
      </c>
      <c r="AN17" s="10">
        <f t="shared" si="40"/>
        <v>0</v>
      </c>
      <c r="AO17">
        <f t="shared" si="41"/>
        <v>1</v>
      </c>
      <c r="AP17">
        <f t="shared" si="41"/>
        <v>1</v>
      </c>
      <c r="AQ17">
        <f t="shared" si="42"/>
        <v>0</v>
      </c>
      <c r="AR17">
        <f t="shared" si="42"/>
        <v>0</v>
      </c>
      <c r="AT17">
        <f t="shared" si="43"/>
        <v>6</v>
      </c>
      <c r="AU17">
        <f t="shared" si="44"/>
        <v>7</v>
      </c>
      <c r="AV17">
        <f t="shared" si="45"/>
        <v>2</v>
      </c>
      <c r="AW17">
        <f t="shared" si="46"/>
        <v>5</v>
      </c>
      <c r="AX17">
        <f t="shared" si="47"/>
        <v>4</v>
      </c>
      <c r="AY17">
        <f t="shared" si="48"/>
        <v>3</v>
      </c>
      <c r="AZ17">
        <f t="shared" si="49"/>
        <v>1</v>
      </c>
      <c r="BA17">
        <f t="shared" si="50"/>
        <v>8</v>
      </c>
      <c r="BC17">
        <f t="shared" si="51"/>
        <v>6</v>
      </c>
      <c r="BD17">
        <f t="shared" si="52"/>
        <v>7</v>
      </c>
      <c r="BE17">
        <f t="shared" si="53"/>
        <v>2</v>
      </c>
      <c r="BF17">
        <f t="shared" si="54"/>
        <v>5</v>
      </c>
      <c r="BG17">
        <f t="shared" si="55"/>
        <v>4</v>
      </c>
      <c r="BH17">
        <f t="shared" si="56"/>
        <v>3</v>
      </c>
      <c r="BI17">
        <f t="shared" si="57"/>
        <v>1</v>
      </c>
      <c r="BJ17">
        <f t="shared" si="58"/>
        <v>8</v>
      </c>
      <c r="BL17">
        <f t="shared" si="0"/>
        <v>11590</v>
      </c>
      <c r="BM17">
        <f t="shared" si="59"/>
        <v>2603</v>
      </c>
      <c r="BN17">
        <f t="shared" si="1"/>
        <v>2317</v>
      </c>
      <c r="BO17">
        <f t="shared" si="2"/>
        <v>2838</v>
      </c>
      <c r="BP17">
        <f t="shared" si="3"/>
        <v>2765</v>
      </c>
      <c r="BQ17">
        <f t="shared" si="4"/>
        <v>2832</v>
      </c>
      <c r="BR17">
        <f t="shared" si="5"/>
        <v>2835</v>
      </c>
      <c r="BS17">
        <f t="shared" si="6"/>
        <v>2841</v>
      </c>
      <c r="BT17">
        <f t="shared" si="7"/>
        <v>0</v>
      </c>
      <c r="BV17">
        <f t="shared" si="60"/>
        <v>11795</v>
      </c>
      <c r="BW17">
        <f t="shared" si="61"/>
        <v>2808</v>
      </c>
      <c r="BX17">
        <f t="shared" si="8"/>
        <v>2522</v>
      </c>
      <c r="BY17">
        <f t="shared" si="9"/>
        <v>3043</v>
      </c>
      <c r="BZ17">
        <f t="shared" si="10"/>
        <v>2949</v>
      </c>
      <c r="CA17">
        <f t="shared" si="11"/>
        <v>3031</v>
      </c>
      <c r="CB17">
        <f t="shared" si="12"/>
        <v>3036</v>
      </c>
      <c r="CC17">
        <f t="shared" si="13"/>
        <v>3046</v>
      </c>
      <c r="CD17">
        <f t="shared" si="14"/>
        <v>0</v>
      </c>
      <c r="CF17" s="13">
        <f t="shared" si="62"/>
        <v>2.7203108926734484E-2</v>
      </c>
      <c r="CG17" s="13">
        <f t="shared" si="15"/>
        <v>5.9892559149617101E-2</v>
      </c>
      <c r="CH17" s="13">
        <f t="shared" si="16"/>
        <v>3.4289633100925818E-4</v>
      </c>
      <c r="CI17" s="13">
        <f t="shared" si="17"/>
        <v>8.6867070522345415E-3</v>
      </c>
      <c r="CJ17" s="13">
        <f t="shared" si="18"/>
        <v>1.0286889930277746E-3</v>
      </c>
      <c r="CK17" s="13">
        <f t="shared" si="19"/>
        <v>6.8579266201851635E-4</v>
      </c>
      <c r="CL17" s="13">
        <f t="shared" si="20"/>
        <v>0</v>
      </c>
      <c r="CM17" s="13">
        <f t="shared" si="21"/>
        <v>0.32472282546576753</v>
      </c>
      <c r="CO17" s="13">
        <f t="shared" si="63"/>
        <v>2.7203108926734484E-2</v>
      </c>
      <c r="CP17" s="13">
        <f t="shared" si="22"/>
        <v>5.9892559149617101E-2</v>
      </c>
      <c r="CQ17" s="13">
        <f t="shared" si="23"/>
        <v>3.4289633100925818E-4</v>
      </c>
      <c r="CR17" s="13">
        <f t="shared" si="24"/>
        <v>1.1086981369299349E-2</v>
      </c>
      <c r="CS17" s="13">
        <f t="shared" si="25"/>
        <v>1.714481655046291E-3</v>
      </c>
      <c r="CT17" s="13">
        <f t="shared" si="26"/>
        <v>1.1429877700308607E-3</v>
      </c>
      <c r="CU17" s="13">
        <f t="shared" si="27"/>
        <v>0</v>
      </c>
      <c r="CV17" s="13">
        <f t="shared" si="28"/>
        <v>0.34815407475140014</v>
      </c>
    </row>
    <row r="18" spans="1:100" x14ac:dyDescent="0.25">
      <c r="A18" s="2" t="s">
        <v>13</v>
      </c>
      <c r="B18" s="2"/>
      <c r="C18" s="4">
        <v>1000</v>
      </c>
      <c r="D18" s="4">
        <v>6935</v>
      </c>
      <c r="E18" s="4">
        <v>8844</v>
      </c>
      <c r="F18" s="4">
        <f t="shared" si="29"/>
        <v>8844</v>
      </c>
      <c r="G18" s="1">
        <f t="shared" si="30"/>
        <v>8582</v>
      </c>
      <c r="H18" s="1">
        <f t="shared" si="31"/>
        <v>8582</v>
      </c>
      <c r="I18">
        <v>6935</v>
      </c>
      <c r="J18">
        <v>8994</v>
      </c>
      <c r="K18">
        <v>6935</v>
      </c>
      <c r="L18">
        <v>8582</v>
      </c>
      <c r="M18" s="3">
        <f>euro_rare_mup!M72</f>
        <v>6935</v>
      </c>
      <c r="N18" s="3">
        <f>euro_rare_mup!N72</f>
        <v>8623</v>
      </c>
      <c r="O18" s="3">
        <f>euro_rare_mup!O72</f>
        <v>8636</v>
      </c>
      <c r="P18" s="8">
        <f>euro_rare_dsmga2!M72</f>
        <v>6935</v>
      </c>
      <c r="Q18" s="8">
        <f>euro_rare_dsmga2!N72</f>
        <v>8596</v>
      </c>
      <c r="R18" s="8">
        <f>euro_rare_dsmga2!O72</f>
        <v>8599</v>
      </c>
      <c r="S18" s="3">
        <f>euro_rare_ltga!M72</f>
        <v>6935</v>
      </c>
      <c r="T18" s="3">
        <f>euro_rare_ltga!N72</f>
        <v>8583</v>
      </c>
      <c r="U18" s="3">
        <f>euro_rare_ltga!O72</f>
        <v>8584</v>
      </c>
      <c r="V18" s="8">
        <f>euro_rare_p3!M72</f>
        <v>6935</v>
      </c>
      <c r="W18" s="8">
        <f>euro_rare_p3!N72</f>
        <v>8582</v>
      </c>
      <c r="X18" s="8">
        <f>euro_rare_p3!O72</f>
        <v>8582</v>
      </c>
      <c r="Y18" s="15">
        <f>euro_rare_RS!M72</f>
        <v>6935</v>
      </c>
      <c r="Z18" s="15">
        <f>euro_rare_RS!N72</f>
        <v>10353</v>
      </c>
      <c r="AA18" s="15">
        <f>euro_rare_RS!O72</f>
        <v>10463</v>
      </c>
      <c r="AB18" s="2"/>
      <c r="AC18" s="2">
        <f t="shared" si="32"/>
        <v>0</v>
      </c>
      <c r="AD18" s="2">
        <f t="shared" si="33"/>
        <v>0</v>
      </c>
      <c r="AE18" s="10">
        <f t="shared" si="34"/>
        <v>0</v>
      </c>
      <c r="AF18" s="10">
        <f t="shared" si="35"/>
        <v>0</v>
      </c>
      <c r="AG18" s="2">
        <f t="shared" si="36"/>
        <v>1</v>
      </c>
      <c r="AH18" s="2">
        <f t="shared" si="37"/>
        <v>1</v>
      </c>
      <c r="AI18" s="10">
        <f t="shared" si="38"/>
        <v>0</v>
      </c>
      <c r="AJ18" s="10">
        <f t="shared" si="38"/>
        <v>0</v>
      </c>
      <c r="AK18">
        <f t="shared" si="39"/>
        <v>0</v>
      </c>
      <c r="AL18">
        <f t="shared" si="39"/>
        <v>0</v>
      </c>
      <c r="AM18" s="10">
        <f t="shared" si="40"/>
        <v>0</v>
      </c>
      <c r="AN18" s="10">
        <f t="shared" si="40"/>
        <v>0</v>
      </c>
      <c r="AO18">
        <f t="shared" si="41"/>
        <v>1</v>
      </c>
      <c r="AP18">
        <f t="shared" si="41"/>
        <v>1</v>
      </c>
      <c r="AQ18">
        <f t="shared" si="42"/>
        <v>0</v>
      </c>
      <c r="AR18">
        <f t="shared" si="42"/>
        <v>0</v>
      </c>
      <c r="AT18">
        <f t="shared" si="43"/>
        <v>6</v>
      </c>
      <c r="AU18">
        <f t="shared" si="44"/>
        <v>7</v>
      </c>
      <c r="AV18">
        <f t="shared" si="45"/>
        <v>1</v>
      </c>
      <c r="AW18">
        <f t="shared" si="46"/>
        <v>5</v>
      </c>
      <c r="AX18">
        <f t="shared" si="47"/>
        <v>4</v>
      </c>
      <c r="AY18">
        <f t="shared" si="48"/>
        <v>3</v>
      </c>
      <c r="AZ18">
        <f t="shared" si="49"/>
        <v>1</v>
      </c>
      <c r="BA18">
        <f t="shared" si="50"/>
        <v>8</v>
      </c>
      <c r="BC18">
        <f t="shared" si="51"/>
        <v>6</v>
      </c>
      <c r="BD18">
        <f t="shared" si="52"/>
        <v>7</v>
      </c>
      <c r="BE18">
        <f t="shared" si="53"/>
        <v>1</v>
      </c>
      <c r="BF18">
        <f t="shared" si="54"/>
        <v>5</v>
      </c>
      <c r="BG18">
        <f t="shared" si="55"/>
        <v>4</v>
      </c>
      <c r="BH18">
        <f t="shared" si="56"/>
        <v>3</v>
      </c>
      <c r="BI18">
        <f t="shared" si="57"/>
        <v>1</v>
      </c>
      <c r="BJ18">
        <f t="shared" si="58"/>
        <v>8</v>
      </c>
      <c r="BL18">
        <f t="shared" si="0"/>
        <v>10353</v>
      </c>
      <c r="BM18">
        <f t="shared" si="59"/>
        <v>1509</v>
      </c>
      <c r="BN18">
        <f t="shared" si="1"/>
        <v>1359</v>
      </c>
      <c r="BO18">
        <f t="shared" si="2"/>
        <v>1771</v>
      </c>
      <c r="BP18">
        <f t="shared" si="3"/>
        <v>1730</v>
      </c>
      <c r="BQ18">
        <f t="shared" si="4"/>
        <v>1757</v>
      </c>
      <c r="BR18">
        <f t="shared" si="5"/>
        <v>1770</v>
      </c>
      <c r="BS18">
        <f t="shared" si="6"/>
        <v>1771</v>
      </c>
      <c r="BT18">
        <f t="shared" si="7"/>
        <v>0</v>
      </c>
      <c r="BV18">
        <f t="shared" si="60"/>
        <v>10463</v>
      </c>
      <c r="BW18">
        <f t="shared" si="61"/>
        <v>1619</v>
      </c>
      <c r="BX18">
        <f t="shared" si="8"/>
        <v>1469</v>
      </c>
      <c r="BY18">
        <f t="shared" si="9"/>
        <v>1881</v>
      </c>
      <c r="BZ18">
        <f t="shared" si="10"/>
        <v>1827</v>
      </c>
      <c r="CA18">
        <f t="shared" si="11"/>
        <v>1864</v>
      </c>
      <c r="CB18">
        <f t="shared" si="12"/>
        <v>1879</v>
      </c>
      <c r="CC18">
        <f t="shared" si="13"/>
        <v>1881</v>
      </c>
      <c r="CD18">
        <f t="shared" si="14"/>
        <v>0</v>
      </c>
      <c r="CF18" s="13">
        <f t="shared" si="62"/>
        <v>3.0529014215800513E-2</v>
      </c>
      <c r="CG18" s="13">
        <f t="shared" si="15"/>
        <v>4.8007457469121419E-2</v>
      </c>
      <c r="CH18" s="13">
        <f t="shared" si="16"/>
        <v>0</v>
      </c>
      <c r="CI18" s="13">
        <f t="shared" si="17"/>
        <v>4.7774411559077141E-3</v>
      </c>
      <c r="CJ18" s="13">
        <f t="shared" si="18"/>
        <v>1.6313213703099511E-3</v>
      </c>
      <c r="CK18" s="13">
        <f t="shared" si="19"/>
        <v>1.1652295502213937E-4</v>
      </c>
      <c r="CL18" s="13">
        <f t="shared" si="20"/>
        <v>0</v>
      </c>
      <c r="CM18" s="13">
        <f t="shared" si="21"/>
        <v>0.20636215334420882</v>
      </c>
      <c r="CO18" s="13">
        <f t="shared" si="63"/>
        <v>3.0529014215800513E-2</v>
      </c>
      <c r="CP18" s="13">
        <f t="shared" si="22"/>
        <v>4.8007457469121419E-2</v>
      </c>
      <c r="CQ18" s="13">
        <f t="shared" si="23"/>
        <v>0</v>
      </c>
      <c r="CR18" s="13">
        <f t="shared" si="24"/>
        <v>6.2922395711955256E-3</v>
      </c>
      <c r="CS18" s="13">
        <f t="shared" si="25"/>
        <v>1.9808902353763693E-3</v>
      </c>
      <c r="CT18" s="13">
        <f t="shared" si="26"/>
        <v>2.3304591004427873E-4</v>
      </c>
      <c r="CU18" s="13">
        <f t="shared" si="27"/>
        <v>0</v>
      </c>
      <c r="CV18" s="13">
        <f t="shared" si="28"/>
        <v>0.21917967839664415</v>
      </c>
    </row>
    <row r="19" spans="1:100" x14ac:dyDescent="0.25">
      <c r="A19" s="2" t="s">
        <v>14</v>
      </c>
      <c r="B19" s="2"/>
      <c r="C19" s="4">
        <v>1000</v>
      </c>
      <c r="D19" s="4">
        <v>4899</v>
      </c>
      <c r="E19" s="4">
        <v>8138</v>
      </c>
      <c r="F19" s="4">
        <f t="shared" si="29"/>
        <v>8138</v>
      </c>
      <c r="G19" s="1">
        <f t="shared" si="30"/>
        <v>7635</v>
      </c>
      <c r="H19" s="1">
        <f t="shared" si="31"/>
        <v>7635</v>
      </c>
      <c r="I19">
        <v>4899</v>
      </c>
      <c r="J19">
        <v>7947</v>
      </c>
      <c r="K19">
        <v>4899</v>
      </c>
      <c r="L19">
        <v>7635</v>
      </c>
      <c r="M19" s="3">
        <f>euro_rare_mup!M77</f>
        <v>4899</v>
      </c>
      <c r="N19" s="3">
        <f>euro_rare_mup!N77</f>
        <v>7677</v>
      </c>
      <c r="O19" s="3">
        <f>euro_rare_mup!O77</f>
        <v>7699</v>
      </c>
      <c r="P19" s="8">
        <f>euro_rare_dsmga2!M77</f>
        <v>4899</v>
      </c>
      <c r="Q19" s="8">
        <f>euro_rare_dsmga2!N77</f>
        <v>7658</v>
      </c>
      <c r="R19" s="8">
        <f>euro_rare_dsmga2!O77</f>
        <v>7754</v>
      </c>
      <c r="S19" s="3">
        <f>euro_rare_ltga!M77</f>
        <v>4899</v>
      </c>
      <c r="T19" s="3">
        <f>euro_rare_ltga!N77</f>
        <v>7636</v>
      </c>
      <c r="U19" s="3">
        <f>euro_rare_ltga!O77</f>
        <v>7644</v>
      </c>
      <c r="V19" s="8">
        <f>euro_rare_p3!M77</f>
        <v>4899</v>
      </c>
      <c r="W19" s="8">
        <f>euro_rare_p3!N77</f>
        <v>7635</v>
      </c>
      <c r="X19" s="8">
        <f>euro_rare_p3!O77</f>
        <v>7636</v>
      </c>
      <c r="Y19" s="15">
        <f>euro_rare_RS!M77</f>
        <v>4899</v>
      </c>
      <c r="Z19" s="15">
        <f>euro_rare_RS!N77</f>
        <v>10581</v>
      </c>
      <c r="AA19" s="15">
        <f>euro_rare_RS!O77</f>
        <v>10748</v>
      </c>
      <c r="AB19" s="2"/>
      <c r="AC19" s="2">
        <f t="shared" si="32"/>
        <v>0</v>
      </c>
      <c r="AD19" s="2">
        <f t="shared" si="33"/>
        <v>0</v>
      </c>
      <c r="AE19" s="10">
        <f t="shared" si="34"/>
        <v>0</v>
      </c>
      <c r="AF19" s="10">
        <f t="shared" si="35"/>
        <v>0</v>
      </c>
      <c r="AG19" s="2">
        <f t="shared" si="36"/>
        <v>1</v>
      </c>
      <c r="AH19" s="2">
        <f t="shared" si="37"/>
        <v>1</v>
      </c>
      <c r="AI19" s="10">
        <f t="shared" si="38"/>
        <v>0</v>
      </c>
      <c r="AJ19" s="10">
        <f t="shared" si="38"/>
        <v>0</v>
      </c>
      <c r="AK19">
        <f t="shared" si="39"/>
        <v>0</v>
      </c>
      <c r="AL19">
        <f t="shared" si="39"/>
        <v>0</v>
      </c>
      <c r="AM19" s="10">
        <f t="shared" si="40"/>
        <v>0</v>
      </c>
      <c r="AN19" s="10">
        <f t="shared" si="40"/>
        <v>0</v>
      </c>
      <c r="AO19">
        <f t="shared" si="41"/>
        <v>1</v>
      </c>
      <c r="AP19">
        <f t="shared" si="41"/>
        <v>0</v>
      </c>
      <c r="AQ19">
        <f t="shared" si="42"/>
        <v>0</v>
      </c>
      <c r="AR19">
        <f t="shared" si="42"/>
        <v>0</v>
      </c>
      <c r="AT19">
        <f t="shared" si="43"/>
        <v>7</v>
      </c>
      <c r="AU19">
        <f t="shared" si="44"/>
        <v>6</v>
      </c>
      <c r="AV19">
        <f t="shared" si="45"/>
        <v>1</v>
      </c>
      <c r="AW19">
        <f t="shared" si="46"/>
        <v>5</v>
      </c>
      <c r="AX19">
        <f t="shared" si="47"/>
        <v>4</v>
      </c>
      <c r="AY19">
        <f t="shared" si="48"/>
        <v>3</v>
      </c>
      <c r="AZ19">
        <f t="shared" si="49"/>
        <v>1</v>
      </c>
      <c r="BA19">
        <f t="shared" si="50"/>
        <v>8</v>
      </c>
      <c r="BC19">
        <f t="shared" si="51"/>
        <v>7</v>
      </c>
      <c r="BD19">
        <f t="shared" si="52"/>
        <v>6</v>
      </c>
      <c r="BE19">
        <f t="shared" si="53"/>
        <v>1</v>
      </c>
      <c r="BF19">
        <f t="shared" si="54"/>
        <v>4</v>
      </c>
      <c r="BG19">
        <f t="shared" si="55"/>
        <v>5</v>
      </c>
      <c r="BH19">
        <f t="shared" si="56"/>
        <v>3</v>
      </c>
      <c r="BI19">
        <f t="shared" si="57"/>
        <v>2</v>
      </c>
      <c r="BJ19">
        <f t="shared" si="58"/>
        <v>8</v>
      </c>
      <c r="BL19">
        <f t="shared" si="0"/>
        <v>10581</v>
      </c>
      <c r="BM19">
        <f t="shared" si="59"/>
        <v>2443</v>
      </c>
      <c r="BN19">
        <f t="shared" si="1"/>
        <v>2634</v>
      </c>
      <c r="BO19">
        <f t="shared" si="2"/>
        <v>2946</v>
      </c>
      <c r="BP19">
        <f t="shared" si="3"/>
        <v>2904</v>
      </c>
      <c r="BQ19">
        <f t="shared" si="4"/>
        <v>2923</v>
      </c>
      <c r="BR19">
        <f t="shared" si="5"/>
        <v>2945</v>
      </c>
      <c r="BS19">
        <f t="shared" si="6"/>
        <v>2946</v>
      </c>
      <c r="BT19">
        <f t="shared" si="7"/>
        <v>0</v>
      </c>
      <c r="BV19">
        <f t="shared" si="60"/>
        <v>10748</v>
      </c>
      <c r="BW19">
        <f t="shared" si="61"/>
        <v>2610</v>
      </c>
      <c r="BX19">
        <f t="shared" si="8"/>
        <v>2801</v>
      </c>
      <c r="BY19">
        <f t="shared" si="9"/>
        <v>3113</v>
      </c>
      <c r="BZ19">
        <f t="shared" si="10"/>
        <v>3049</v>
      </c>
      <c r="CA19">
        <f t="shared" si="11"/>
        <v>2994</v>
      </c>
      <c r="CB19">
        <f t="shared" si="12"/>
        <v>3104</v>
      </c>
      <c r="CC19">
        <f t="shared" si="13"/>
        <v>3112</v>
      </c>
      <c r="CD19">
        <f t="shared" si="14"/>
        <v>0</v>
      </c>
      <c r="CF19" s="13">
        <f t="shared" si="62"/>
        <v>6.5880812049770796E-2</v>
      </c>
      <c r="CG19" s="13">
        <f t="shared" si="15"/>
        <v>4.0864440078585459E-2</v>
      </c>
      <c r="CH19" s="13">
        <f t="shared" si="16"/>
        <v>0</v>
      </c>
      <c r="CI19" s="13">
        <f t="shared" si="17"/>
        <v>5.5009823182711201E-3</v>
      </c>
      <c r="CJ19" s="13">
        <f t="shared" si="18"/>
        <v>3.0124426981008512E-3</v>
      </c>
      <c r="CK19" s="13">
        <f t="shared" si="19"/>
        <v>1.309757694826457E-4</v>
      </c>
      <c r="CL19" s="13">
        <f t="shared" si="20"/>
        <v>0</v>
      </c>
      <c r="CM19" s="13">
        <f t="shared" si="21"/>
        <v>0.38585461689587425</v>
      </c>
      <c r="CO19" s="13">
        <f t="shared" si="63"/>
        <v>6.5880812049770796E-2</v>
      </c>
      <c r="CP19" s="13">
        <f t="shared" si="22"/>
        <v>4.0864440078585459E-2</v>
      </c>
      <c r="CQ19" s="13">
        <f t="shared" si="23"/>
        <v>0</v>
      </c>
      <c r="CR19" s="13">
        <f t="shared" si="24"/>
        <v>8.3824492468893251E-3</v>
      </c>
      <c r="CS19" s="13">
        <f t="shared" si="25"/>
        <v>1.558611656843484E-2</v>
      </c>
      <c r="CT19" s="13">
        <f t="shared" si="26"/>
        <v>1.1787819253438114E-3</v>
      </c>
      <c r="CU19" s="13">
        <f t="shared" si="27"/>
        <v>1.309757694826457E-4</v>
      </c>
      <c r="CV19" s="13">
        <f t="shared" si="28"/>
        <v>0.4077275703994761</v>
      </c>
    </row>
    <row r="20" spans="1:100" x14ac:dyDescent="0.25">
      <c r="A20" s="2" t="s">
        <v>15</v>
      </c>
      <c r="B20" s="2"/>
      <c r="C20" s="4">
        <v>1000</v>
      </c>
      <c r="D20" s="4">
        <v>7243</v>
      </c>
      <c r="E20" s="4">
        <v>8519</v>
      </c>
      <c r="F20" s="4">
        <f t="shared" si="29"/>
        <v>8519</v>
      </c>
      <c r="G20" s="1">
        <f t="shared" si="30"/>
        <v>8377</v>
      </c>
      <c r="H20" s="1">
        <f t="shared" si="31"/>
        <v>8377</v>
      </c>
      <c r="I20">
        <v>7243</v>
      </c>
      <c r="J20">
        <v>8871</v>
      </c>
      <c r="K20">
        <v>7243</v>
      </c>
      <c r="L20">
        <v>8380</v>
      </c>
      <c r="M20" s="3">
        <f>euro_rare_mup!M82</f>
        <v>7243</v>
      </c>
      <c r="N20" s="3">
        <f>euro_rare_mup!N82</f>
        <v>8427</v>
      </c>
      <c r="O20" s="3">
        <f>euro_rare_mup!O82</f>
        <v>8445</v>
      </c>
      <c r="P20" s="8">
        <f>euro_rare_dsmga2!M82</f>
        <v>7243</v>
      </c>
      <c r="Q20" s="8">
        <f>euro_rare_dsmga2!N82</f>
        <v>8389</v>
      </c>
      <c r="R20" s="8">
        <f>euro_rare_dsmga2!O82</f>
        <v>8396</v>
      </c>
      <c r="S20" s="3">
        <f>euro_rare_ltga!M82</f>
        <v>7243</v>
      </c>
      <c r="T20" s="3">
        <f>euro_rare_ltga!N82</f>
        <v>8377</v>
      </c>
      <c r="U20" s="3">
        <f>euro_rare_ltga!O82</f>
        <v>8381</v>
      </c>
      <c r="V20" s="8">
        <f>euro_rare_p3!M82</f>
        <v>7243</v>
      </c>
      <c r="W20" s="8">
        <f>euro_rare_p3!N82</f>
        <v>8377</v>
      </c>
      <c r="X20" s="8">
        <f>euro_rare_p3!O82</f>
        <v>8377</v>
      </c>
      <c r="Y20" s="15">
        <f>euro_rare_RS!M82</f>
        <v>7249</v>
      </c>
      <c r="Z20" s="15">
        <f>euro_rare_RS!N82</f>
        <v>11141</v>
      </c>
      <c r="AA20" s="15">
        <f>euro_rare_RS!O82</f>
        <v>11319</v>
      </c>
      <c r="AB20" s="2"/>
      <c r="AC20" s="2">
        <f t="shared" si="32"/>
        <v>0</v>
      </c>
      <c r="AD20" s="2">
        <f t="shared" si="33"/>
        <v>0</v>
      </c>
      <c r="AE20" s="10">
        <f t="shared" si="34"/>
        <v>0</v>
      </c>
      <c r="AF20" s="10">
        <f t="shared" si="35"/>
        <v>0</v>
      </c>
      <c r="AG20" s="2">
        <f t="shared" si="36"/>
        <v>0</v>
      </c>
      <c r="AH20" s="2">
        <f t="shared" si="37"/>
        <v>0</v>
      </c>
      <c r="AI20" s="10">
        <f t="shared" si="38"/>
        <v>0</v>
      </c>
      <c r="AJ20" s="10">
        <f t="shared" si="38"/>
        <v>0</v>
      </c>
      <c r="AK20">
        <f t="shared" si="39"/>
        <v>0</v>
      </c>
      <c r="AL20">
        <f t="shared" si="39"/>
        <v>0</v>
      </c>
      <c r="AM20" s="10">
        <f t="shared" si="40"/>
        <v>1</v>
      </c>
      <c r="AN20" s="10">
        <f t="shared" si="40"/>
        <v>0</v>
      </c>
      <c r="AO20">
        <f t="shared" si="41"/>
        <v>1</v>
      </c>
      <c r="AP20">
        <f t="shared" si="41"/>
        <v>1</v>
      </c>
      <c r="AQ20">
        <f t="shared" si="42"/>
        <v>0</v>
      </c>
      <c r="AR20">
        <f t="shared" si="42"/>
        <v>0</v>
      </c>
      <c r="AT20">
        <f t="shared" si="43"/>
        <v>6</v>
      </c>
      <c r="AU20">
        <f t="shared" si="44"/>
        <v>7</v>
      </c>
      <c r="AV20">
        <f t="shared" si="45"/>
        <v>3</v>
      </c>
      <c r="AW20">
        <f t="shared" si="46"/>
        <v>5</v>
      </c>
      <c r="AX20">
        <f t="shared" si="47"/>
        <v>4</v>
      </c>
      <c r="AY20">
        <f t="shared" si="48"/>
        <v>1</v>
      </c>
      <c r="AZ20">
        <f t="shared" si="49"/>
        <v>1</v>
      </c>
      <c r="BA20">
        <f t="shared" si="50"/>
        <v>8</v>
      </c>
      <c r="BC20">
        <f t="shared" si="51"/>
        <v>6</v>
      </c>
      <c r="BD20">
        <f t="shared" si="52"/>
        <v>7</v>
      </c>
      <c r="BE20">
        <f t="shared" si="53"/>
        <v>2</v>
      </c>
      <c r="BF20">
        <f t="shared" si="54"/>
        <v>5</v>
      </c>
      <c r="BG20">
        <f t="shared" si="55"/>
        <v>4</v>
      </c>
      <c r="BH20">
        <f t="shared" si="56"/>
        <v>3</v>
      </c>
      <c r="BI20">
        <f t="shared" si="57"/>
        <v>1</v>
      </c>
      <c r="BJ20">
        <f t="shared" si="58"/>
        <v>8</v>
      </c>
      <c r="BL20">
        <f t="shared" si="0"/>
        <v>11141</v>
      </c>
      <c r="BM20">
        <f t="shared" si="59"/>
        <v>2622</v>
      </c>
      <c r="BN20">
        <f t="shared" si="1"/>
        <v>2270</v>
      </c>
      <c r="BO20">
        <f t="shared" si="2"/>
        <v>2761</v>
      </c>
      <c r="BP20">
        <f t="shared" si="3"/>
        <v>2714</v>
      </c>
      <c r="BQ20">
        <f t="shared" si="4"/>
        <v>2752</v>
      </c>
      <c r="BR20">
        <f t="shared" si="5"/>
        <v>2764</v>
      </c>
      <c r="BS20">
        <f t="shared" si="6"/>
        <v>2764</v>
      </c>
      <c r="BT20">
        <f t="shared" si="7"/>
        <v>0</v>
      </c>
      <c r="BV20">
        <f t="shared" si="60"/>
        <v>11319</v>
      </c>
      <c r="BW20">
        <f t="shared" si="61"/>
        <v>2800</v>
      </c>
      <c r="BX20">
        <f t="shared" si="8"/>
        <v>2448</v>
      </c>
      <c r="BY20">
        <f t="shared" si="9"/>
        <v>2939</v>
      </c>
      <c r="BZ20">
        <f t="shared" si="10"/>
        <v>2874</v>
      </c>
      <c r="CA20">
        <f t="shared" si="11"/>
        <v>2923</v>
      </c>
      <c r="CB20">
        <f t="shared" si="12"/>
        <v>2938</v>
      </c>
      <c r="CC20">
        <f t="shared" si="13"/>
        <v>2942</v>
      </c>
      <c r="CD20">
        <f t="shared" si="14"/>
        <v>0</v>
      </c>
      <c r="CF20" s="13">
        <f t="shared" si="62"/>
        <v>1.6951175838605705E-2</v>
      </c>
      <c r="CG20" s="13">
        <f t="shared" si="15"/>
        <v>5.8970992001909993E-2</v>
      </c>
      <c r="CH20" s="13">
        <f t="shared" si="16"/>
        <v>3.5812343320997973E-4</v>
      </c>
      <c r="CI20" s="13">
        <f t="shared" si="17"/>
        <v>5.9687238868329955E-3</v>
      </c>
      <c r="CJ20" s="13">
        <f t="shared" si="18"/>
        <v>1.4324937328399189E-3</v>
      </c>
      <c r="CK20" s="13">
        <f t="shared" si="19"/>
        <v>0</v>
      </c>
      <c r="CL20" s="13">
        <f t="shared" si="20"/>
        <v>0</v>
      </c>
      <c r="CM20" s="13">
        <f t="shared" si="21"/>
        <v>0.32995105646412798</v>
      </c>
      <c r="CO20" s="13">
        <f t="shared" si="63"/>
        <v>1.6951175838605705E-2</v>
      </c>
      <c r="CP20" s="13">
        <f t="shared" si="22"/>
        <v>5.8970992001909993E-2</v>
      </c>
      <c r="CQ20" s="13">
        <f t="shared" si="23"/>
        <v>3.5812343320997973E-4</v>
      </c>
      <c r="CR20" s="13">
        <f t="shared" si="24"/>
        <v>8.1174644860928739E-3</v>
      </c>
      <c r="CS20" s="13">
        <f t="shared" si="25"/>
        <v>2.2681150769965383E-3</v>
      </c>
      <c r="CT20" s="13">
        <f t="shared" si="26"/>
        <v>4.7749791094663959E-4</v>
      </c>
      <c r="CU20" s="13">
        <f t="shared" si="27"/>
        <v>0</v>
      </c>
      <c r="CV20" s="13">
        <f t="shared" si="28"/>
        <v>0.35119971350125345</v>
      </c>
    </row>
    <row r="21" spans="1:100" x14ac:dyDescent="0.25">
      <c r="A21" s="2" t="s">
        <v>16</v>
      </c>
      <c r="B21" s="2"/>
      <c r="C21" s="4">
        <v>1000</v>
      </c>
      <c r="D21" s="4">
        <v>5639</v>
      </c>
      <c r="E21" s="4">
        <v>7924</v>
      </c>
      <c r="F21" s="4">
        <f t="shared" si="29"/>
        <v>7924</v>
      </c>
      <c r="G21" s="1">
        <f t="shared" si="30"/>
        <v>7115</v>
      </c>
      <c r="H21" s="1">
        <f t="shared" si="31"/>
        <v>7115</v>
      </c>
      <c r="I21">
        <v>5639</v>
      </c>
      <c r="J21">
        <v>7549</v>
      </c>
      <c r="K21">
        <v>5639</v>
      </c>
      <c r="L21">
        <v>7115</v>
      </c>
      <c r="M21" s="3">
        <f>euro_rare_mup!M87</f>
        <v>5639</v>
      </c>
      <c r="N21" s="3">
        <f>euro_rare_mup!N87</f>
        <v>7138</v>
      </c>
      <c r="O21" s="3">
        <f>euro_rare_mup!O87</f>
        <v>7149</v>
      </c>
      <c r="P21" s="8">
        <f>euro_rare_dsmga2!M87</f>
        <v>5639</v>
      </c>
      <c r="Q21" s="8">
        <f>euro_rare_dsmga2!N87</f>
        <v>7117</v>
      </c>
      <c r="R21" s="8">
        <f>euro_rare_dsmga2!O87</f>
        <v>7119</v>
      </c>
      <c r="S21" s="3">
        <f>euro_rare_ltga!M87</f>
        <v>5639</v>
      </c>
      <c r="T21" s="3">
        <f>euro_rare_ltga!N87</f>
        <v>7117</v>
      </c>
      <c r="U21" s="3">
        <f>euro_rare_ltga!O87</f>
        <v>7118</v>
      </c>
      <c r="V21" s="8">
        <f>euro_rare_p3!M87</f>
        <v>5639</v>
      </c>
      <c r="W21" s="8">
        <f>euro_rare_p3!N87</f>
        <v>7115</v>
      </c>
      <c r="X21" s="8">
        <f>euro_rare_p3!O87</f>
        <v>7115</v>
      </c>
      <c r="Y21" s="15">
        <f>euro_rare_RS!M87</f>
        <v>5691</v>
      </c>
      <c r="Z21" s="15">
        <f>euro_rare_RS!N87</f>
        <v>9792</v>
      </c>
      <c r="AA21" s="15">
        <f>euro_rare_RS!O87</f>
        <v>9896</v>
      </c>
      <c r="AB21" s="2"/>
      <c r="AC21" s="2">
        <f t="shared" si="32"/>
        <v>0</v>
      </c>
      <c r="AD21" s="2">
        <f t="shared" si="33"/>
        <v>0</v>
      </c>
      <c r="AE21" s="10">
        <f t="shared" si="34"/>
        <v>0</v>
      </c>
      <c r="AF21" s="10">
        <f t="shared" si="35"/>
        <v>0</v>
      </c>
      <c r="AG21" s="2">
        <f t="shared" si="36"/>
        <v>1</v>
      </c>
      <c r="AH21" s="2">
        <f t="shared" si="37"/>
        <v>1</v>
      </c>
      <c r="AI21" s="10">
        <f t="shared" si="38"/>
        <v>0</v>
      </c>
      <c r="AJ21" s="10">
        <f t="shared" si="38"/>
        <v>0</v>
      </c>
      <c r="AK21">
        <f t="shared" si="39"/>
        <v>0</v>
      </c>
      <c r="AL21">
        <f t="shared" si="39"/>
        <v>0</v>
      </c>
      <c r="AM21" s="10">
        <f t="shared" si="40"/>
        <v>0</v>
      </c>
      <c r="AN21" s="10">
        <f t="shared" si="40"/>
        <v>0</v>
      </c>
      <c r="AO21">
        <f t="shared" si="41"/>
        <v>1</v>
      </c>
      <c r="AP21">
        <f t="shared" si="41"/>
        <v>1</v>
      </c>
      <c r="AQ21">
        <f t="shared" si="42"/>
        <v>0</v>
      </c>
      <c r="AR21">
        <f t="shared" si="42"/>
        <v>0</v>
      </c>
      <c r="AT21">
        <f t="shared" si="43"/>
        <v>7</v>
      </c>
      <c r="AU21">
        <f t="shared" si="44"/>
        <v>6</v>
      </c>
      <c r="AV21">
        <f t="shared" si="45"/>
        <v>1</v>
      </c>
      <c r="AW21">
        <f t="shared" si="46"/>
        <v>5</v>
      </c>
      <c r="AX21">
        <f t="shared" si="47"/>
        <v>3</v>
      </c>
      <c r="AY21">
        <f t="shared" si="48"/>
        <v>3</v>
      </c>
      <c r="AZ21">
        <f t="shared" si="49"/>
        <v>1</v>
      </c>
      <c r="BA21">
        <f t="shared" si="50"/>
        <v>8</v>
      </c>
      <c r="BC21">
        <f t="shared" si="51"/>
        <v>7</v>
      </c>
      <c r="BD21">
        <f t="shared" si="52"/>
        <v>6</v>
      </c>
      <c r="BE21">
        <f t="shared" si="53"/>
        <v>1</v>
      </c>
      <c r="BF21">
        <f t="shared" si="54"/>
        <v>5</v>
      </c>
      <c r="BG21">
        <f t="shared" si="55"/>
        <v>4</v>
      </c>
      <c r="BH21">
        <f t="shared" si="56"/>
        <v>3</v>
      </c>
      <c r="BI21">
        <f t="shared" si="57"/>
        <v>1</v>
      </c>
      <c r="BJ21">
        <f t="shared" si="58"/>
        <v>8</v>
      </c>
      <c r="BL21">
        <f t="shared" si="0"/>
        <v>9792</v>
      </c>
      <c r="BM21">
        <f t="shared" si="59"/>
        <v>1868</v>
      </c>
      <c r="BN21">
        <f t="shared" si="1"/>
        <v>2243</v>
      </c>
      <c r="BO21">
        <f t="shared" si="2"/>
        <v>2677</v>
      </c>
      <c r="BP21">
        <f t="shared" si="3"/>
        <v>2654</v>
      </c>
      <c r="BQ21">
        <f t="shared" si="4"/>
        <v>2675</v>
      </c>
      <c r="BR21">
        <f t="shared" si="5"/>
        <v>2675</v>
      </c>
      <c r="BS21">
        <f t="shared" si="6"/>
        <v>2677</v>
      </c>
      <c r="BT21">
        <f t="shared" si="7"/>
        <v>0</v>
      </c>
      <c r="BV21">
        <f t="shared" si="60"/>
        <v>9896</v>
      </c>
      <c r="BW21">
        <f t="shared" si="61"/>
        <v>1972</v>
      </c>
      <c r="BX21">
        <f t="shared" si="8"/>
        <v>2347</v>
      </c>
      <c r="BY21">
        <f t="shared" si="9"/>
        <v>2781</v>
      </c>
      <c r="BZ21">
        <f t="shared" si="10"/>
        <v>2747</v>
      </c>
      <c r="CA21">
        <f t="shared" si="11"/>
        <v>2777</v>
      </c>
      <c r="CB21">
        <f t="shared" si="12"/>
        <v>2778</v>
      </c>
      <c r="CC21">
        <f t="shared" si="13"/>
        <v>2781</v>
      </c>
      <c r="CD21">
        <f t="shared" si="14"/>
        <v>0</v>
      </c>
      <c r="CF21" s="13">
        <f t="shared" si="62"/>
        <v>0.11370344342937456</v>
      </c>
      <c r="CG21" s="13">
        <f t="shared" si="15"/>
        <v>6.0997891777933945E-2</v>
      </c>
      <c r="CH21" s="13">
        <f t="shared" si="16"/>
        <v>0</v>
      </c>
      <c r="CI21" s="13">
        <f t="shared" si="17"/>
        <v>3.2326071679550246E-3</v>
      </c>
      <c r="CJ21" s="13">
        <f t="shared" si="18"/>
        <v>2.8109627547434998E-4</v>
      </c>
      <c r="CK21" s="13">
        <f t="shared" si="19"/>
        <v>2.8109627547434998E-4</v>
      </c>
      <c r="CL21" s="13">
        <f t="shared" si="20"/>
        <v>0</v>
      </c>
      <c r="CM21" s="13">
        <f t="shared" si="21"/>
        <v>0.37624736472241743</v>
      </c>
      <c r="CO21" s="13">
        <f t="shared" si="63"/>
        <v>0.11370344342937456</v>
      </c>
      <c r="CP21" s="13">
        <f t="shared" si="22"/>
        <v>6.0997891777933945E-2</v>
      </c>
      <c r="CQ21" s="13">
        <f t="shared" si="23"/>
        <v>0</v>
      </c>
      <c r="CR21" s="13">
        <f t="shared" si="24"/>
        <v>4.7786366830639493E-3</v>
      </c>
      <c r="CS21" s="13">
        <f t="shared" si="25"/>
        <v>5.6219255094869995E-4</v>
      </c>
      <c r="CT21" s="13">
        <f t="shared" si="26"/>
        <v>4.2164441321152494E-4</v>
      </c>
      <c r="CU21" s="13">
        <f t="shared" si="27"/>
        <v>0</v>
      </c>
      <c r="CV21" s="13">
        <f t="shared" si="28"/>
        <v>0.3908643710470836</v>
      </c>
    </row>
    <row r="22" spans="1:100" x14ac:dyDescent="0.25">
      <c r="A22" s="2" t="s">
        <v>17</v>
      </c>
      <c r="B22" s="2"/>
      <c r="C22" s="4">
        <v>1000</v>
      </c>
      <c r="D22" s="4">
        <v>9366</v>
      </c>
      <c r="E22" s="4">
        <v>11175</v>
      </c>
      <c r="F22" s="4">
        <f t="shared" si="29"/>
        <v>11175</v>
      </c>
      <c r="G22" s="1">
        <f t="shared" si="30"/>
        <v>10541</v>
      </c>
      <c r="H22" s="1">
        <f t="shared" si="31"/>
        <v>10541</v>
      </c>
      <c r="I22">
        <v>8880</v>
      </c>
      <c r="J22">
        <v>11330</v>
      </c>
      <c r="K22">
        <v>8880</v>
      </c>
      <c r="L22">
        <v>10545</v>
      </c>
      <c r="M22" s="3">
        <f>euro_rare_mup!M92</f>
        <v>8880</v>
      </c>
      <c r="N22" s="3">
        <f>euro_rare_mup!N92</f>
        <v>10757</v>
      </c>
      <c r="O22" s="3">
        <f>euro_rare_mup!O92</f>
        <v>10770</v>
      </c>
      <c r="P22" s="8">
        <f>euro_rare_dsmga2!M92</f>
        <v>8880</v>
      </c>
      <c r="Q22" s="8">
        <f>euro_rare_dsmga2!N92</f>
        <v>10605</v>
      </c>
      <c r="R22" s="8">
        <f>euro_rare_dsmga2!O92</f>
        <v>10615</v>
      </c>
      <c r="S22" s="3">
        <f>euro_rare_ltga!M92</f>
        <v>8880</v>
      </c>
      <c r="T22" s="3">
        <f>euro_rare_ltga!N92</f>
        <v>10557</v>
      </c>
      <c r="U22" s="3">
        <f>euro_rare_ltga!O92</f>
        <v>10570</v>
      </c>
      <c r="V22" s="8">
        <f>euro_rare_p3!M92</f>
        <v>8880</v>
      </c>
      <c r="W22" s="8">
        <f>euro_rare_p3!N92</f>
        <v>10541</v>
      </c>
      <c r="X22" s="8">
        <f>euro_rare_p3!O92</f>
        <v>10541</v>
      </c>
      <c r="Y22" s="15">
        <f>euro_rare_RS!M92</f>
        <v>9510</v>
      </c>
      <c r="Z22" s="15">
        <f>euro_rare_RS!N92</f>
        <v>13124</v>
      </c>
      <c r="AA22" s="15">
        <f>euro_rare_RS!O92</f>
        <v>13255</v>
      </c>
      <c r="AB22" s="2"/>
      <c r="AC22" s="2">
        <f t="shared" si="32"/>
        <v>0</v>
      </c>
      <c r="AD22" s="2">
        <f t="shared" si="33"/>
        <v>0</v>
      </c>
      <c r="AE22" s="10">
        <f t="shared" si="34"/>
        <v>0</v>
      </c>
      <c r="AF22" s="10">
        <f t="shared" si="35"/>
        <v>0</v>
      </c>
      <c r="AG22" s="2">
        <f t="shared" si="36"/>
        <v>0</v>
      </c>
      <c r="AH22" s="2">
        <f t="shared" si="37"/>
        <v>0</v>
      </c>
      <c r="AI22" s="10">
        <f t="shared" si="38"/>
        <v>0</v>
      </c>
      <c r="AJ22" s="10">
        <f t="shared" si="38"/>
        <v>0</v>
      </c>
      <c r="AK22">
        <f t="shared" si="39"/>
        <v>0</v>
      </c>
      <c r="AL22">
        <f t="shared" si="39"/>
        <v>0</v>
      </c>
      <c r="AM22" s="10">
        <f t="shared" si="40"/>
        <v>0</v>
      </c>
      <c r="AN22" s="10">
        <f t="shared" si="40"/>
        <v>0</v>
      </c>
      <c r="AO22">
        <f t="shared" si="41"/>
        <v>1</v>
      </c>
      <c r="AP22">
        <f t="shared" si="41"/>
        <v>1</v>
      </c>
      <c r="AQ22">
        <f t="shared" si="42"/>
        <v>0</v>
      </c>
      <c r="AR22">
        <f t="shared" si="42"/>
        <v>0</v>
      </c>
      <c r="AT22">
        <f t="shared" si="43"/>
        <v>6</v>
      </c>
      <c r="AU22">
        <f t="shared" si="44"/>
        <v>7</v>
      </c>
      <c r="AV22">
        <f t="shared" si="45"/>
        <v>2</v>
      </c>
      <c r="AW22">
        <f t="shared" si="46"/>
        <v>5</v>
      </c>
      <c r="AX22">
        <f t="shared" si="47"/>
        <v>4</v>
      </c>
      <c r="AY22">
        <f t="shared" si="48"/>
        <v>3</v>
      </c>
      <c r="AZ22">
        <f t="shared" si="49"/>
        <v>1</v>
      </c>
      <c r="BA22">
        <f t="shared" si="50"/>
        <v>8</v>
      </c>
      <c r="BC22">
        <f t="shared" si="51"/>
        <v>6</v>
      </c>
      <c r="BD22">
        <f t="shared" si="52"/>
        <v>7</v>
      </c>
      <c r="BE22">
        <f t="shared" si="53"/>
        <v>2</v>
      </c>
      <c r="BF22">
        <f t="shared" si="54"/>
        <v>5</v>
      </c>
      <c r="BG22">
        <f t="shared" si="55"/>
        <v>4</v>
      </c>
      <c r="BH22">
        <f t="shared" si="56"/>
        <v>3</v>
      </c>
      <c r="BI22">
        <f t="shared" si="57"/>
        <v>1</v>
      </c>
      <c r="BJ22">
        <f t="shared" si="58"/>
        <v>8</v>
      </c>
      <c r="BL22">
        <f t="shared" si="0"/>
        <v>13124</v>
      </c>
      <c r="BM22">
        <f t="shared" si="59"/>
        <v>1949</v>
      </c>
      <c r="BN22">
        <f t="shared" si="1"/>
        <v>1794</v>
      </c>
      <c r="BO22">
        <f t="shared" si="2"/>
        <v>2579</v>
      </c>
      <c r="BP22">
        <f t="shared" si="3"/>
        <v>2367</v>
      </c>
      <c r="BQ22">
        <f t="shared" si="4"/>
        <v>2519</v>
      </c>
      <c r="BR22">
        <f t="shared" si="5"/>
        <v>2567</v>
      </c>
      <c r="BS22">
        <f t="shared" si="6"/>
        <v>2583</v>
      </c>
      <c r="BT22">
        <f t="shared" si="7"/>
        <v>0</v>
      </c>
      <c r="BV22">
        <f t="shared" si="60"/>
        <v>13255</v>
      </c>
      <c r="BW22">
        <f t="shared" si="61"/>
        <v>2080</v>
      </c>
      <c r="BX22">
        <f t="shared" si="8"/>
        <v>1925</v>
      </c>
      <c r="BY22">
        <f t="shared" si="9"/>
        <v>2710</v>
      </c>
      <c r="BZ22">
        <f t="shared" si="10"/>
        <v>2485</v>
      </c>
      <c r="CA22">
        <f t="shared" si="11"/>
        <v>2640</v>
      </c>
      <c r="CB22">
        <f t="shared" si="12"/>
        <v>2685</v>
      </c>
      <c r="CC22">
        <f t="shared" si="13"/>
        <v>2714</v>
      </c>
      <c r="CD22">
        <f t="shared" si="14"/>
        <v>0</v>
      </c>
      <c r="CF22" s="13">
        <f t="shared" si="62"/>
        <v>6.0146096195806846E-2</v>
      </c>
      <c r="CG22" s="13">
        <f t="shared" si="15"/>
        <v>7.4850583436106635E-2</v>
      </c>
      <c r="CH22" s="13">
        <f t="shared" si="16"/>
        <v>3.7947063845934922E-4</v>
      </c>
      <c r="CI22" s="13">
        <f t="shared" si="17"/>
        <v>2.0491414476804859E-2</v>
      </c>
      <c r="CJ22" s="13">
        <f t="shared" si="18"/>
        <v>6.0715302153495875E-3</v>
      </c>
      <c r="CK22" s="13">
        <f t="shared" si="19"/>
        <v>1.5178825538373969E-3</v>
      </c>
      <c r="CL22" s="13">
        <f t="shared" si="20"/>
        <v>0</v>
      </c>
      <c r="CM22" s="13">
        <f t="shared" si="21"/>
        <v>0.24504316478512475</v>
      </c>
      <c r="CO22" s="13">
        <f t="shared" si="63"/>
        <v>6.0146096195806846E-2</v>
      </c>
      <c r="CP22" s="13">
        <f t="shared" si="22"/>
        <v>7.4850583436106635E-2</v>
      </c>
      <c r="CQ22" s="13">
        <f t="shared" si="23"/>
        <v>3.7947063845934922E-4</v>
      </c>
      <c r="CR22" s="13">
        <f t="shared" si="24"/>
        <v>2.1724694051797742E-2</v>
      </c>
      <c r="CS22" s="13">
        <f t="shared" si="25"/>
        <v>7.0202068114979602E-3</v>
      </c>
      <c r="CT22" s="13">
        <f t="shared" si="26"/>
        <v>2.7511621288302817E-3</v>
      </c>
      <c r="CU22" s="13">
        <f t="shared" si="27"/>
        <v>0</v>
      </c>
      <c r="CV22" s="13">
        <f t="shared" si="28"/>
        <v>0.25747082819466843</v>
      </c>
    </row>
    <row r="23" spans="1:100" x14ac:dyDescent="0.25">
      <c r="A23" s="2" t="s">
        <v>18</v>
      </c>
      <c r="B23" s="2"/>
      <c r="C23" s="4">
        <v>1000</v>
      </c>
      <c r="D23" s="4">
        <v>3267</v>
      </c>
      <c r="E23" s="4">
        <v>8038</v>
      </c>
      <c r="F23" s="4">
        <f t="shared" si="29"/>
        <v>8038</v>
      </c>
      <c r="G23" s="1">
        <f t="shared" si="30"/>
        <v>6105</v>
      </c>
      <c r="H23" s="1">
        <f t="shared" si="31"/>
        <v>6105</v>
      </c>
      <c r="I23">
        <v>3267</v>
      </c>
      <c r="J23">
        <v>6513</v>
      </c>
      <c r="K23">
        <v>3267</v>
      </c>
      <c r="L23">
        <v>6105</v>
      </c>
      <c r="M23" s="3">
        <f>euro_rare_mup!M97</f>
        <v>3267</v>
      </c>
      <c r="N23" s="3">
        <f>euro_rare_mup!N97</f>
        <v>6125</v>
      </c>
      <c r="O23" s="3">
        <f>euro_rare_mup!O97</f>
        <v>6155</v>
      </c>
      <c r="P23" s="8">
        <f>euro_rare_dsmga2!M97</f>
        <v>3267</v>
      </c>
      <c r="Q23" s="8">
        <f>euro_rare_dsmga2!N97</f>
        <v>6125</v>
      </c>
      <c r="R23" s="8">
        <f>euro_rare_dsmga2!O97</f>
        <v>6132</v>
      </c>
      <c r="S23" s="3">
        <f>euro_rare_ltga!M97</f>
        <v>3267</v>
      </c>
      <c r="T23" s="3">
        <f>euro_rare_ltga!N97</f>
        <v>6105</v>
      </c>
      <c r="U23" s="3">
        <f>euro_rare_ltga!O97</f>
        <v>6110</v>
      </c>
      <c r="V23" s="8">
        <f>euro_rare_p3!M97</f>
        <v>3267</v>
      </c>
      <c r="W23" s="8">
        <f>euro_rare_p3!N97</f>
        <v>6105</v>
      </c>
      <c r="X23" s="8">
        <f>euro_rare_p3!O97</f>
        <v>6105</v>
      </c>
      <c r="Y23" s="15">
        <f>euro_rare_RS!M97</f>
        <v>3267</v>
      </c>
      <c r="Z23" s="15">
        <f>euro_rare_RS!N97</f>
        <v>8054</v>
      </c>
      <c r="AA23" s="15">
        <f>euro_rare_RS!O97</f>
        <v>8283</v>
      </c>
      <c r="AB23" s="2"/>
      <c r="AC23" s="2">
        <f t="shared" si="32"/>
        <v>0</v>
      </c>
      <c r="AD23" s="2">
        <f t="shared" si="33"/>
        <v>0</v>
      </c>
      <c r="AE23" s="10">
        <f t="shared" si="34"/>
        <v>0</v>
      </c>
      <c r="AF23" s="10">
        <f t="shared" si="35"/>
        <v>0</v>
      </c>
      <c r="AG23" s="2">
        <f t="shared" si="36"/>
        <v>1</v>
      </c>
      <c r="AH23" s="2">
        <f t="shared" si="37"/>
        <v>1</v>
      </c>
      <c r="AI23" s="10">
        <f t="shared" si="38"/>
        <v>0</v>
      </c>
      <c r="AJ23" s="10">
        <f t="shared" si="38"/>
        <v>0</v>
      </c>
      <c r="AK23">
        <f t="shared" si="39"/>
        <v>0</v>
      </c>
      <c r="AL23">
        <f t="shared" si="39"/>
        <v>0</v>
      </c>
      <c r="AM23" s="10">
        <f t="shared" si="40"/>
        <v>1</v>
      </c>
      <c r="AN23" s="10">
        <f t="shared" si="40"/>
        <v>0</v>
      </c>
      <c r="AO23">
        <f t="shared" si="41"/>
        <v>1</v>
      </c>
      <c r="AP23">
        <f t="shared" si="41"/>
        <v>1</v>
      </c>
      <c r="AQ23">
        <f t="shared" si="42"/>
        <v>0</v>
      </c>
      <c r="AR23">
        <f t="shared" si="42"/>
        <v>0</v>
      </c>
      <c r="AT23">
        <f t="shared" si="43"/>
        <v>7</v>
      </c>
      <c r="AU23">
        <f t="shared" si="44"/>
        <v>6</v>
      </c>
      <c r="AV23">
        <f t="shared" si="45"/>
        <v>1</v>
      </c>
      <c r="AW23">
        <f t="shared" si="46"/>
        <v>4</v>
      </c>
      <c r="AX23">
        <f t="shared" si="47"/>
        <v>4</v>
      </c>
      <c r="AY23">
        <f t="shared" si="48"/>
        <v>1</v>
      </c>
      <c r="AZ23">
        <f t="shared" si="49"/>
        <v>1</v>
      </c>
      <c r="BA23">
        <f t="shared" si="50"/>
        <v>8</v>
      </c>
      <c r="BC23">
        <f t="shared" si="51"/>
        <v>7</v>
      </c>
      <c r="BD23">
        <f t="shared" si="52"/>
        <v>6</v>
      </c>
      <c r="BE23">
        <f t="shared" si="53"/>
        <v>1</v>
      </c>
      <c r="BF23">
        <f t="shared" si="54"/>
        <v>5</v>
      </c>
      <c r="BG23">
        <f t="shared" si="55"/>
        <v>4</v>
      </c>
      <c r="BH23">
        <f t="shared" si="56"/>
        <v>3</v>
      </c>
      <c r="BI23">
        <f t="shared" si="57"/>
        <v>1</v>
      </c>
      <c r="BJ23">
        <f t="shared" si="58"/>
        <v>8</v>
      </c>
      <c r="BL23">
        <f t="shared" si="0"/>
        <v>8054</v>
      </c>
      <c r="BM23">
        <f t="shared" si="59"/>
        <v>16</v>
      </c>
      <c r="BN23">
        <f t="shared" si="1"/>
        <v>1541</v>
      </c>
      <c r="BO23">
        <f t="shared" si="2"/>
        <v>1949</v>
      </c>
      <c r="BP23">
        <f t="shared" si="3"/>
        <v>1929</v>
      </c>
      <c r="BQ23">
        <f t="shared" si="4"/>
        <v>1929</v>
      </c>
      <c r="BR23">
        <f t="shared" si="5"/>
        <v>1949</v>
      </c>
      <c r="BS23">
        <f t="shared" si="6"/>
        <v>1949</v>
      </c>
      <c r="BT23">
        <f t="shared" si="7"/>
        <v>0</v>
      </c>
      <c r="BV23">
        <f t="shared" si="60"/>
        <v>8283</v>
      </c>
      <c r="BW23">
        <f t="shared" si="61"/>
        <v>245</v>
      </c>
      <c r="BX23">
        <f t="shared" si="8"/>
        <v>1770</v>
      </c>
      <c r="BY23">
        <f t="shared" si="9"/>
        <v>2178</v>
      </c>
      <c r="BZ23">
        <f t="shared" si="10"/>
        <v>2128</v>
      </c>
      <c r="CA23">
        <f t="shared" si="11"/>
        <v>2151</v>
      </c>
      <c r="CB23">
        <f t="shared" si="12"/>
        <v>2173</v>
      </c>
      <c r="CC23">
        <f t="shared" si="13"/>
        <v>2178</v>
      </c>
      <c r="CD23">
        <f t="shared" si="14"/>
        <v>0</v>
      </c>
      <c r="CF23" s="13">
        <f t="shared" si="62"/>
        <v>0.31662571662571665</v>
      </c>
      <c r="CG23" s="13">
        <f t="shared" si="15"/>
        <v>6.6830466830466825E-2</v>
      </c>
      <c r="CH23" s="13">
        <f t="shared" si="16"/>
        <v>0</v>
      </c>
      <c r="CI23" s="13">
        <f t="shared" si="17"/>
        <v>3.2760032760032762E-3</v>
      </c>
      <c r="CJ23" s="13">
        <f t="shared" si="18"/>
        <v>3.2760032760032762E-3</v>
      </c>
      <c r="CK23" s="13">
        <f t="shared" si="19"/>
        <v>0</v>
      </c>
      <c r="CL23" s="13">
        <f t="shared" si="20"/>
        <v>0</v>
      </c>
      <c r="CM23" s="13">
        <f t="shared" si="21"/>
        <v>0.31924651924651926</v>
      </c>
      <c r="CO23" s="13">
        <f t="shared" si="63"/>
        <v>0.31662571662571665</v>
      </c>
      <c r="CP23" s="13">
        <f t="shared" si="22"/>
        <v>6.6830466830466825E-2</v>
      </c>
      <c r="CQ23" s="13">
        <f t="shared" si="23"/>
        <v>0</v>
      </c>
      <c r="CR23" s="13">
        <f t="shared" si="24"/>
        <v>8.1900081900081901E-3</v>
      </c>
      <c r="CS23" s="13">
        <f t="shared" si="25"/>
        <v>4.4226044226044229E-3</v>
      </c>
      <c r="CT23" s="13">
        <f t="shared" si="26"/>
        <v>8.1900081900081905E-4</v>
      </c>
      <c r="CU23" s="13">
        <f t="shared" si="27"/>
        <v>0</v>
      </c>
      <c r="CV23" s="13">
        <f t="shared" si="28"/>
        <v>0.35675675675675678</v>
      </c>
    </row>
    <row r="24" spans="1:100" x14ac:dyDescent="0.25">
      <c r="A24" s="2" t="s">
        <v>19</v>
      </c>
      <c r="B24" s="2"/>
      <c r="C24" s="4">
        <v>1000</v>
      </c>
      <c r="D24" s="4">
        <v>6425</v>
      </c>
      <c r="E24" s="4">
        <v>8552</v>
      </c>
      <c r="F24" s="4">
        <f t="shared" si="29"/>
        <v>8552</v>
      </c>
      <c r="G24" s="1">
        <f t="shared" si="30"/>
        <v>8082</v>
      </c>
      <c r="H24" s="1">
        <f t="shared" si="31"/>
        <v>8082</v>
      </c>
      <c r="I24">
        <v>6425</v>
      </c>
      <c r="J24">
        <v>8487</v>
      </c>
      <c r="K24">
        <v>6425</v>
      </c>
      <c r="L24">
        <v>8083</v>
      </c>
      <c r="M24" s="3">
        <f>euro_rare_mup!M102</f>
        <v>6425</v>
      </c>
      <c r="N24" s="3">
        <f>euro_rare_mup!N102</f>
        <v>8164</v>
      </c>
      <c r="O24" s="3">
        <f>euro_rare_mup!O102</f>
        <v>8192</v>
      </c>
      <c r="P24" s="8">
        <f>euro_rare_dsmga2!M102</f>
        <v>6425</v>
      </c>
      <c r="Q24" s="8">
        <f>euro_rare_dsmga2!N102</f>
        <v>8104</v>
      </c>
      <c r="R24" s="8">
        <f>euro_rare_dsmga2!O102</f>
        <v>8109</v>
      </c>
      <c r="S24" s="3">
        <f>euro_rare_ltga!M102</f>
        <v>6425</v>
      </c>
      <c r="T24" s="3">
        <f>euro_rare_ltga!N102</f>
        <v>8087</v>
      </c>
      <c r="U24" s="3">
        <f>euro_rare_ltga!O102</f>
        <v>8092</v>
      </c>
      <c r="V24" s="8">
        <f>euro_rare_p3!M102</f>
        <v>6425</v>
      </c>
      <c r="W24" s="8">
        <f>euro_rare_p3!N102</f>
        <v>8082</v>
      </c>
      <c r="X24" s="8">
        <f>euro_rare_p3!O102</f>
        <v>8082</v>
      </c>
      <c r="Y24" s="15">
        <f>euro_rare_RS!M102</f>
        <v>6425</v>
      </c>
      <c r="Z24" s="15">
        <f>euro_rare_RS!N102</f>
        <v>10479</v>
      </c>
      <c r="AA24" s="15">
        <f>euro_rare_RS!O102</f>
        <v>10586</v>
      </c>
      <c r="AB24" s="2"/>
      <c r="AC24" s="2">
        <f t="shared" si="32"/>
        <v>0</v>
      </c>
      <c r="AD24" s="2">
        <f t="shared" si="33"/>
        <v>0</v>
      </c>
      <c r="AE24" s="10">
        <f t="shared" si="34"/>
        <v>0</v>
      </c>
      <c r="AF24" s="10">
        <f t="shared" si="35"/>
        <v>0</v>
      </c>
      <c r="AG24" s="2">
        <f t="shared" si="36"/>
        <v>0</v>
      </c>
      <c r="AH24" s="2">
        <f t="shared" si="37"/>
        <v>0</v>
      </c>
      <c r="AI24" s="10">
        <f t="shared" si="38"/>
        <v>0</v>
      </c>
      <c r="AJ24" s="10">
        <f t="shared" si="38"/>
        <v>0</v>
      </c>
      <c r="AK24">
        <f t="shared" si="39"/>
        <v>0</v>
      </c>
      <c r="AL24">
        <f t="shared" si="39"/>
        <v>0</v>
      </c>
      <c r="AM24" s="10">
        <f t="shared" si="40"/>
        <v>0</v>
      </c>
      <c r="AN24" s="10">
        <f t="shared" si="40"/>
        <v>0</v>
      </c>
      <c r="AO24">
        <f t="shared" si="41"/>
        <v>1</v>
      </c>
      <c r="AP24">
        <f t="shared" si="41"/>
        <v>1</v>
      </c>
      <c r="AQ24">
        <f t="shared" si="42"/>
        <v>0</v>
      </c>
      <c r="AR24">
        <f t="shared" si="42"/>
        <v>0</v>
      </c>
      <c r="AT24">
        <f t="shared" si="43"/>
        <v>7</v>
      </c>
      <c r="AU24">
        <f t="shared" si="44"/>
        <v>6</v>
      </c>
      <c r="AV24">
        <f t="shared" si="45"/>
        <v>2</v>
      </c>
      <c r="AW24">
        <f t="shared" si="46"/>
        <v>5</v>
      </c>
      <c r="AX24">
        <f t="shared" si="47"/>
        <v>4</v>
      </c>
      <c r="AY24">
        <f t="shared" si="48"/>
        <v>3</v>
      </c>
      <c r="AZ24">
        <f t="shared" si="49"/>
        <v>1</v>
      </c>
      <c r="BA24">
        <f t="shared" si="50"/>
        <v>8</v>
      </c>
      <c r="BC24">
        <f t="shared" si="51"/>
        <v>7</v>
      </c>
      <c r="BD24">
        <f t="shared" si="52"/>
        <v>6</v>
      </c>
      <c r="BE24">
        <f t="shared" si="53"/>
        <v>2</v>
      </c>
      <c r="BF24">
        <f t="shared" si="54"/>
        <v>5</v>
      </c>
      <c r="BG24">
        <f t="shared" si="55"/>
        <v>4</v>
      </c>
      <c r="BH24">
        <f t="shared" si="56"/>
        <v>3</v>
      </c>
      <c r="BI24">
        <f t="shared" si="57"/>
        <v>1</v>
      </c>
      <c r="BJ24">
        <f t="shared" si="58"/>
        <v>8</v>
      </c>
      <c r="BL24">
        <f t="shared" si="0"/>
        <v>10479</v>
      </c>
      <c r="BM24">
        <f t="shared" si="59"/>
        <v>1927</v>
      </c>
      <c r="BN24">
        <f t="shared" si="1"/>
        <v>1992</v>
      </c>
      <c r="BO24">
        <f t="shared" si="2"/>
        <v>2396</v>
      </c>
      <c r="BP24">
        <f t="shared" si="3"/>
        <v>2315</v>
      </c>
      <c r="BQ24">
        <f t="shared" si="4"/>
        <v>2375</v>
      </c>
      <c r="BR24">
        <f t="shared" si="5"/>
        <v>2392</v>
      </c>
      <c r="BS24">
        <f t="shared" si="6"/>
        <v>2397</v>
      </c>
      <c r="BT24">
        <f t="shared" si="7"/>
        <v>0</v>
      </c>
      <c r="BV24">
        <f t="shared" si="60"/>
        <v>10586</v>
      </c>
      <c r="BW24">
        <f t="shared" si="61"/>
        <v>2034</v>
      </c>
      <c r="BX24">
        <f t="shared" si="8"/>
        <v>2099</v>
      </c>
      <c r="BY24">
        <f t="shared" si="9"/>
        <v>2503</v>
      </c>
      <c r="BZ24">
        <f t="shared" si="10"/>
        <v>2394</v>
      </c>
      <c r="CA24">
        <f t="shared" si="11"/>
        <v>2477</v>
      </c>
      <c r="CB24">
        <f t="shared" si="12"/>
        <v>2494</v>
      </c>
      <c r="CC24">
        <f t="shared" si="13"/>
        <v>2504</v>
      </c>
      <c r="CD24">
        <f t="shared" si="14"/>
        <v>0</v>
      </c>
      <c r="CF24" s="13">
        <f t="shared" si="62"/>
        <v>5.8153922296461269E-2</v>
      </c>
      <c r="CG24" s="13">
        <f t="shared" si="15"/>
        <v>5.0111358574610243E-2</v>
      </c>
      <c r="CH24" s="13">
        <f t="shared" si="16"/>
        <v>1.2373174956693887E-4</v>
      </c>
      <c r="CI24" s="13">
        <f t="shared" si="17"/>
        <v>1.0146003464488988E-2</v>
      </c>
      <c r="CJ24" s="13">
        <f t="shared" si="18"/>
        <v>2.7220984904726552E-3</v>
      </c>
      <c r="CK24" s="13">
        <f t="shared" si="19"/>
        <v>6.1865874783469436E-4</v>
      </c>
      <c r="CL24" s="13">
        <f t="shared" si="20"/>
        <v>0</v>
      </c>
      <c r="CM24" s="13">
        <f t="shared" si="21"/>
        <v>0.29658500371195251</v>
      </c>
      <c r="CO24" s="13">
        <f t="shared" si="63"/>
        <v>5.8153922296461269E-2</v>
      </c>
      <c r="CP24" s="13">
        <f t="shared" si="22"/>
        <v>5.0111358574610243E-2</v>
      </c>
      <c r="CQ24" s="13">
        <f t="shared" si="23"/>
        <v>1.2373174956693887E-4</v>
      </c>
      <c r="CR24" s="13">
        <f t="shared" si="24"/>
        <v>1.3610492452363277E-2</v>
      </c>
      <c r="CS24" s="13">
        <f t="shared" si="25"/>
        <v>3.3407572383073497E-3</v>
      </c>
      <c r="CT24" s="13">
        <f t="shared" si="26"/>
        <v>1.2373174956693887E-3</v>
      </c>
      <c r="CU24" s="13">
        <f t="shared" si="27"/>
        <v>0</v>
      </c>
      <c r="CV24" s="13">
        <f t="shared" si="28"/>
        <v>0.30982430091561497</v>
      </c>
    </row>
    <row r="25" spans="1:100" x14ac:dyDescent="0.25">
      <c r="A25" s="2" t="s">
        <v>20</v>
      </c>
      <c r="B25" s="2"/>
      <c r="C25" s="4">
        <v>1000</v>
      </c>
      <c r="D25" s="4">
        <v>7166</v>
      </c>
      <c r="E25" s="4">
        <v>8733</v>
      </c>
      <c r="F25" s="4">
        <f t="shared" si="29"/>
        <v>8733</v>
      </c>
      <c r="G25" s="1">
        <f t="shared" si="30"/>
        <v>8449</v>
      </c>
      <c r="H25" s="1">
        <f t="shared" si="31"/>
        <v>8449</v>
      </c>
      <c r="I25">
        <v>7166</v>
      </c>
      <c r="J25">
        <v>8901</v>
      </c>
      <c r="K25">
        <v>7166</v>
      </c>
      <c r="L25">
        <v>8449</v>
      </c>
      <c r="M25" s="3">
        <f>euro_rare_mup!M107</f>
        <v>7166</v>
      </c>
      <c r="N25" s="3">
        <f>euro_rare_mup!N107</f>
        <v>8513</v>
      </c>
      <c r="O25" s="3">
        <f>euro_rare_mup!O107</f>
        <v>8535</v>
      </c>
      <c r="P25" s="8">
        <f>euro_rare_dsmga2!M107</f>
        <v>7166</v>
      </c>
      <c r="Q25" s="8">
        <f>euro_rare_dsmga2!N107</f>
        <v>8471</v>
      </c>
      <c r="R25" s="8">
        <f>euro_rare_dsmga2!O107</f>
        <v>8564</v>
      </c>
      <c r="S25" s="3">
        <f>euro_rare_ltga!M107</f>
        <v>7166</v>
      </c>
      <c r="T25" s="3">
        <f>euro_rare_ltga!N107</f>
        <v>8450</v>
      </c>
      <c r="U25" s="3">
        <f>euro_rare_ltga!O107</f>
        <v>8451</v>
      </c>
      <c r="V25" s="8">
        <f>euro_rare_p3!M107</f>
        <v>7166</v>
      </c>
      <c r="W25" s="8">
        <f>euro_rare_p3!N107</f>
        <v>8449</v>
      </c>
      <c r="X25" s="8">
        <f>euro_rare_p3!O107</f>
        <v>8449</v>
      </c>
      <c r="Y25" s="15">
        <f>euro_rare_RS!M107</f>
        <v>7166</v>
      </c>
      <c r="Z25" s="15">
        <f>euro_rare_RS!N107</f>
        <v>10971</v>
      </c>
      <c r="AA25" s="15">
        <f>euro_rare_RS!O107</f>
        <v>11278</v>
      </c>
      <c r="AB25" s="2"/>
      <c r="AC25" s="2">
        <f t="shared" si="32"/>
        <v>0</v>
      </c>
      <c r="AD25" s="2">
        <f t="shared" si="33"/>
        <v>0</v>
      </c>
      <c r="AE25" s="10">
        <f t="shared" si="34"/>
        <v>0</v>
      </c>
      <c r="AF25" s="10">
        <f t="shared" si="35"/>
        <v>0</v>
      </c>
      <c r="AG25" s="2">
        <f t="shared" si="36"/>
        <v>1</v>
      </c>
      <c r="AH25" s="2">
        <f t="shared" si="37"/>
        <v>1</v>
      </c>
      <c r="AI25" s="10">
        <f t="shared" si="38"/>
        <v>0</v>
      </c>
      <c r="AJ25" s="10">
        <f t="shared" si="38"/>
        <v>0</v>
      </c>
      <c r="AK25">
        <f t="shared" si="39"/>
        <v>0</v>
      </c>
      <c r="AL25">
        <f t="shared" si="39"/>
        <v>0</v>
      </c>
      <c r="AM25" s="10">
        <f t="shared" si="40"/>
        <v>0</v>
      </c>
      <c r="AN25" s="10">
        <f t="shared" si="40"/>
        <v>0</v>
      </c>
      <c r="AO25">
        <f t="shared" si="41"/>
        <v>1</v>
      </c>
      <c r="AP25">
        <f t="shared" si="41"/>
        <v>1</v>
      </c>
      <c r="AQ25">
        <f t="shared" si="42"/>
        <v>0</v>
      </c>
      <c r="AR25">
        <f t="shared" si="42"/>
        <v>0</v>
      </c>
      <c r="AT25">
        <f t="shared" si="43"/>
        <v>6</v>
      </c>
      <c r="AU25">
        <f t="shared" si="44"/>
        <v>7</v>
      </c>
      <c r="AV25">
        <f t="shared" si="45"/>
        <v>1</v>
      </c>
      <c r="AW25">
        <f t="shared" si="46"/>
        <v>5</v>
      </c>
      <c r="AX25">
        <f t="shared" si="47"/>
        <v>4</v>
      </c>
      <c r="AY25">
        <f t="shared" si="48"/>
        <v>3</v>
      </c>
      <c r="AZ25">
        <f t="shared" si="49"/>
        <v>1</v>
      </c>
      <c r="BA25">
        <f t="shared" si="50"/>
        <v>8</v>
      </c>
      <c r="BC25">
        <f t="shared" si="51"/>
        <v>6</v>
      </c>
      <c r="BD25">
        <f t="shared" si="52"/>
        <v>7</v>
      </c>
      <c r="BE25">
        <f t="shared" si="53"/>
        <v>1</v>
      </c>
      <c r="BF25">
        <f t="shared" si="54"/>
        <v>4</v>
      </c>
      <c r="BG25">
        <f t="shared" si="55"/>
        <v>5</v>
      </c>
      <c r="BH25">
        <f t="shared" si="56"/>
        <v>3</v>
      </c>
      <c r="BI25">
        <f t="shared" si="57"/>
        <v>1</v>
      </c>
      <c r="BJ25">
        <f t="shared" si="58"/>
        <v>8</v>
      </c>
      <c r="BL25">
        <f t="shared" si="0"/>
        <v>10971</v>
      </c>
      <c r="BM25">
        <f t="shared" si="59"/>
        <v>2238</v>
      </c>
      <c r="BN25">
        <f t="shared" si="1"/>
        <v>2070</v>
      </c>
      <c r="BO25">
        <f t="shared" si="2"/>
        <v>2522</v>
      </c>
      <c r="BP25">
        <f t="shared" si="3"/>
        <v>2458</v>
      </c>
      <c r="BQ25">
        <f t="shared" si="4"/>
        <v>2500</v>
      </c>
      <c r="BR25">
        <f t="shared" si="5"/>
        <v>2521</v>
      </c>
      <c r="BS25">
        <f t="shared" si="6"/>
        <v>2522</v>
      </c>
      <c r="BT25">
        <f t="shared" si="7"/>
        <v>0</v>
      </c>
      <c r="BV25">
        <f t="shared" si="60"/>
        <v>11278</v>
      </c>
      <c r="BW25">
        <f t="shared" si="61"/>
        <v>2545</v>
      </c>
      <c r="BX25">
        <f t="shared" si="8"/>
        <v>2377</v>
      </c>
      <c r="BY25">
        <f t="shared" si="9"/>
        <v>2829</v>
      </c>
      <c r="BZ25">
        <f t="shared" si="10"/>
        <v>2743</v>
      </c>
      <c r="CA25">
        <f t="shared" si="11"/>
        <v>2714</v>
      </c>
      <c r="CB25">
        <f t="shared" si="12"/>
        <v>2827</v>
      </c>
      <c r="CC25">
        <f t="shared" si="13"/>
        <v>2829</v>
      </c>
      <c r="CD25">
        <f t="shared" si="14"/>
        <v>0</v>
      </c>
      <c r="CF25" s="13">
        <f t="shared" si="62"/>
        <v>3.3613445378151259E-2</v>
      </c>
      <c r="CG25" s="13">
        <f t="shared" si="15"/>
        <v>5.3497455320156234E-2</v>
      </c>
      <c r="CH25" s="13">
        <f t="shared" si="16"/>
        <v>0</v>
      </c>
      <c r="CI25" s="13">
        <f t="shared" si="17"/>
        <v>7.5748609302876083E-3</v>
      </c>
      <c r="CJ25" s="13">
        <f t="shared" si="18"/>
        <v>2.6038584447863654E-3</v>
      </c>
      <c r="CK25" s="13">
        <f t="shared" si="19"/>
        <v>1.1835720203574388E-4</v>
      </c>
      <c r="CL25" s="13">
        <f t="shared" si="20"/>
        <v>0</v>
      </c>
      <c r="CM25" s="13">
        <f t="shared" si="21"/>
        <v>0.29849686353414606</v>
      </c>
      <c r="CO25" s="13">
        <f t="shared" si="63"/>
        <v>3.3613445378151259E-2</v>
      </c>
      <c r="CP25" s="13">
        <f t="shared" si="22"/>
        <v>5.3497455320156234E-2</v>
      </c>
      <c r="CQ25" s="13">
        <f t="shared" si="23"/>
        <v>0</v>
      </c>
      <c r="CR25" s="13">
        <f t="shared" si="24"/>
        <v>1.0178719375073973E-2</v>
      </c>
      <c r="CS25" s="13">
        <f t="shared" si="25"/>
        <v>1.3611078234110546E-2</v>
      </c>
      <c r="CT25" s="13">
        <f t="shared" si="26"/>
        <v>2.3671440407148776E-4</v>
      </c>
      <c r="CU25" s="13">
        <f t="shared" si="27"/>
        <v>0</v>
      </c>
      <c r="CV25" s="13">
        <f t="shared" si="28"/>
        <v>0.33483252455911944</v>
      </c>
    </row>
    <row r="26" spans="1:100" x14ac:dyDescent="0.25">
      <c r="A26" s="2" t="s">
        <v>21</v>
      </c>
      <c r="B26" s="2"/>
      <c r="C26" s="4">
        <v>1000</v>
      </c>
      <c r="D26" s="4">
        <v>7234</v>
      </c>
      <c r="E26" s="4">
        <v>9302</v>
      </c>
      <c r="F26" s="4">
        <f t="shared" si="29"/>
        <v>9302</v>
      </c>
      <c r="G26" s="1">
        <f t="shared" si="30"/>
        <v>8934</v>
      </c>
      <c r="H26" s="1">
        <f t="shared" si="31"/>
        <v>8934</v>
      </c>
      <c r="I26">
        <v>7234</v>
      </c>
      <c r="J26">
        <v>9389</v>
      </c>
      <c r="K26">
        <v>7234</v>
      </c>
      <c r="L26">
        <v>8934</v>
      </c>
      <c r="M26" s="3">
        <f>euro_rare_mup!M112</f>
        <v>7234</v>
      </c>
      <c r="N26" s="3">
        <f>euro_rare_mup!N112</f>
        <v>8990</v>
      </c>
      <c r="O26" s="3">
        <f>euro_rare_mup!O112</f>
        <v>9004</v>
      </c>
      <c r="P26" s="8">
        <f>euro_rare_dsmga2!M112</f>
        <v>7234</v>
      </c>
      <c r="Q26" s="8">
        <f>euro_rare_dsmga2!N112</f>
        <v>8943</v>
      </c>
      <c r="R26" s="8">
        <f>euro_rare_dsmga2!O112</f>
        <v>8946</v>
      </c>
      <c r="S26" s="3">
        <f>euro_rare_ltga!M112</f>
        <v>7234</v>
      </c>
      <c r="T26" s="3">
        <f>euro_rare_ltga!N112</f>
        <v>8936</v>
      </c>
      <c r="U26" s="3">
        <f>euro_rare_ltga!O112</f>
        <v>8941</v>
      </c>
      <c r="V26" s="8">
        <f>euro_rare_p3!M112</f>
        <v>7234</v>
      </c>
      <c r="W26" s="8">
        <f>euro_rare_p3!N112</f>
        <v>8934</v>
      </c>
      <c r="X26" s="8">
        <f>euro_rare_p3!O112</f>
        <v>8934</v>
      </c>
      <c r="Y26" s="15">
        <f>euro_rare_RS!M112</f>
        <v>7324</v>
      </c>
      <c r="Z26" s="15">
        <f>euro_rare_RS!N112</f>
        <v>11201</v>
      </c>
      <c r="AA26" s="15">
        <f>euro_rare_RS!O112</f>
        <v>11295</v>
      </c>
      <c r="AB26" s="2"/>
      <c r="AC26" s="2">
        <f t="shared" si="32"/>
        <v>0</v>
      </c>
      <c r="AD26" s="2">
        <f t="shared" si="33"/>
        <v>0</v>
      </c>
      <c r="AE26" s="10">
        <f t="shared" si="34"/>
        <v>0</v>
      </c>
      <c r="AF26" s="10">
        <f t="shared" si="35"/>
        <v>0</v>
      </c>
      <c r="AG26" s="2">
        <f t="shared" si="36"/>
        <v>1</v>
      </c>
      <c r="AH26" s="2">
        <f t="shared" si="37"/>
        <v>1</v>
      </c>
      <c r="AI26" s="10">
        <f t="shared" si="38"/>
        <v>0</v>
      </c>
      <c r="AJ26" s="10">
        <f t="shared" si="38"/>
        <v>0</v>
      </c>
      <c r="AK26">
        <f t="shared" si="39"/>
        <v>0</v>
      </c>
      <c r="AL26">
        <f t="shared" si="39"/>
        <v>0</v>
      </c>
      <c r="AM26" s="10">
        <f t="shared" si="40"/>
        <v>0</v>
      </c>
      <c r="AN26" s="10">
        <f t="shared" si="40"/>
        <v>0</v>
      </c>
      <c r="AO26">
        <f t="shared" si="41"/>
        <v>1</v>
      </c>
      <c r="AP26">
        <f t="shared" si="41"/>
        <v>1</v>
      </c>
      <c r="AQ26">
        <f t="shared" si="42"/>
        <v>0</v>
      </c>
      <c r="AR26">
        <f t="shared" si="42"/>
        <v>0</v>
      </c>
      <c r="AT26">
        <f t="shared" si="43"/>
        <v>6</v>
      </c>
      <c r="AU26">
        <f t="shared" si="44"/>
        <v>7</v>
      </c>
      <c r="AV26">
        <f t="shared" si="45"/>
        <v>1</v>
      </c>
      <c r="AW26">
        <f t="shared" si="46"/>
        <v>5</v>
      </c>
      <c r="AX26">
        <f t="shared" si="47"/>
        <v>4</v>
      </c>
      <c r="AY26">
        <f t="shared" si="48"/>
        <v>3</v>
      </c>
      <c r="AZ26">
        <f t="shared" si="49"/>
        <v>1</v>
      </c>
      <c r="BA26">
        <f t="shared" si="50"/>
        <v>8</v>
      </c>
      <c r="BC26">
        <f t="shared" si="51"/>
        <v>6</v>
      </c>
      <c r="BD26">
        <f t="shared" si="52"/>
        <v>7</v>
      </c>
      <c r="BE26">
        <f t="shared" si="53"/>
        <v>1</v>
      </c>
      <c r="BF26">
        <f t="shared" si="54"/>
        <v>5</v>
      </c>
      <c r="BG26">
        <f t="shared" si="55"/>
        <v>4</v>
      </c>
      <c r="BH26">
        <f t="shared" si="56"/>
        <v>3</v>
      </c>
      <c r="BI26">
        <f t="shared" si="57"/>
        <v>1</v>
      </c>
      <c r="BJ26">
        <f t="shared" si="58"/>
        <v>8</v>
      </c>
      <c r="BL26">
        <f t="shared" si="0"/>
        <v>11201</v>
      </c>
      <c r="BM26">
        <f t="shared" si="59"/>
        <v>1899</v>
      </c>
      <c r="BN26">
        <f t="shared" si="1"/>
        <v>1812</v>
      </c>
      <c r="BO26">
        <f t="shared" si="2"/>
        <v>2267</v>
      </c>
      <c r="BP26">
        <f t="shared" si="3"/>
        <v>2211</v>
      </c>
      <c r="BQ26">
        <f t="shared" si="4"/>
        <v>2258</v>
      </c>
      <c r="BR26">
        <f t="shared" si="5"/>
        <v>2265</v>
      </c>
      <c r="BS26">
        <f t="shared" si="6"/>
        <v>2267</v>
      </c>
      <c r="BT26">
        <f t="shared" si="7"/>
        <v>0</v>
      </c>
      <c r="BV26">
        <f t="shared" si="60"/>
        <v>11295</v>
      </c>
      <c r="BW26">
        <f t="shared" si="61"/>
        <v>1993</v>
      </c>
      <c r="BX26">
        <f t="shared" si="8"/>
        <v>1906</v>
      </c>
      <c r="BY26">
        <f t="shared" si="9"/>
        <v>2361</v>
      </c>
      <c r="BZ26">
        <f t="shared" si="10"/>
        <v>2291</v>
      </c>
      <c r="CA26">
        <f t="shared" si="11"/>
        <v>2349</v>
      </c>
      <c r="CB26">
        <f t="shared" si="12"/>
        <v>2354</v>
      </c>
      <c r="CC26">
        <f t="shared" si="13"/>
        <v>2361</v>
      </c>
      <c r="CD26">
        <f t="shared" si="14"/>
        <v>0</v>
      </c>
      <c r="CF26" s="13">
        <f t="shared" si="62"/>
        <v>4.1190955898813518E-2</v>
      </c>
      <c r="CG26" s="13">
        <f t="shared" si="15"/>
        <v>5.0929035146630851E-2</v>
      </c>
      <c r="CH26" s="13">
        <f t="shared" si="16"/>
        <v>0</v>
      </c>
      <c r="CI26" s="13">
        <f t="shared" si="17"/>
        <v>6.268188941123797E-3</v>
      </c>
      <c r="CJ26" s="13">
        <f t="shared" si="18"/>
        <v>1.0073875083948958E-3</v>
      </c>
      <c r="CK26" s="13">
        <f t="shared" si="19"/>
        <v>2.2386389075442132E-4</v>
      </c>
      <c r="CL26" s="13">
        <f t="shared" si="20"/>
        <v>0</v>
      </c>
      <c r="CM26" s="13">
        <f t="shared" si="21"/>
        <v>0.25374972017013658</v>
      </c>
      <c r="CO26" s="13">
        <f t="shared" si="63"/>
        <v>4.1190955898813518E-2</v>
      </c>
      <c r="CP26" s="13">
        <f t="shared" si="22"/>
        <v>5.0929035146630851E-2</v>
      </c>
      <c r="CQ26" s="13">
        <f t="shared" si="23"/>
        <v>0</v>
      </c>
      <c r="CR26" s="13">
        <f t="shared" si="24"/>
        <v>7.8352361764047456E-3</v>
      </c>
      <c r="CS26" s="13">
        <f t="shared" si="25"/>
        <v>1.3431833445265279E-3</v>
      </c>
      <c r="CT26" s="13">
        <f t="shared" si="26"/>
        <v>7.8352361764047463E-4</v>
      </c>
      <c r="CU26" s="13">
        <f t="shared" si="27"/>
        <v>0</v>
      </c>
      <c r="CV26" s="13">
        <f t="shared" si="28"/>
        <v>0.26427132303559436</v>
      </c>
    </row>
    <row r="27" spans="1:100" x14ac:dyDescent="0.25">
      <c r="A27" s="2" t="s">
        <v>22</v>
      </c>
      <c r="B27" s="2"/>
      <c r="C27" s="4">
        <v>1000</v>
      </c>
      <c r="D27" s="4">
        <v>7169</v>
      </c>
      <c r="E27" s="4">
        <v>8839</v>
      </c>
      <c r="F27" s="4">
        <f t="shared" si="29"/>
        <v>8839</v>
      </c>
      <c r="G27" s="1">
        <f t="shared" si="30"/>
        <v>8559</v>
      </c>
      <c r="H27" s="1">
        <f t="shared" si="31"/>
        <v>8559</v>
      </c>
      <c r="I27">
        <v>7073</v>
      </c>
      <c r="J27">
        <v>9017</v>
      </c>
      <c r="K27">
        <v>7073</v>
      </c>
      <c r="L27">
        <v>8560</v>
      </c>
      <c r="M27" s="3">
        <f>euro_rare_mup!M117</f>
        <v>7073</v>
      </c>
      <c r="N27" s="3">
        <f>euro_rare_mup!N117</f>
        <v>8646</v>
      </c>
      <c r="O27" s="3">
        <f>euro_rare_mup!O117</f>
        <v>8677</v>
      </c>
      <c r="P27" s="8">
        <f>euro_rare_dsmga2!M117</f>
        <v>7073</v>
      </c>
      <c r="Q27" s="8">
        <f>euro_rare_dsmga2!N117</f>
        <v>8575</v>
      </c>
      <c r="R27" s="8">
        <f>euro_rare_dsmga2!O117</f>
        <v>8587</v>
      </c>
      <c r="S27" s="3">
        <f>euro_rare_ltga!M117</f>
        <v>7073</v>
      </c>
      <c r="T27" s="3">
        <f>euro_rare_ltga!N117</f>
        <v>8563</v>
      </c>
      <c r="U27" s="3">
        <f>euro_rare_ltga!O117</f>
        <v>8569</v>
      </c>
      <c r="V27" s="8">
        <f>euro_rare_p3!M117</f>
        <v>7073</v>
      </c>
      <c r="W27" s="8">
        <f>euro_rare_p3!N117</f>
        <v>8559</v>
      </c>
      <c r="X27" s="8">
        <f>euro_rare_p3!O117</f>
        <v>8559</v>
      </c>
      <c r="Y27" s="15">
        <f>euro_rare_RS!M117</f>
        <v>7073</v>
      </c>
      <c r="Z27" s="15">
        <f>euro_rare_RS!N117</f>
        <v>11433</v>
      </c>
      <c r="AA27" s="15">
        <f>euro_rare_RS!O117</f>
        <v>11528</v>
      </c>
      <c r="AB27" s="2"/>
      <c r="AC27" s="2">
        <f t="shared" si="32"/>
        <v>0</v>
      </c>
      <c r="AD27" s="2">
        <f t="shared" si="33"/>
        <v>0</v>
      </c>
      <c r="AE27" s="10">
        <f t="shared" si="34"/>
        <v>0</v>
      </c>
      <c r="AF27" s="10">
        <f t="shared" si="35"/>
        <v>0</v>
      </c>
      <c r="AG27" s="2">
        <f t="shared" si="36"/>
        <v>0</v>
      </c>
      <c r="AH27" s="2">
        <f t="shared" si="37"/>
        <v>0</v>
      </c>
      <c r="AI27" s="10">
        <f t="shared" si="38"/>
        <v>0</v>
      </c>
      <c r="AJ27" s="10">
        <f t="shared" si="38"/>
        <v>0</v>
      </c>
      <c r="AK27">
        <f t="shared" si="39"/>
        <v>0</v>
      </c>
      <c r="AL27">
        <f t="shared" si="39"/>
        <v>0</v>
      </c>
      <c r="AM27" s="10">
        <f t="shared" si="40"/>
        <v>0</v>
      </c>
      <c r="AN27" s="10">
        <f t="shared" si="40"/>
        <v>0</v>
      </c>
      <c r="AO27">
        <f t="shared" si="41"/>
        <v>1</v>
      </c>
      <c r="AP27">
        <f t="shared" si="41"/>
        <v>1</v>
      </c>
      <c r="AQ27">
        <f t="shared" si="42"/>
        <v>0</v>
      </c>
      <c r="AR27">
        <f t="shared" si="42"/>
        <v>0</v>
      </c>
      <c r="AT27">
        <f t="shared" si="43"/>
        <v>6</v>
      </c>
      <c r="AU27">
        <f t="shared" si="44"/>
        <v>7</v>
      </c>
      <c r="AV27">
        <f t="shared" si="45"/>
        <v>2</v>
      </c>
      <c r="AW27">
        <f t="shared" si="46"/>
        <v>5</v>
      </c>
      <c r="AX27">
        <f t="shared" si="47"/>
        <v>4</v>
      </c>
      <c r="AY27">
        <f t="shared" si="48"/>
        <v>3</v>
      </c>
      <c r="AZ27">
        <f t="shared" si="49"/>
        <v>1</v>
      </c>
      <c r="BA27">
        <f t="shared" si="50"/>
        <v>8</v>
      </c>
      <c r="BC27">
        <f t="shared" si="51"/>
        <v>6</v>
      </c>
      <c r="BD27">
        <f t="shared" si="52"/>
        <v>7</v>
      </c>
      <c r="BE27">
        <f t="shared" si="53"/>
        <v>2</v>
      </c>
      <c r="BF27">
        <f t="shared" si="54"/>
        <v>5</v>
      </c>
      <c r="BG27">
        <f t="shared" si="55"/>
        <v>4</v>
      </c>
      <c r="BH27">
        <f t="shared" si="56"/>
        <v>3</v>
      </c>
      <c r="BI27">
        <f t="shared" si="57"/>
        <v>1</v>
      </c>
      <c r="BJ27">
        <f t="shared" si="58"/>
        <v>8</v>
      </c>
      <c r="BL27">
        <f t="shared" si="0"/>
        <v>11433</v>
      </c>
      <c r="BM27">
        <f t="shared" si="59"/>
        <v>2594</v>
      </c>
      <c r="BN27">
        <f t="shared" si="1"/>
        <v>2416</v>
      </c>
      <c r="BO27">
        <f t="shared" si="2"/>
        <v>2873</v>
      </c>
      <c r="BP27">
        <f t="shared" si="3"/>
        <v>2787</v>
      </c>
      <c r="BQ27">
        <f t="shared" si="4"/>
        <v>2858</v>
      </c>
      <c r="BR27">
        <f t="shared" si="5"/>
        <v>2870</v>
      </c>
      <c r="BS27">
        <f t="shared" si="6"/>
        <v>2874</v>
      </c>
      <c r="BT27">
        <f t="shared" si="7"/>
        <v>0</v>
      </c>
      <c r="BV27">
        <f t="shared" si="60"/>
        <v>11528</v>
      </c>
      <c r="BW27">
        <f t="shared" si="61"/>
        <v>2689</v>
      </c>
      <c r="BX27">
        <f t="shared" si="8"/>
        <v>2511</v>
      </c>
      <c r="BY27">
        <f t="shared" si="9"/>
        <v>2968</v>
      </c>
      <c r="BZ27">
        <f t="shared" si="10"/>
        <v>2851</v>
      </c>
      <c r="CA27">
        <f t="shared" si="11"/>
        <v>2941</v>
      </c>
      <c r="CB27">
        <f t="shared" si="12"/>
        <v>2959</v>
      </c>
      <c r="CC27">
        <f t="shared" si="13"/>
        <v>2969</v>
      </c>
      <c r="CD27">
        <f t="shared" si="14"/>
        <v>0</v>
      </c>
      <c r="CF27" s="13">
        <f t="shared" si="62"/>
        <v>3.271410211473303E-2</v>
      </c>
      <c r="CG27" s="13">
        <f t="shared" si="15"/>
        <v>5.3510924173384739E-2</v>
      </c>
      <c r="CH27" s="13">
        <f t="shared" si="16"/>
        <v>1.1683607898118939E-4</v>
      </c>
      <c r="CI27" s="13">
        <f t="shared" si="17"/>
        <v>1.0164738871363477E-2</v>
      </c>
      <c r="CJ27" s="13">
        <f t="shared" si="18"/>
        <v>1.8693772636990303E-3</v>
      </c>
      <c r="CK27" s="13">
        <f t="shared" si="19"/>
        <v>4.6734431592475756E-4</v>
      </c>
      <c r="CL27" s="13">
        <f t="shared" si="20"/>
        <v>0</v>
      </c>
      <c r="CM27" s="13">
        <f t="shared" si="21"/>
        <v>0.33578689099193831</v>
      </c>
      <c r="CO27" s="13">
        <f t="shared" si="63"/>
        <v>3.271410211473303E-2</v>
      </c>
      <c r="CP27" s="13">
        <f t="shared" si="22"/>
        <v>5.3510924173384739E-2</v>
      </c>
      <c r="CQ27" s="13">
        <f t="shared" si="23"/>
        <v>1.1683607898118939E-4</v>
      </c>
      <c r="CR27" s="13">
        <f t="shared" si="24"/>
        <v>1.3786657319780349E-2</v>
      </c>
      <c r="CS27" s="13">
        <f t="shared" si="25"/>
        <v>3.271410211473303E-3</v>
      </c>
      <c r="CT27" s="13">
        <f t="shared" si="26"/>
        <v>1.1683607898118939E-3</v>
      </c>
      <c r="CU27" s="13">
        <f t="shared" si="27"/>
        <v>0</v>
      </c>
      <c r="CV27" s="13">
        <f t="shared" si="28"/>
        <v>0.34688631849515128</v>
      </c>
    </row>
    <row r="28" spans="1:100" x14ac:dyDescent="0.25">
      <c r="A28" s="2" t="s">
        <v>23</v>
      </c>
      <c r="B28" s="2"/>
      <c r="C28" s="4">
        <v>1000</v>
      </c>
      <c r="D28" s="4">
        <v>5555</v>
      </c>
      <c r="E28" s="4">
        <v>7964</v>
      </c>
      <c r="F28" s="4">
        <f t="shared" si="29"/>
        <v>7964</v>
      </c>
      <c r="G28" s="1">
        <f t="shared" si="30"/>
        <v>7472</v>
      </c>
      <c r="H28" s="1">
        <f t="shared" si="31"/>
        <v>7472</v>
      </c>
      <c r="I28">
        <v>5377</v>
      </c>
      <c r="J28">
        <v>7819</v>
      </c>
      <c r="K28">
        <v>5377</v>
      </c>
      <c r="L28">
        <v>7472</v>
      </c>
      <c r="M28" s="3">
        <f>euro_rare_mup!M122</f>
        <v>5377</v>
      </c>
      <c r="N28" s="3">
        <f>euro_rare_mup!N122</f>
        <v>7534</v>
      </c>
      <c r="O28" s="3">
        <f>euro_rare_mup!O122</f>
        <v>7540</v>
      </c>
      <c r="P28" s="8">
        <f>euro_rare_dsmga2!M122</f>
        <v>5377</v>
      </c>
      <c r="Q28" s="8">
        <f>euro_rare_dsmga2!N122</f>
        <v>7488</v>
      </c>
      <c r="R28" s="8">
        <f>euro_rare_dsmga2!O122</f>
        <v>7494</v>
      </c>
      <c r="S28" s="3">
        <f>euro_rare_ltga!M122</f>
        <v>5377</v>
      </c>
      <c r="T28" s="3">
        <f>euro_rare_ltga!N122</f>
        <v>7474</v>
      </c>
      <c r="U28" s="3">
        <f>euro_rare_ltga!O122</f>
        <v>7477</v>
      </c>
      <c r="V28" s="8">
        <f>euro_rare_p3!M122</f>
        <v>5377</v>
      </c>
      <c r="W28" s="8">
        <f>euro_rare_p3!N122</f>
        <v>7472</v>
      </c>
      <c r="X28" s="8">
        <f>euro_rare_p3!O122</f>
        <v>7472</v>
      </c>
      <c r="Y28" s="15">
        <f>euro_rare_RS!M122</f>
        <v>5377</v>
      </c>
      <c r="Z28" s="15">
        <f>euro_rare_RS!N122</f>
        <v>9962</v>
      </c>
      <c r="AA28" s="15">
        <f>euro_rare_RS!O122</f>
        <v>10345</v>
      </c>
      <c r="AB28" s="2"/>
      <c r="AC28" s="2">
        <f t="shared" si="32"/>
        <v>0</v>
      </c>
      <c r="AD28" s="2">
        <f t="shared" si="33"/>
        <v>0</v>
      </c>
      <c r="AE28" s="10">
        <f t="shared" si="34"/>
        <v>0</v>
      </c>
      <c r="AF28" s="10">
        <f t="shared" si="35"/>
        <v>0</v>
      </c>
      <c r="AG28" s="2">
        <f t="shared" si="36"/>
        <v>1</v>
      </c>
      <c r="AH28" s="2">
        <f t="shared" si="37"/>
        <v>1</v>
      </c>
      <c r="AI28" s="10">
        <f t="shared" si="38"/>
        <v>0</v>
      </c>
      <c r="AJ28" s="10">
        <f t="shared" si="38"/>
        <v>0</v>
      </c>
      <c r="AK28">
        <f t="shared" si="39"/>
        <v>0</v>
      </c>
      <c r="AL28">
        <f t="shared" si="39"/>
        <v>0</v>
      </c>
      <c r="AM28" s="10">
        <f t="shared" si="40"/>
        <v>0</v>
      </c>
      <c r="AN28" s="10">
        <f t="shared" si="40"/>
        <v>0</v>
      </c>
      <c r="AO28">
        <f t="shared" si="41"/>
        <v>1</v>
      </c>
      <c r="AP28">
        <f t="shared" si="41"/>
        <v>1</v>
      </c>
      <c r="AQ28">
        <f t="shared" si="42"/>
        <v>0</v>
      </c>
      <c r="AR28">
        <f t="shared" si="42"/>
        <v>0</v>
      </c>
      <c r="AT28">
        <f t="shared" si="43"/>
        <v>7</v>
      </c>
      <c r="AU28">
        <f t="shared" si="44"/>
        <v>6</v>
      </c>
      <c r="AV28">
        <f t="shared" si="45"/>
        <v>1</v>
      </c>
      <c r="AW28">
        <f t="shared" si="46"/>
        <v>5</v>
      </c>
      <c r="AX28">
        <f t="shared" si="47"/>
        <v>4</v>
      </c>
      <c r="AY28">
        <f t="shared" si="48"/>
        <v>3</v>
      </c>
      <c r="AZ28">
        <f t="shared" si="49"/>
        <v>1</v>
      </c>
      <c r="BA28">
        <f t="shared" si="50"/>
        <v>8</v>
      </c>
      <c r="BC28">
        <f t="shared" si="51"/>
        <v>7</v>
      </c>
      <c r="BD28">
        <f t="shared" si="52"/>
        <v>6</v>
      </c>
      <c r="BE28">
        <f t="shared" si="53"/>
        <v>1</v>
      </c>
      <c r="BF28">
        <f t="shared" si="54"/>
        <v>5</v>
      </c>
      <c r="BG28">
        <f t="shared" si="55"/>
        <v>4</v>
      </c>
      <c r="BH28">
        <f t="shared" si="56"/>
        <v>3</v>
      </c>
      <c r="BI28">
        <f t="shared" si="57"/>
        <v>1</v>
      </c>
      <c r="BJ28">
        <f t="shared" si="58"/>
        <v>8</v>
      </c>
      <c r="BL28">
        <f t="shared" si="0"/>
        <v>9962</v>
      </c>
      <c r="BM28">
        <f t="shared" si="59"/>
        <v>1998</v>
      </c>
      <c r="BN28">
        <f t="shared" si="1"/>
        <v>2143</v>
      </c>
      <c r="BO28">
        <f t="shared" si="2"/>
        <v>2490</v>
      </c>
      <c r="BP28">
        <f t="shared" si="3"/>
        <v>2428</v>
      </c>
      <c r="BQ28">
        <f t="shared" si="4"/>
        <v>2474</v>
      </c>
      <c r="BR28">
        <f t="shared" si="5"/>
        <v>2488</v>
      </c>
      <c r="BS28">
        <f t="shared" si="6"/>
        <v>2490</v>
      </c>
      <c r="BT28">
        <f t="shared" si="7"/>
        <v>0</v>
      </c>
      <c r="BV28">
        <f t="shared" si="60"/>
        <v>10345</v>
      </c>
      <c r="BW28">
        <f t="shared" si="61"/>
        <v>2381</v>
      </c>
      <c r="BX28">
        <f t="shared" si="8"/>
        <v>2526</v>
      </c>
      <c r="BY28">
        <f t="shared" si="9"/>
        <v>2873</v>
      </c>
      <c r="BZ28">
        <f t="shared" si="10"/>
        <v>2805</v>
      </c>
      <c r="CA28">
        <f t="shared" si="11"/>
        <v>2851</v>
      </c>
      <c r="CB28">
        <f t="shared" si="12"/>
        <v>2868</v>
      </c>
      <c r="CC28">
        <f t="shared" si="13"/>
        <v>2873</v>
      </c>
      <c r="CD28">
        <f t="shared" si="14"/>
        <v>0</v>
      </c>
      <c r="CF28" s="13">
        <f t="shared" si="62"/>
        <v>6.5845824411134901E-2</v>
      </c>
      <c r="CG28" s="13">
        <f t="shared" si="15"/>
        <v>4.6440042826552459E-2</v>
      </c>
      <c r="CH28" s="13">
        <f t="shared" si="16"/>
        <v>0</v>
      </c>
      <c r="CI28" s="13">
        <f t="shared" si="17"/>
        <v>8.2976445396145612E-3</v>
      </c>
      <c r="CJ28" s="13">
        <f t="shared" si="18"/>
        <v>2.1413276231263384E-3</v>
      </c>
      <c r="CK28" s="13">
        <f t="shared" si="19"/>
        <v>2.6766595289079231E-4</v>
      </c>
      <c r="CL28" s="13">
        <f t="shared" si="20"/>
        <v>0</v>
      </c>
      <c r="CM28" s="13">
        <f t="shared" si="21"/>
        <v>0.33324411134903642</v>
      </c>
      <c r="CO28" s="13">
        <f t="shared" si="63"/>
        <v>6.5845824411134901E-2</v>
      </c>
      <c r="CP28" s="13">
        <f t="shared" si="22"/>
        <v>4.6440042826552459E-2</v>
      </c>
      <c r="CQ28" s="13">
        <f t="shared" si="23"/>
        <v>0</v>
      </c>
      <c r="CR28" s="13">
        <f t="shared" si="24"/>
        <v>9.1006423982869372E-3</v>
      </c>
      <c r="CS28" s="13">
        <f t="shared" si="25"/>
        <v>2.9443254817987153E-3</v>
      </c>
      <c r="CT28" s="13">
        <f t="shared" si="26"/>
        <v>6.6916488222698068E-4</v>
      </c>
      <c r="CU28" s="13">
        <f t="shared" si="27"/>
        <v>0</v>
      </c>
      <c r="CV28" s="13">
        <f t="shared" si="28"/>
        <v>0.38450214132762311</v>
      </c>
    </row>
    <row r="29" spans="1:100" x14ac:dyDescent="0.25">
      <c r="A29" s="2" t="s">
        <v>24</v>
      </c>
      <c r="B29" s="2"/>
      <c r="C29" s="4">
        <v>1000</v>
      </c>
      <c r="D29" s="4">
        <v>7086</v>
      </c>
      <c r="E29" s="4">
        <v>9472</v>
      </c>
      <c r="F29" s="4">
        <f t="shared" si="29"/>
        <v>9472</v>
      </c>
      <c r="G29" s="1">
        <f t="shared" si="30"/>
        <v>9313</v>
      </c>
      <c r="H29" s="1">
        <f t="shared" si="31"/>
        <v>9314</v>
      </c>
      <c r="I29">
        <v>7086</v>
      </c>
      <c r="J29">
        <v>9734</v>
      </c>
      <c r="K29">
        <v>7086</v>
      </c>
      <c r="L29">
        <v>9314</v>
      </c>
      <c r="M29" s="3">
        <f>euro_rare_mup!M127</f>
        <v>7086</v>
      </c>
      <c r="N29" s="3">
        <f>euro_rare_mup!N127</f>
        <v>9395</v>
      </c>
      <c r="O29" s="3">
        <f>euro_rare_mup!O127</f>
        <v>9418</v>
      </c>
      <c r="P29" s="8">
        <f>euro_rare_dsmga2!M127</f>
        <v>7086</v>
      </c>
      <c r="Q29" s="8">
        <f>euro_rare_dsmga2!N127</f>
        <v>9336</v>
      </c>
      <c r="R29" s="8">
        <f>euro_rare_dsmga2!O127</f>
        <v>9343</v>
      </c>
      <c r="S29" s="3">
        <f>euro_rare_ltga!M127</f>
        <v>7086</v>
      </c>
      <c r="T29" s="3">
        <f>euro_rare_ltga!N127</f>
        <v>9314</v>
      </c>
      <c r="U29" s="3">
        <f>euro_rare_ltga!O127</f>
        <v>9321</v>
      </c>
      <c r="V29" s="8">
        <f>euro_rare_p3!M127</f>
        <v>7086</v>
      </c>
      <c r="W29" s="8">
        <f>euro_rare_p3!N127</f>
        <v>9313</v>
      </c>
      <c r="X29" s="8">
        <f>euro_rare_p3!O127</f>
        <v>9314</v>
      </c>
      <c r="Y29" s="15">
        <f>euro_rare_RS!M127</f>
        <v>7086</v>
      </c>
      <c r="Z29" s="15">
        <f>euro_rare_RS!N127</f>
        <v>12303</v>
      </c>
      <c r="AA29" s="15">
        <f>euro_rare_RS!O127</f>
        <v>12556</v>
      </c>
      <c r="AB29" s="2"/>
      <c r="AC29" s="2">
        <f t="shared" si="32"/>
        <v>0</v>
      </c>
      <c r="AD29" s="2">
        <f t="shared" si="33"/>
        <v>0</v>
      </c>
      <c r="AE29" s="10">
        <f t="shared" si="34"/>
        <v>0</v>
      </c>
      <c r="AF29" s="10">
        <f t="shared" si="35"/>
        <v>0</v>
      </c>
      <c r="AG29" s="2">
        <f t="shared" si="36"/>
        <v>0</v>
      </c>
      <c r="AH29" s="2">
        <f t="shared" si="37"/>
        <v>1</v>
      </c>
      <c r="AI29" s="10">
        <f t="shared" si="38"/>
        <v>0</v>
      </c>
      <c r="AJ29" s="10">
        <f t="shared" si="38"/>
        <v>0</v>
      </c>
      <c r="AK29">
        <f t="shared" si="39"/>
        <v>0</v>
      </c>
      <c r="AL29">
        <f t="shared" si="39"/>
        <v>0</v>
      </c>
      <c r="AM29" s="10">
        <f t="shared" si="40"/>
        <v>0</v>
      </c>
      <c r="AN29" s="10">
        <f t="shared" si="40"/>
        <v>0</v>
      </c>
      <c r="AO29">
        <f t="shared" si="41"/>
        <v>1</v>
      </c>
      <c r="AP29">
        <f t="shared" si="41"/>
        <v>1</v>
      </c>
      <c r="AQ29">
        <f t="shared" si="42"/>
        <v>0</v>
      </c>
      <c r="AR29">
        <f t="shared" si="42"/>
        <v>0</v>
      </c>
      <c r="AT29">
        <f t="shared" si="43"/>
        <v>6</v>
      </c>
      <c r="AU29">
        <f t="shared" si="44"/>
        <v>7</v>
      </c>
      <c r="AV29">
        <f t="shared" si="45"/>
        <v>2</v>
      </c>
      <c r="AW29">
        <f t="shared" si="46"/>
        <v>5</v>
      </c>
      <c r="AX29">
        <f t="shared" si="47"/>
        <v>4</v>
      </c>
      <c r="AY29">
        <f t="shared" si="48"/>
        <v>2</v>
      </c>
      <c r="AZ29">
        <f t="shared" si="49"/>
        <v>1</v>
      </c>
      <c r="BA29">
        <f t="shared" si="50"/>
        <v>8</v>
      </c>
      <c r="BC29">
        <f t="shared" si="51"/>
        <v>6</v>
      </c>
      <c r="BD29">
        <f t="shared" si="52"/>
        <v>7</v>
      </c>
      <c r="BE29">
        <f t="shared" si="53"/>
        <v>1</v>
      </c>
      <c r="BF29">
        <f t="shared" si="54"/>
        <v>5</v>
      </c>
      <c r="BG29">
        <f t="shared" si="55"/>
        <v>4</v>
      </c>
      <c r="BH29">
        <f t="shared" si="56"/>
        <v>3</v>
      </c>
      <c r="BI29">
        <f t="shared" si="57"/>
        <v>1</v>
      </c>
      <c r="BJ29">
        <f t="shared" si="58"/>
        <v>8</v>
      </c>
      <c r="BL29">
        <f t="shared" si="0"/>
        <v>12303</v>
      </c>
      <c r="BM29">
        <f t="shared" si="59"/>
        <v>2831</v>
      </c>
      <c r="BN29">
        <f t="shared" si="1"/>
        <v>2569</v>
      </c>
      <c r="BO29">
        <f t="shared" si="2"/>
        <v>2989</v>
      </c>
      <c r="BP29">
        <f t="shared" si="3"/>
        <v>2908</v>
      </c>
      <c r="BQ29">
        <f t="shared" si="4"/>
        <v>2967</v>
      </c>
      <c r="BR29">
        <f t="shared" si="5"/>
        <v>2989</v>
      </c>
      <c r="BS29">
        <f t="shared" si="6"/>
        <v>2990</v>
      </c>
      <c r="BT29">
        <f t="shared" si="7"/>
        <v>0</v>
      </c>
      <c r="BV29">
        <f t="shared" si="60"/>
        <v>12556</v>
      </c>
      <c r="BW29">
        <f t="shared" si="61"/>
        <v>3084</v>
      </c>
      <c r="BX29">
        <f t="shared" si="8"/>
        <v>2822</v>
      </c>
      <c r="BY29">
        <f t="shared" si="9"/>
        <v>3242</v>
      </c>
      <c r="BZ29">
        <f t="shared" si="10"/>
        <v>3138</v>
      </c>
      <c r="CA29">
        <f t="shared" si="11"/>
        <v>3213</v>
      </c>
      <c r="CB29">
        <f t="shared" si="12"/>
        <v>3235</v>
      </c>
      <c r="CC29">
        <f t="shared" si="13"/>
        <v>3242</v>
      </c>
      <c r="CD29">
        <f t="shared" si="14"/>
        <v>0</v>
      </c>
      <c r="CF29" s="13">
        <f t="shared" si="62"/>
        <v>1.7072908837109418E-2</v>
      </c>
      <c r="CG29" s="13">
        <f t="shared" si="15"/>
        <v>4.5205626543541287E-2</v>
      </c>
      <c r="CH29" s="13">
        <f t="shared" si="16"/>
        <v>1.0737678513905293E-4</v>
      </c>
      <c r="CI29" s="13">
        <f t="shared" si="17"/>
        <v>8.8048963814023416E-3</v>
      </c>
      <c r="CJ29" s="13">
        <f t="shared" si="18"/>
        <v>2.4696660581982176E-3</v>
      </c>
      <c r="CK29" s="13">
        <f t="shared" si="19"/>
        <v>1.0737678513905293E-4</v>
      </c>
      <c r="CL29" s="13">
        <f t="shared" si="20"/>
        <v>0</v>
      </c>
      <c r="CM29" s="13">
        <f t="shared" si="21"/>
        <v>0.32105658756576827</v>
      </c>
      <c r="CO29" s="13">
        <f t="shared" si="63"/>
        <v>1.6963710543268198E-2</v>
      </c>
      <c r="CP29" s="13">
        <f t="shared" si="22"/>
        <v>4.5093407773244581E-2</v>
      </c>
      <c r="CQ29" s="13">
        <f t="shared" si="23"/>
        <v>0</v>
      </c>
      <c r="CR29" s="13">
        <f t="shared" si="24"/>
        <v>1.1165986686708181E-2</v>
      </c>
      <c r="CS29" s="13">
        <f t="shared" si="25"/>
        <v>3.1135924414859351E-3</v>
      </c>
      <c r="CT29" s="13">
        <f t="shared" si="26"/>
        <v>7.51556796220743E-4</v>
      </c>
      <c r="CU29" s="13">
        <f t="shared" si="27"/>
        <v>0</v>
      </c>
      <c r="CV29" s="13">
        <f t="shared" si="28"/>
        <v>0.34807816190680696</v>
      </c>
    </row>
    <row r="30" spans="1:100" x14ac:dyDescent="0.25">
      <c r="A30" s="2" t="s">
        <v>25</v>
      </c>
      <c r="B30" s="2"/>
      <c r="C30" s="4">
        <v>1000</v>
      </c>
      <c r="D30" s="4">
        <v>7458</v>
      </c>
      <c r="E30" s="4">
        <v>9026</v>
      </c>
      <c r="F30" s="4">
        <f t="shared" si="29"/>
        <v>9026</v>
      </c>
      <c r="G30" s="1">
        <f t="shared" si="30"/>
        <v>8779</v>
      </c>
      <c r="H30" s="1">
        <f t="shared" si="31"/>
        <v>8779</v>
      </c>
      <c r="I30">
        <v>7458</v>
      </c>
      <c r="J30">
        <v>9218</v>
      </c>
      <c r="K30">
        <v>7458</v>
      </c>
      <c r="L30">
        <v>8780</v>
      </c>
      <c r="M30" s="3">
        <f>euro_rare_mup!M132</f>
        <v>7458</v>
      </c>
      <c r="N30" s="3">
        <f>euro_rare_mup!N132</f>
        <v>8882</v>
      </c>
      <c r="O30" s="3">
        <f>euro_rare_mup!O132</f>
        <v>8911</v>
      </c>
      <c r="P30" s="8">
        <f>euro_rare_dsmga2!M132</f>
        <v>7458</v>
      </c>
      <c r="Q30" s="8">
        <f>euro_rare_dsmga2!N132</f>
        <v>8791</v>
      </c>
      <c r="R30" s="8">
        <f>euro_rare_dsmga2!O132</f>
        <v>8799</v>
      </c>
      <c r="S30" s="3">
        <f>euro_rare_ltga!M132</f>
        <v>7458</v>
      </c>
      <c r="T30" s="3">
        <f>euro_rare_ltga!N132</f>
        <v>8783</v>
      </c>
      <c r="U30" s="3">
        <f>euro_rare_ltga!O132</f>
        <v>8785</v>
      </c>
      <c r="V30" s="8">
        <f>euro_rare_p3!M132</f>
        <v>7458</v>
      </c>
      <c r="W30" s="8">
        <f>euro_rare_p3!N132</f>
        <v>8779</v>
      </c>
      <c r="X30" s="8">
        <f>euro_rare_p3!O132</f>
        <v>8779</v>
      </c>
      <c r="Y30" s="15">
        <f>euro_rare_RS!M132</f>
        <v>7688</v>
      </c>
      <c r="Z30" s="15">
        <f>euro_rare_RS!N132</f>
        <v>11346</v>
      </c>
      <c r="AA30" s="15">
        <f>euro_rare_RS!O132</f>
        <v>11520</v>
      </c>
      <c r="AB30" s="2"/>
      <c r="AC30" s="2">
        <f t="shared" si="32"/>
        <v>0</v>
      </c>
      <c r="AD30" s="2">
        <f t="shared" si="33"/>
        <v>0</v>
      </c>
      <c r="AE30" s="10">
        <f t="shared" si="34"/>
        <v>0</v>
      </c>
      <c r="AF30" s="10">
        <f t="shared" si="35"/>
        <v>0</v>
      </c>
      <c r="AG30" s="2">
        <f t="shared" si="36"/>
        <v>0</v>
      </c>
      <c r="AH30" s="2">
        <f t="shared" si="37"/>
        <v>0</v>
      </c>
      <c r="AI30" s="10">
        <f t="shared" si="38"/>
        <v>0</v>
      </c>
      <c r="AJ30" s="10">
        <f t="shared" si="38"/>
        <v>0</v>
      </c>
      <c r="AK30">
        <f t="shared" si="39"/>
        <v>0</v>
      </c>
      <c r="AL30">
        <f t="shared" si="39"/>
        <v>0</v>
      </c>
      <c r="AM30" s="10">
        <f t="shared" si="40"/>
        <v>0</v>
      </c>
      <c r="AN30" s="10">
        <f t="shared" si="40"/>
        <v>0</v>
      </c>
      <c r="AO30">
        <f t="shared" si="41"/>
        <v>1</v>
      </c>
      <c r="AP30">
        <f t="shared" si="41"/>
        <v>1</v>
      </c>
      <c r="AQ30">
        <f t="shared" si="42"/>
        <v>0</v>
      </c>
      <c r="AR30">
        <f t="shared" si="42"/>
        <v>0</v>
      </c>
      <c r="AT30">
        <f t="shared" si="43"/>
        <v>6</v>
      </c>
      <c r="AU30">
        <f t="shared" si="44"/>
        <v>7</v>
      </c>
      <c r="AV30">
        <f t="shared" si="45"/>
        <v>2</v>
      </c>
      <c r="AW30">
        <f t="shared" si="46"/>
        <v>5</v>
      </c>
      <c r="AX30">
        <f t="shared" si="47"/>
        <v>4</v>
      </c>
      <c r="AY30">
        <f t="shared" si="48"/>
        <v>3</v>
      </c>
      <c r="AZ30">
        <f t="shared" si="49"/>
        <v>1</v>
      </c>
      <c r="BA30">
        <f t="shared" si="50"/>
        <v>8</v>
      </c>
      <c r="BC30">
        <f t="shared" si="51"/>
        <v>6</v>
      </c>
      <c r="BD30">
        <f t="shared" si="52"/>
        <v>7</v>
      </c>
      <c r="BE30">
        <f t="shared" si="53"/>
        <v>2</v>
      </c>
      <c r="BF30">
        <f t="shared" si="54"/>
        <v>5</v>
      </c>
      <c r="BG30">
        <f t="shared" si="55"/>
        <v>4</v>
      </c>
      <c r="BH30">
        <f t="shared" si="56"/>
        <v>3</v>
      </c>
      <c r="BI30">
        <f t="shared" si="57"/>
        <v>1</v>
      </c>
      <c r="BJ30">
        <f t="shared" si="58"/>
        <v>8</v>
      </c>
      <c r="BL30">
        <f t="shared" si="0"/>
        <v>11346</v>
      </c>
      <c r="BM30">
        <f t="shared" si="59"/>
        <v>2320</v>
      </c>
      <c r="BN30">
        <f t="shared" si="1"/>
        <v>2128</v>
      </c>
      <c r="BO30">
        <f t="shared" si="2"/>
        <v>2566</v>
      </c>
      <c r="BP30">
        <f t="shared" si="3"/>
        <v>2464</v>
      </c>
      <c r="BQ30">
        <f t="shared" si="4"/>
        <v>2555</v>
      </c>
      <c r="BR30">
        <f t="shared" si="5"/>
        <v>2563</v>
      </c>
      <c r="BS30">
        <f t="shared" si="6"/>
        <v>2567</v>
      </c>
      <c r="BT30">
        <f t="shared" si="7"/>
        <v>0</v>
      </c>
      <c r="BV30">
        <f t="shared" si="60"/>
        <v>11520</v>
      </c>
      <c r="BW30">
        <f t="shared" si="61"/>
        <v>2494</v>
      </c>
      <c r="BX30">
        <f t="shared" si="8"/>
        <v>2302</v>
      </c>
      <c r="BY30">
        <f t="shared" si="9"/>
        <v>2740</v>
      </c>
      <c r="BZ30">
        <f t="shared" si="10"/>
        <v>2609</v>
      </c>
      <c r="CA30">
        <f t="shared" si="11"/>
        <v>2721</v>
      </c>
      <c r="CB30">
        <f t="shared" si="12"/>
        <v>2735</v>
      </c>
      <c r="CC30">
        <f t="shared" si="13"/>
        <v>2741</v>
      </c>
      <c r="CD30">
        <f t="shared" si="14"/>
        <v>0</v>
      </c>
      <c r="CF30" s="13">
        <f t="shared" si="62"/>
        <v>2.8135322929718647E-2</v>
      </c>
      <c r="CG30" s="13">
        <f t="shared" si="15"/>
        <v>5.0005695409499944E-2</v>
      </c>
      <c r="CH30" s="13">
        <f t="shared" si="16"/>
        <v>1.1390818999886092E-4</v>
      </c>
      <c r="CI30" s="13">
        <f t="shared" si="17"/>
        <v>1.1732543569882674E-2</v>
      </c>
      <c r="CJ30" s="13">
        <f t="shared" si="18"/>
        <v>1.3668982799863311E-3</v>
      </c>
      <c r="CK30" s="13">
        <f t="shared" si="19"/>
        <v>4.5563275999544367E-4</v>
      </c>
      <c r="CL30" s="13">
        <f t="shared" si="20"/>
        <v>0</v>
      </c>
      <c r="CM30" s="13">
        <f t="shared" si="21"/>
        <v>0.29240232372707597</v>
      </c>
      <c r="CO30" s="13">
        <f t="shared" si="63"/>
        <v>2.8135322929718647E-2</v>
      </c>
      <c r="CP30" s="13">
        <f t="shared" si="22"/>
        <v>5.0005695409499944E-2</v>
      </c>
      <c r="CQ30" s="13">
        <f t="shared" si="23"/>
        <v>1.1390818999886092E-4</v>
      </c>
      <c r="CR30" s="13">
        <f t="shared" si="24"/>
        <v>1.5035881079849642E-2</v>
      </c>
      <c r="CS30" s="13">
        <f t="shared" si="25"/>
        <v>2.2781637999772183E-3</v>
      </c>
      <c r="CT30" s="13">
        <f t="shared" si="26"/>
        <v>6.8344913999316553E-4</v>
      </c>
      <c r="CU30" s="13">
        <f t="shared" si="27"/>
        <v>0</v>
      </c>
      <c r="CV30" s="13">
        <f t="shared" si="28"/>
        <v>0.31222234878687777</v>
      </c>
    </row>
    <row r="31" spans="1:100" x14ac:dyDescent="0.25">
      <c r="A31" s="2" t="s">
        <v>26</v>
      </c>
      <c r="B31" s="2"/>
      <c r="C31" s="4">
        <v>1000</v>
      </c>
      <c r="D31" s="4">
        <v>9358</v>
      </c>
      <c r="E31" s="4">
        <v>10919</v>
      </c>
      <c r="F31" s="4">
        <f t="shared" si="29"/>
        <v>10919</v>
      </c>
      <c r="G31" s="1">
        <f t="shared" si="30"/>
        <v>10427</v>
      </c>
      <c r="H31" s="1">
        <f t="shared" si="31"/>
        <v>10428</v>
      </c>
      <c r="I31">
        <v>9139</v>
      </c>
      <c r="J31">
        <v>11292</v>
      </c>
      <c r="K31">
        <v>9139</v>
      </c>
      <c r="L31">
        <v>10440</v>
      </c>
      <c r="M31" s="3">
        <f>euro_rare_mup!M137</f>
        <v>9139</v>
      </c>
      <c r="N31" s="3">
        <f>euro_rare_mup!N137</f>
        <v>10548</v>
      </c>
      <c r="O31" s="3">
        <f>euro_rare_mup!O137</f>
        <v>10578</v>
      </c>
      <c r="P31" s="8">
        <f>euro_rare_dsmga2!M137</f>
        <v>9139</v>
      </c>
      <c r="Q31" s="8">
        <f>euro_rare_dsmga2!N137</f>
        <v>10434</v>
      </c>
      <c r="R31" s="8">
        <f>euro_rare_dsmga2!O137</f>
        <v>10437</v>
      </c>
      <c r="S31" s="3">
        <f>euro_rare_ltga!M137</f>
        <v>9139</v>
      </c>
      <c r="T31" s="3">
        <f>euro_rare_ltga!N137</f>
        <v>10431</v>
      </c>
      <c r="U31" s="3">
        <f>euro_rare_ltga!O137</f>
        <v>10432</v>
      </c>
      <c r="V31" s="8">
        <f>euro_rare_p3!M137</f>
        <v>9139</v>
      </c>
      <c r="W31" s="8">
        <f>euro_rare_p3!N137</f>
        <v>10427</v>
      </c>
      <c r="X31" s="8">
        <f>euro_rare_p3!O137</f>
        <v>10428</v>
      </c>
      <c r="Y31" s="15">
        <f>euro_rare_RS!M137</f>
        <v>9708</v>
      </c>
      <c r="Z31" s="15">
        <f>euro_rare_RS!N137</f>
        <v>13160</v>
      </c>
      <c r="AA31" s="15">
        <f>euro_rare_RS!O137</f>
        <v>13330</v>
      </c>
      <c r="AB31" s="2"/>
      <c r="AC31" s="2">
        <f t="shared" si="32"/>
        <v>0</v>
      </c>
      <c r="AD31" s="2">
        <f t="shared" si="33"/>
        <v>0</v>
      </c>
      <c r="AE31" s="10">
        <f t="shared" si="34"/>
        <v>0</v>
      </c>
      <c r="AF31" s="10">
        <f t="shared" si="35"/>
        <v>0</v>
      </c>
      <c r="AG31" s="2">
        <f t="shared" si="36"/>
        <v>0</v>
      </c>
      <c r="AH31" s="2">
        <f t="shared" si="37"/>
        <v>0</v>
      </c>
      <c r="AI31" s="10">
        <f t="shared" si="38"/>
        <v>0</v>
      </c>
      <c r="AJ31" s="10">
        <f t="shared" si="38"/>
        <v>0</v>
      </c>
      <c r="AK31">
        <f t="shared" si="39"/>
        <v>0</v>
      </c>
      <c r="AL31">
        <f t="shared" si="39"/>
        <v>0</v>
      </c>
      <c r="AM31" s="10">
        <f t="shared" si="40"/>
        <v>0</v>
      </c>
      <c r="AN31" s="10">
        <f t="shared" si="40"/>
        <v>0</v>
      </c>
      <c r="AO31">
        <f t="shared" si="41"/>
        <v>1</v>
      </c>
      <c r="AP31">
        <f t="shared" si="41"/>
        <v>1</v>
      </c>
      <c r="AQ31">
        <f t="shared" si="42"/>
        <v>0</v>
      </c>
      <c r="AR31">
        <f t="shared" si="42"/>
        <v>0</v>
      </c>
      <c r="AT31">
        <f t="shared" si="43"/>
        <v>6</v>
      </c>
      <c r="AU31">
        <f t="shared" si="44"/>
        <v>7</v>
      </c>
      <c r="AV31">
        <f t="shared" si="45"/>
        <v>4</v>
      </c>
      <c r="AW31">
        <f t="shared" si="46"/>
        <v>5</v>
      </c>
      <c r="AX31">
        <f t="shared" si="47"/>
        <v>3</v>
      </c>
      <c r="AY31">
        <f t="shared" si="48"/>
        <v>2</v>
      </c>
      <c r="AZ31">
        <f t="shared" si="49"/>
        <v>1</v>
      </c>
      <c r="BA31">
        <f t="shared" si="50"/>
        <v>8</v>
      </c>
      <c r="BC31">
        <f t="shared" si="51"/>
        <v>6</v>
      </c>
      <c r="BD31">
        <f t="shared" si="52"/>
        <v>7</v>
      </c>
      <c r="BE31">
        <f t="shared" si="53"/>
        <v>4</v>
      </c>
      <c r="BF31">
        <f t="shared" si="54"/>
        <v>5</v>
      </c>
      <c r="BG31">
        <f t="shared" si="55"/>
        <v>3</v>
      </c>
      <c r="BH31">
        <f t="shared" si="56"/>
        <v>2</v>
      </c>
      <c r="BI31">
        <f t="shared" si="57"/>
        <v>1</v>
      </c>
      <c r="BJ31">
        <f t="shared" si="58"/>
        <v>8</v>
      </c>
      <c r="BL31">
        <f t="shared" si="0"/>
        <v>13160</v>
      </c>
      <c r="BM31">
        <f t="shared" si="59"/>
        <v>2241</v>
      </c>
      <c r="BN31">
        <f t="shared" si="1"/>
        <v>1868</v>
      </c>
      <c r="BO31">
        <f t="shared" si="2"/>
        <v>2720</v>
      </c>
      <c r="BP31">
        <f t="shared" si="3"/>
        <v>2612</v>
      </c>
      <c r="BQ31">
        <f t="shared" si="4"/>
        <v>2726</v>
      </c>
      <c r="BR31">
        <f t="shared" si="5"/>
        <v>2729</v>
      </c>
      <c r="BS31">
        <f t="shared" si="6"/>
        <v>2733</v>
      </c>
      <c r="BT31">
        <f t="shared" si="7"/>
        <v>0</v>
      </c>
      <c r="BV31">
        <f t="shared" si="60"/>
        <v>13330</v>
      </c>
      <c r="BW31">
        <f t="shared" si="61"/>
        <v>2411</v>
      </c>
      <c r="BX31">
        <f t="shared" si="8"/>
        <v>2038</v>
      </c>
      <c r="BY31">
        <f t="shared" si="9"/>
        <v>2890</v>
      </c>
      <c r="BZ31">
        <f t="shared" si="10"/>
        <v>2752</v>
      </c>
      <c r="CA31">
        <f t="shared" si="11"/>
        <v>2893</v>
      </c>
      <c r="CB31">
        <f t="shared" si="12"/>
        <v>2898</v>
      </c>
      <c r="CC31">
        <f t="shared" si="13"/>
        <v>2902</v>
      </c>
      <c r="CD31">
        <f t="shared" si="14"/>
        <v>0</v>
      </c>
      <c r="CF31" s="13">
        <f t="shared" si="62"/>
        <v>4.7185192289249063E-2</v>
      </c>
      <c r="CG31" s="13">
        <f t="shared" si="15"/>
        <v>8.2957705955691949E-2</v>
      </c>
      <c r="CH31" s="13">
        <f t="shared" si="16"/>
        <v>1.2467632108947924E-3</v>
      </c>
      <c r="CI31" s="13">
        <f t="shared" si="17"/>
        <v>1.1604488347559221E-2</v>
      </c>
      <c r="CJ31" s="13">
        <f t="shared" si="18"/>
        <v>6.7133403663565739E-4</v>
      </c>
      <c r="CK31" s="13">
        <f t="shared" si="19"/>
        <v>3.8361944950608998E-4</v>
      </c>
      <c r="CL31" s="13">
        <f t="shared" si="20"/>
        <v>0</v>
      </c>
      <c r="CM31" s="13">
        <f t="shared" si="21"/>
        <v>0.26210798887503595</v>
      </c>
      <c r="CO31" s="13">
        <f t="shared" si="63"/>
        <v>4.7084771768316075E-2</v>
      </c>
      <c r="CP31" s="13">
        <f t="shared" si="22"/>
        <v>8.2853855005753735E-2</v>
      </c>
      <c r="CQ31" s="13">
        <f t="shared" si="23"/>
        <v>1.1507479861910242E-3</v>
      </c>
      <c r="CR31" s="13">
        <f t="shared" si="24"/>
        <v>1.4384349827387802E-2</v>
      </c>
      <c r="CS31" s="13">
        <f t="shared" si="25"/>
        <v>8.6306098964326807E-4</v>
      </c>
      <c r="CT31" s="13">
        <f t="shared" si="26"/>
        <v>3.835826620636747E-4</v>
      </c>
      <c r="CU31" s="13">
        <f t="shared" si="27"/>
        <v>0</v>
      </c>
      <c r="CV31" s="13">
        <f t="shared" si="28"/>
        <v>0.27828922132719602</v>
      </c>
    </row>
    <row r="32" spans="1:100" x14ac:dyDescent="0.25">
      <c r="A32" s="2" t="s">
        <v>27</v>
      </c>
      <c r="B32" s="2"/>
      <c r="C32" s="4">
        <v>1000</v>
      </c>
      <c r="D32" s="4">
        <v>7664</v>
      </c>
      <c r="E32" s="4">
        <v>10200</v>
      </c>
      <c r="F32" s="4">
        <f t="shared" si="29"/>
        <v>10200</v>
      </c>
      <c r="G32" s="1">
        <f t="shared" si="30"/>
        <v>9939</v>
      </c>
      <c r="H32" s="1">
        <f t="shared" si="31"/>
        <v>9940</v>
      </c>
      <c r="I32">
        <v>7664</v>
      </c>
      <c r="J32">
        <v>10571</v>
      </c>
      <c r="K32">
        <v>7664</v>
      </c>
      <c r="L32">
        <v>9940</v>
      </c>
      <c r="M32" s="3">
        <f>euro_rare_mup!M142</f>
        <v>7664</v>
      </c>
      <c r="N32" s="3">
        <f>euro_rare_mup!N142</f>
        <v>10048</v>
      </c>
      <c r="O32" s="3">
        <f>euro_rare_mup!O142</f>
        <v>10091</v>
      </c>
      <c r="P32" s="8">
        <f>euro_rare_dsmga2!M142</f>
        <v>7664</v>
      </c>
      <c r="Q32" s="8">
        <f>euro_rare_dsmga2!N142</f>
        <v>9986</v>
      </c>
      <c r="R32" s="8">
        <f>euro_rare_dsmga2!O142</f>
        <v>9996</v>
      </c>
      <c r="S32" s="3">
        <f>euro_rare_ltga!M142</f>
        <v>7664</v>
      </c>
      <c r="T32" s="3">
        <f>euro_rare_ltga!N142</f>
        <v>9945</v>
      </c>
      <c r="U32" s="3">
        <f>euro_rare_ltga!O142</f>
        <v>9947</v>
      </c>
      <c r="V32" s="8">
        <f>euro_rare_p3!M142</f>
        <v>7664</v>
      </c>
      <c r="W32" s="8">
        <f>euro_rare_p3!N142</f>
        <v>9939</v>
      </c>
      <c r="X32" s="8">
        <f>euro_rare_p3!O142</f>
        <v>9942</v>
      </c>
      <c r="Y32" s="15">
        <f>euro_rare_RS!M142</f>
        <v>7664</v>
      </c>
      <c r="Z32" s="15">
        <f>euro_rare_RS!N142</f>
        <v>12062</v>
      </c>
      <c r="AA32" s="15">
        <f>euro_rare_RS!O142</f>
        <v>12145</v>
      </c>
      <c r="AB32" s="2"/>
      <c r="AC32" s="2">
        <f t="shared" si="32"/>
        <v>0</v>
      </c>
      <c r="AD32" s="2">
        <f t="shared" si="33"/>
        <v>0</v>
      </c>
      <c r="AE32" s="10">
        <f t="shared" si="34"/>
        <v>0</v>
      </c>
      <c r="AF32" s="10">
        <f t="shared" si="35"/>
        <v>0</v>
      </c>
      <c r="AG32" s="2">
        <f t="shared" si="36"/>
        <v>0</v>
      </c>
      <c r="AH32" s="2">
        <f t="shared" si="37"/>
        <v>1</v>
      </c>
      <c r="AI32" s="10">
        <f t="shared" si="38"/>
        <v>0</v>
      </c>
      <c r="AJ32" s="10">
        <f t="shared" si="38"/>
        <v>0</v>
      </c>
      <c r="AK32">
        <f t="shared" si="39"/>
        <v>0</v>
      </c>
      <c r="AL32">
        <f t="shared" si="39"/>
        <v>0</v>
      </c>
      <c r="AM32" s="10">
        <f t="shared" si="40"/>
        <v>0</v>
      </c>
      <c r="AN32" s="10">
        <f t="shared" si="40"/>
        <v>0</v>
      </c>
      <c r="AO32">
        <f t="shared" si="41"/>
        <v>1</v>
      </c>
      <c r="AP32">
        <f t="shared" si="41"/>
        <v>0</v>
      </c>
      <c r="AQ32">
        <f t="shared" si="42"/>
        <v>0</v>
      </c>
      <c r="AR32">
        <f t="shared" si="42"/>
        <v>0</v>
      </c>
      <c r="AT32">
        <f t="shared" si="43"/>
        <v>6</v>
      </c>
      <c r="AU32">
        <f t="shared" si="44"/>
        <v>7</v>
      </c>
      <c r="AV32">
        <f t="shared" si="45"/>
        <v>2</v>
      </c>
      <c r="AW32">
        <f t="shared" si="46"/>
        <v>5</v>
      </c>
      <c r="AX32">
        <f t="shared" si="47"/>
        <v>4</v>
      </c>
      <c r="AY32">
        <f t="shared" si="48"/>
        <v>3</v>
      </c>
      <c r="AZ32">
        <f t="shared" si="49"/>
        <v>1</v>
      </c>
      <c r="BA32">
        <f t="shared" si="50"/>
        <v>8</v>
      </c>
      <c r="BC32">
        <f t="shared" si="51"/>
        <v>6</v>
      </c>
      <c r="BD32">
        <f t="shared" si="52"/>
        <v>7</v>
      </c>
      <c r="BE32">
        <f t="shared" si="53"/>
        <v>1</v>
      </c>
      <c r="BF32">
        <f t="shared" si="54"/>
        <v>5</v>
      </c>
      <c r="BG32">
        <f t="shared" si="55"/>
        <v>4</v>
      </c>
      <c r="BH32">
        <f t="shared" si="56"/>
        <v>3</v>
      </c>
      <c r="BI32">
        <f t="shared" si="57"/>
        <v>2</v>
      </c>
      <c r="BJ32">
        <f t="shared" si="58"/>
        <v>8</v>
      </c>
      <c r="BL32">
        <f t="shared" si="0"/>
        <v>12062</v>
      </c>
      <c r="BM32">
        <f t="shared" si="59"/>
        <v>1862</v>
      </c>
      <c r="BN32">
        <f t="shared" si="1"/>
        <v>1491</v>
      </c>
      <c r="BO32">
        <f t="shared" si="2"/>
        <v>2122</v>
      </c>
      <c r="BP32">
        <f t="shared" si="3"/>
        <v>2014</v>
      </c>
      <c r="BQ32">
        <f t="shared" si="4"/>
        <v>2076</v>
      </c>
      <c r="BR32">
        <f t="shared" si="5"/>
        <v>2117</v>
      </c>
      <c r="BS32">
        <f t="shared" si="6"/>
        <v>2123</v>
      </c>
      <c r="BT32">
        <f t="shared" si="7"/>
        <v>0</v>
      </c>
      <c r="BV32">
        <f t="shared" si="60"/>
        <v>12145</v>
      </c>
      <c r="BW32">
        <f t="shared" si="61"/>
        <v>1945</v>
      </c>
      <c r="BX32">
        <f t="shared" si="8"/>
        <v>1574</v>
      </c>
      <c r="BY32">
        <f t="shared" si="9"/>
        <v>2205</v>
      </c>
      <c r="BZ32">
        <f t="shared" si="10"/>
        <v>2054</v>
      </c>
      <c r="CA32">
        <f t="shared" si="11"/>
        <v>2149</v>
      </c>
      <c r="CB32">
        <f t="shared" si="12"/>
        <v>2198</v>
      </c>
      <c r="CC32">
        <f t="shared" si="13"/>
        <v>2203</v>
      </c>
      <c r="CD32">
        <f t="shared" si="14"/>
        <v>0</v>
      </c>
      <c r="CF32" s="13">
        <f t="shared" si="62"/>
        <v>2.6260187141563536E-2</v>
      </c>
      <c r="CG32" s="13">
        <f t="shared" si="15"/>
        <v>6.3587886105241978E-2</v>
      </c>
      <c r="CH32" s="13">
        <f t="shared" si="16"/>
        <v>1.0061374383740819E-4</v>
      </c>
      <c r="CI32" s="13">
        <f t="shared" si="17"/>
        <v>1.0966898078277493E-2</v>
      </c>
      <c r="CJ32" s="13">
        <f t="shared" si="18"/>
        <v>4.7288459603581851E-3</v>
      </c>
      <c r="CK32" s="13">
        <f t="shared" si="19"/>
        <v>6.036824630244491E-4</v>
      </c>
      <c r="CL32" s="13">
        <f t="shared" si="20"/>
        <v>0</v>
      </c>
      <c r="CM32" s="13">
        <f t="shared" si="21"/>
        <v>0.21360297816681759</v>
      </c>
      <c r="CO32" s="13">
        <f t="shared" si="63"/>
        <v>2.6156941649899398E-2</v>
      </c>
      <c r="CP32" s="13">
        <f t="shared" si="22"/>
        <v>6.3480885311871224E-2</v>
      </c>
      <c r="CQ32" s="13">
        <f t="shared" si="23"/>
        <v>0</v>
      </c>
      <c r="CR32" s="13">
        <f t="shared" si="24"/>
        <v>1.5191146881287726E-2</v>
      </c>
      <c r="CS32" s="13">
        <f t="shared" si="25"/>
        <v>5.6338028169014088E-3</v>
      </c>
      <c r="CT32" s="13">
        <f t="shared" si="26"/>
        <v>7.0422535211267609E-4</v>
      </c>
      <c r="CU32" s="13">
        <f t="shared" si="27"/>
        <v>2.0120724346076458E-4</v>
      </c>
      <c r="CV32" s="13">
        <f t="shared" si="28"/>
        <v>0.22183098591549297</v>
      </c>
    </row>
    <row r="33" spans="1:100" x14ac:dyDescent="0.25">
      <c r="A33" s="2" t="s">
        <v>28</v>
      </c>
      <c r="B33" s="2"/>
      <c r="C33" s="4">
        <v>1000</v>
      </c>
      <c r="D33" s="4">
        <v>6014</v>
      </c>
      <c r="E33" s="4">
        <v>8902</v>
      </c>
      <c r="F33" s="4">
        <f t="shared" si="29"/>
        <v>8902</v>
      </c>
      <c r="G33" s="1">
        <f t="shared" si="30"/>
        <v>8291</v>
      </c>
      <c r="H33" s="1">
        <f t="shared" si="31"/>
        <v>8291</v>
      </c>
      <c r="I33">
        <v>6014</v>
      </c>
      <c r="J33">
        <v>8673</v>
      </c>
      <c r="K33">
        <v>6014</v>
      </c>
      <c r="L33">
        <v>8291</v>
      </c>
      <c r="M33" s="3">
        <f>euro_rare_mup!M147</f>
        <v>6014</v>
      </c>
      <c r="N33" s="3">
        <f>euro_rare_mup!N147</f>
        <v>8427</v>
      </c>
      <c r="O33" s="3">
        <f>euro_rare_mup!O147</f>
        <v>8451</v>
      </c>
      <c r="P33" s="8">
        <f>euro_rare_dsmga2!M147</f>
        <v>6014</v>
      </c>
      <c r="Q33" s="8">
        <f>euro_rare_dsmga2!N147</f>
        <v>8308</v>
      </c>
      <c r="R33" s="8">
        <f>euro_rare_dsmga2!O147</f>
        <v>8316</v>
      </c>
      <c r="S33" s="3">
        <f>euro_rare_ltga!M147</f>
        <v>6014</v>
      </c>
      <c r="T33" s="3">
        <f>euro_rare_ltga!N147</f>
        <v>8295</v>
      </c>
      <c r="U33" s="3">
        <f>euro_rare_ltga!O147</f>
        <v>8298</v>
      </c>
      <c r="V33" s="8">
        <f>euro_rare_p3!M147</f>
        <v>6014</v>
      </c>
      <c r="W33" s="8">
        <f>euro_rare_p3!N147</f>
        <v>8291</v>
      </c>
      <c r="X33" s="8">
        <f>euro_rare_p3!O147</f>
        <v>8292</v>
      </c>
      <c r="Y33" s="15">
        <f>euro_rare_RS!M147</f>
        <v>6205</v>
      </c>
      <c r="Z33" s="15">
        <f>euro_rare_RS!N147</f>
        <v>11362</v>
      </c>
      <c r="AA33" s="15">
        <f>euro_rare_RS!O147</f>
        <v>11595</v>
      </c>
      <c r="AB33" s="2"/>
      <c r="AC33" s="2">
        <f t="shared" si="32"/>
        <v>0</v>
      </c>
      <c r="AD33" s="2">
        <f t="shared" si="33"/>
        <v>0</v>
      </c>
      <c r="AE33" s="10">
        <f t="shared" si="34"/>
        <v>0</v>
      </c>
      <c r="AF33" s="10">
        <f t="shared" si="35"/>
        <v>0</v>
      </c>
      <c r="AG33" s="2">
        <f t="shared" si="36"/>
        <v>1</v>
      </c>
      <c r="AH33" s="2">
        <f t="shared" si="37"/>
        <v>1</v>
      </c>
      <c r="AI33" s="10">
        <f t="shared" si="38"/>
        <v>0</v>
      </c>
      <c r="AJ33" s="10">
        <f t="shared" si="38"/>
        <v>0</v>
      </c>
      <c r="AK33">
        <f t="shared" si="39"/>
        <v>0</v>
      </c>
      <c r="AL33">
        <f t="shared" si="39"/>
        <v>0</v>
      </c>
      <c r="AM33" s="10">
        <f t="shared" si="40"/>
        <v>0</v>
      </c>
      <c r="AN33" s="10">
        <f t="shared" si="40"/>
        <v>0</v>
      </c>
      <c r="AO33">
        <f t="shared" si="41"/>
        <v>1</v>
      </c>
      <c r="AP33">
        <f t="shared" si="41"/>
        <v>0</v>
      </c>
      <c r="AQ33">
        <f t="shared" si="42"/>
        <v>0</v>
      </c>
      <c r="AR33">
        <f t="shared" si="42"/>
        <v>0</v>
      </c>
      <c r="AT33">
        <f t="shared" si="43"/>
        <v>7</v>
      </c>
      <c r="AU33">
        <f t="shared" si="44"/>
        <v>6</v>
      </c>
      <c r="AV33">
        <f t="shared" si="45"/>
        <v>1</v>
      </c>
      <c r="AW33">
        <f t="shared" si="46"/>
        <v>5</v>
      </c>
      <c r="AX33">
        <f t="shared" si="47"/>
        <v>4</v>
      </c>
      <c r="AY33">
        <f t="shared" si="48"/>
        <v>3</v>
      </c>
      <c r="AZ33">
        <f t="shared" si="49"/>
        <v>1</v>
      </c>
      <c r="BA33">
        <f t="shared" si="50"/>
        <v>8</v>
      </c>
      <c r="BC33">
        <f t="shared" si="51"/>
        <v>7</v>
      </c>
      <c r="BD33">
        <f t="shared" si="52"/>
        <v>6</v>
      </c>
      <c r="BE33">
        <f t="shared" si="53"/>
        <v>1</v>
      </c>
      <c r="BF33">
        <f t="shared" si="54"/>
        <v>5</v>
      </c>
      <c r="BG33">
        <f t="shared" si="55"/>
        <v>4</v>
      </c>
      <c r="BH33">
        <f t="shared" si="56"/>
        <v>3</v>
      </c>
      <c r="BI33">
        <f t="shared" si="57"/>
        <v>2</v>
      </c>
      <c r="BJ33">
        <f t="shared" si="58"/>
        <v>8</v>
      </c>
      <c r="BL33">
        <f t="shared" si="0"/>
        <v>11362</v>
      </c>
      <c r="BM33">
        <f t="shared" si="59"/>
        <v>2460</v>
      </c>
      <c r="BN33">
        <f t="shared" si="1"/>
        <v>2689</v>
      </c>
      <c r="BO33">
        <f t="shared" si="2"/>
        <v>3071</v>
      </c>
      <c r="BP33">
        <f t="shared" si="3"/>
        <v>2935</v>
      </c>
      <c r="BQ33">
        <f t="shared" si="4"/>
        <v>3054</v>
      </c>
      <c r="BR33">
        <f t="shared" si="5"/>
        <v>3067</v>
      </c>
      <c r="BS33">
        <f t="shared" si="6"/>
        <v>3071</v>
      </c>
      <c r="BT33">
        <f t="shared" si="7"/>
        <v>0</v>
      </c>
      <c r="BV33">
        <f t="shared" si="60"/>
        <v>11595</v>
      </c>
      <c r="BW33">
        <f t="shared" si="61"/>
        <v>2693</v>
      </c>
      <c r="BX33">
        <f t="shared" si="8"/>
        <v>2922</v>
      </c>
      <c r="BY33">
        <f t="shared" si="9"/>
        <v>3304</v>
      </c>
      <c r="BZ33">
        <f t="shared" si="10"/>
        <v>3144</v>
      </c>
      <c r="CA33">
        <f t="shared" si="11"/>
        <v>3279</v>
      </c>
      <c r="CB33">
        <f t="shared" si="12"/>
        <v>3297</v>
      </c>
      <c r="CC33">
        <f t="shared" si="13"/>
        <v>3303</v>
      </c>
      <c r="CD33">
        <f t="shared" si="14"/>
        <v>0</v>
      </c>
      <c r="CF33" s="13">
        <f t="shared" si="62"/>
        <v>7.3694367386322512E-2</v>
      </c>
      <c r="CG33" s="13">
        <f t="shared" si="15"/>
        <v>4.6074056205524065E-2</v>
      </c>
      <c r="CH33" s="13">
        <f t="shared" si="16"/>
        <v>0</v>
      </c>
      <c r="CI33" s="13">
        <f t="shared" si="17"/>
        <v>1.6403328910867206E-2</v>
      </c>
      <c r="CJ33" s="13">
        <f t="shared" si="18"/>
        <v>2.0504161138584008E-3</v>
      </c>
      <c r="CK33" s="13">
        <f t="shared" si="19"/>
        <v>4.8245085031962368E-4</v>
      </c>
      <c r="CL33" s="13">
        <f t="shared" si="20"/>
        <v>0</v>
      </c>
      <c r="CM33" s="13">
        <f t="shared" si="21"/>
        <v>0.37040164033289108</v>
      </c>
      <c r="CO33" s="13">
        <f t="shared" si="63"/>
        <v>7.3694367386322512E-2</v>
      </c>
      <c r="CP33" s="13">
        <f t="shared" si="22"/>
        <v>4.6074056205524065E-2</v>
      </c>
      <c r="CQ33" s="13">
        <f t="shared" si="23"/>
        <v>0</v>
      </c>
      <c r="CR33" s="13">
        <f t="shared" si="24"/>
        <v>1.9298034012784949E-2</v>
      </c>
      <c r="CS33" s="13">
        <f t="shared" si="25"/>
        <v>3.0153178144976481E-3</v>
      </c>
      <c r="CT33" s="13">
        <f t="shared" si="26"/>
        <v>8.4428898805934149E-4</v>
      </c>
      <c r="CU33" s="13">
        <f t="shared" si="27"/>
        <v>1.2061271257990592E-4</v>
      </c>
      <c r="CV33" s="13">
        <f t="shared" si="28"/>
        <v>0.39850440236400919</v>
      </c>
    </row>
    <row r="34" spans="1:100" x14ac:dyDescent="0.25">
      <c r="A34" s="2" t="s">
        <v>29</v>
      </c>
      <c r="B34" s="2"/>
      <c r="C34" s="4">
        <v>1000</v>
      </c>
      <c r="D34" s="4">
        <v>5339</v>
      </c>
      <c r="E34" s="4">
        <v>8199</v>
      </c>
      <c r="F34" s="4">
        <f t="shared" si="29"/>
        <v>8199</v>
      </c>
      <c r="G34" s="1">
        <f t="shared" si="30"/>
        <v>7919</v>
      </c>
      <c r="H34" s="1">
        <f t="shared" si="31"/>
        <v>7919</v>
      </c>
      <c r="I34">
        <v>5339</v>
      </c>
      <c r="J34">
        <v>8296</v>
      </c>
      <c r="K34">
        <v>5339</v>
      </c>
      <c r="L34">
        <v>7922</v>
      </c>
      <c r="M34" s="3">
        <f>euro_rare_mup!M152</f>
        <v>5339</v>
      </c>
      <c r="N34" s="3">
        <f>euro_rare_mup!N152</f>
        <v>7971</v>
      </c>
      <c r="O34" s="3">
        <f>euro_rare_mup!O152</f>
        <v>7989</v>
      </c>
      <c r="P34" s="8">
        <f>euro_rare_dsmga2!M152</f>
        <v>5339</v>
      </c>
      <c r="Q34" s="8">
        <f>euro_rare_dsmga2!N152</f>
        <v>7944</v>
      </c>
      <c r="R34" s="8">
        <f>euro_rare_dsmga2!O152</f>
        <v>7971</v>
      </c>
      <c r="S34" s="3">
        <f>euro_rare_ltga!M152</f>
        <v>5339</v>
      </c>
      <c r="T34" s="3">
        <f>euro_rare_ltga!N152</f>
        <v>7919</v>
      </c>
      <c r="U34" s="3">
        <f>euro_rare_ltga!O152</f>
        <v>7926</v>
      </c>
      <c r="V34" s="8">
        <f>euro_rare_p3!M152</f>
        <v>5339</v>
      </c>
      <c r="W34" s="8">
        <f>euro_rare_p3!N152</f>
        <v>7919</v>
      </c>
      <c r="X34" s="8">
        <f>euro_rare_p3!O152</f>
        <v>7919</v>
      </c>
      <c r="Y34" s="15">
        <f>euro_rare_RS!M152</f>
        <v>5339</v>
      </c>
      <c r="Z34" s="15">
        <f>euro_rare_RS!N152</f>
        <v>10257</v>
      </c>
      <c r="AA34" s="15">
        <f>euro_rare_RS!O152</f>
        <v>10622</v>
      </c>
      <c r="AB34" s="2"/>
      <c r="AC34" s="2">
        <f t="shared" si="32"/>
        <v>0</v>
      </c>
      <c r="AD34" s="2">
        <f t="shared" si="33"/>
        <v>0</v>
      </c>
      <c r="AE34" s="10">
        <f t="shared" si="34"/>
        <v>0</v>
      </c>
      <c r="AF34" s="10">
        <f t="shared" si="35"/>
        <v>0</v>
      </c>
      <c r="AG34" s="2">
        <f t="shared" si="36"/>
        <v>0</v>
      </c>
      <c r="AH34" s="2">
        <f t="shared" si="37"/>
        <v>0</v>
      </c>
      <c r="AI34" s="10">
        <f t="shared" si="38"/>
        <v>0</v>
      </c>
      <c r="AJ34" s="10">
        <f t="shared" si="38"/>
        <v>0</v>
      </c>
      <c r="AK34">
        <f t="shared" si="39"/>
        <v>0</v>
      </c>
      <c r="AL34">
        <f t="shared" si="39"/>
        <v>0</v>
      </c>
      <c r="AM34" s="10">
        <f t="shared" si="40"/>
        <v>1</v>
      </c>
      <c r="AN34" s="10">
        <f t="shared" si="40"/>
        <v>0</v>
      </c>
      <c r="AO34">
        <f t="shared" si="41"/>
        <v>1</v>
      </c>
      <c r="AP34">
        <f t="shared" si="41"/>
        <v>1</v>
      </c>
      <c r="AQ34">
        <f t="shared" si="42"/>
        <v>0</v>
      </c>
      <c r="AR34">
        <f t="shared" si="42"/>
        <v>0</v>
      </c>
      <c r="AT34">
        <f t="shared" si="43"/>
        <v>6</v>
      </c>
      <c r="AU34">
        <f t="shared" si="44"/>
        <v>7</v>
      </c>
      <c r="AV34">
        <f t="shared" si="45"/>
        <v>3</v>
      </c>
      <c r="AW34">
        <f t="shared" si="46"/>
        <v>5</v>
      </c>
      <c r="AX34">
        <f t="shared" si="47"/>
        <v>4</v>
      </c>
      <c r="AY34">
        <f t="shared" si="48"/>
        <v>1</v>
      </c>
      <c r="AZ34">
        <f t="shared" si="49"/>
        <v>1</v>
      </c>
      <c r="BA34">
        <f t="shared" si="50"/>
        <v>8</v>
      </c>
      <c r="BC34">
        <f t="shared" si="51"/>
        <v>6</v>
      </c>
      <c r="BD34">
        <f t="shared" si="52"/>
        <v>7</v>
      </c>
      <c r="BE34">
        <f t="shared" si="53"/>
        <v>2</v>
      </c>
      <c r="BF34">
        <f t="shared" si="54"/>
        <v>5</v>
      </c>
      <c r="BG34">
        <f t="shared" si="55"/>
        <v>4</v>
      </c>
      <c r="BH34">
        <f t="shared" si="56"/>
        <v>3</v>
      </c>
      <c r="BI34">
        <f t="shared" si="57"/>
        <v>1</v>
      </c>
      <c r="BJ34">
        <f t="shared" si="58"/>
        <v>8</v>
      </c>
      <c r="BL34">
        <f t="shared" si="0"/>
        <v>10257</v>
      </c>
      <c r="BM34">
        <f t="shared" si="59"/>
        <v>2058</v>
      </c>
      <c r="BN34">
        <f t="shared" si="1"/>
        <v>1961</v>
      </c>
      <c r="BO34">
        <f t="shared" si="2"/>
        <v>2335</v>
      </c>
      <c r="BP34">
        <f t="shared" si="3"/>
        <v>2286</v>
      </c>
      <c r="BQ34">
        <f t="shared" si="4"/>
        <v>2313</v>
      </c>
      <c r="BR34">
        <f t="shared" si="5"/>
        <v>2338</v>
      </c>
      <c r="BS34">
        <f t="shared" si="6"/>
        <v>2338</v>
      </c>
      <c r="BT34">
        <f t="shared" si="7"/>
        <v>0</v>
      </c>
      <c r="BV34">
        <f t="shared" si="60"/>
        <v>10622</v>
      </c>
      <c r="BW34">
        <f t="shared" si="61"/>
        <v>2423</v>
      </c>
      <c r="BX34">
        <f t="shared" si="8"/>
        <v>2326</v>
      </c>
      <c r="BY34">
        <f t="shared" si="9"/>
        <v>2700</v>
      </c>
      <c r="BZ34">
        <f t="shared" si="10"/>
        <v>2633</v>
      </c>
      <c r="CA34">
        <f t="shared" si="11"/>
        <v>2651</v>
      </c>
      <c r="CB34">
        <f t="shared" si="12"/>
        <v>2696</v>
      </c>
      <c r="CC34">
        <f t="shared" si="13"/>
        <v>2703</v>
      </c>
      <c r="CD34">
        <f t="shared" si="14"/>
        <v>0</v>
      </c>
      <c r="CF34" s="13">
        <f t="shared" si="62"/>
        <v>3.5357999747442859E-2</v>
      </c>
      <c r="CG34" s="13">
        <f t="shared" si="15"/>
        <v>4.760702108852128E-2</v>
      </c>
      <c r="CH34" s="13">
        <f t="shared" si="16"/>
        <v>3.7883571157974494E-4</v>
      </c>
      <c r="CI34" s="13">
        <f t="shared" si="17"/>
        <v>6.5664856673822453E-3</v>
      </c>
      <c r="CJ34" s="13">
        <f t="shared" si="18"/>
        <v>3.1569642631645409E-3</v>
      </c>
      <c r="CK34" s="13">
        <f t="shared" si="19"/>
        <v>0</v>
      </c>
      <c r="CL34" s="13">
        <f t="shared" si="20"/>
        <v>0</v>
      </c>
      <c r="CM34" s="13">
        <f t="shared" si="21"/>
        <v>0.29523929789114789</v>
      </c>
      <c r="CO34" s="13">
        <f t="shared" si="63"/>
        <v>3.5357999747442859E-2</v>
      </c>
      <c r="CP34" s="13">
        <f t="shared" si="22"/>
        <v>4.760702108852128E-2</v>
      </c>
      <c r="CQ34" s="13">
        <f t="shared" si="23"/>
        <v>3.7883571157974494E-4</v>
      </c>
      <c r="CR34" s="13">
        <f t="shared" si="24"/>
        <v>8.8394999368607147E-3</v>
      </c>
      <c r="CS34" s="13">
        <f t="shared" si="25"/>
        <v>6.5664856673822453E-3</v>
      </c>
      <c r="CT34" s="13">
        <f t="shared" si="26"/>
        <v>8.8394999368607145E-4</v>
      </c>
      <c r="CU34" s="13">
        <f t="shared" si="27"/>
        <v>0</v>
      </c>
      <c r="CV34" s="13">
        <f t="shared" si="28"/>
        <v>0.34133097613335017</v>
      </c>
    </row>
    <row r="35" spans="1:100" x14ac:dyDescent="0.25">
      <c r="A35" s="2" t="s">
        <v>30</v>
      </c>
      <c r="B35" s="2"/>
      <c r="C35" s="4">
        <v>1000</v>
      </c>
      <c r="D35" s="4">
        <v>6601</v>
      </c>
      <c r="E35" s="4">
        <v>7850</v>
      </c>
      <c r="F35" s="4">
        <f t="shared" si="29"/>
        <v>7850</v>
      </c>
      <c r="G35" s="1">
        <f t="shared" si="30"/>
        <v>7829</v>
      </c>
      <c r="H35" s="1">
        <f t="shared" si="31"/>
        <v>7829</v>
      </c>
      <c r="I35">
        <v>6601</v>
      </c>
      <c r="J35">
        <v>8225</v>
      </c>
      <c r="K35">
        <v>6601</v>
      </c>
      <c r="L35">
        <v>7829</v>
      </c>
      <c r="M35" s="3">
        <f>euro_rare_mup!M157</f>
        <v>6601</v>
      </c>
      <c r="N35" s="3">
        <f>euro_rare_mup!N157</f>
        <v>7849</v>
      </c>
      <c r="O35" s="3">
        <f>euro_rare_mup!O157</f>
        <v>7861</v>
      </c>
      <c r="P35" s="8">
        <f>euro_rare_dsmga2!M157</f>
        <v>6601</v>
      </c>
      <c r="Q35" s="8">
        <f>euro_rare_dsmga2!N157</f>
        <v>7833</v>
      </c>
      <c r="R35" s="8">
        <f>euro_rare_dsmga2!O157</f>
        <v>7868</v>
      </c>
      <c r="S35" s="3">
        <f>euro_rare_ltga!M157</f>
        <v>6601</v>
      </c>
      <c r="T35" s="3">
        <f>euro_rare_ltga!N157</f>
        <v>7829</v>
      </c>
      <c r="U35" s="3">
        <f>euro_rare_ltga!O157</f>
        <v>7829</v>
      </c>
      <c r="V35" s="8">
        <f>euro_rare_p3!M157</f>
        <v>6601</v>
      </c>
      <c r="W35" s="8">
        <f>euro_rare_p3!N157</f>
        <v>7829</v>
      </c>
      <c r="X35" s="8">
        <f>euro_rare_p3!O157</f>
        <v>7829</v>
      </c>
      <c r="Y35" s="15">
        <f>euro_rare_RS!M157</f>
        <v>6601</v>
      </c>
      <c r="Z35" s="15">
        <f>euro_rare_RS!N157</f>
        <v>10433</v>
      </c>
      <c r="AA35" s="15">
        <f>euro_rare_RS!O157</f>
        <v>10549</v>
      </c>
      <c r="AB35" s="2"/>
      <c r="AC35" s="2">
        <f t="shared" si="32"/>
        <v>0</v>
      </c>
      <c r="AD35" s="2">
        <f t="shared" si="33"/>
        <v>0</v>
      </c>
      <c r="AE35" s="10">
        <f t="shared" si="34"/>
        <v>0</v>
      </c>
      <c r="AF35" s="10">
        <f t="shared" si="35"/>
        <v>0</v>
      </c>
      <c r="AG35" s="2">
        <f t="shared" si="36"/>
        <v>1</v>
      </c>
      <c r="AH35" s="2">
        <f t="shared" si="37"/>
        <v>1</v>
      </c>
      <c r="AI35" s="10">
        <f t="shared" si="38"/>
        <v>0</v>
      </c>
      <c r="AJ35" s="10">
        <f t="shared" si="38"/>
        <v>0</v>
      </c>
      <c r="AK35">
        <f t="shared" si="39"/>
        <v>0</v>
      </c>
      <c r="AL35">
        <f t="shared" si="39"/>
        <v>0</v>
      </c>
      <c r="AM35" s="10">
        <f t="shared" si="40"/>
        <v>1</v>
      </c>
      <c r="AN35" s="10">
        <f t="shared" si="40"/>
        <v>1</v>
      </c>
      <c r="AO35">
        <f t="shared" si="41"/>
        <v>1</v>
      </c>
      <c r="AP35">
        <f t="shared" si="41"/>
        <v>1</v>
      </c>
      <c r="AQ35">
        <f t="shared" si="42"/>
        <v>0</v>
      </c>
      <c r="AR35">
        <f t="shared" si="42"/>
        <v>0</v>
      </c>
      <c r="AT35">
        <f t="shared" si="43"/>
        <v>6</v>
      </c>
      <c r="AU35">
        <f t="shared" si="44"/>
        <v>7</v>
      </c>
      <c r="AV35">
        <f t="shared" si="45"/>
        <v>1</v>
      </c>
      <c r="AW35">
        <f t="shared" si="46"/>
        <v>5</v>
      </c>
      <c r="AX35">
        <f t="shared" si="47"/>
        <v>4</v>
      </c>
      <c r="AY35">
        <f t="shared" si="48"/>
        <v>1</v>
      </c>
      <c r="AZ35">
        <f t="shared" si="49"/>
        <v>1</v>
      </c>
      <c r="BA35">
        <f t="shared" si="50"/>
        <v>8</v>
      </c>
      <c r="BC35">
        <f t="shared" si="51"/>
        <v>4</v>
      </c>
      <c r="BD35">
        <f t="shared" si="52"/>
        <v>7</v>
      </c>
      <c r="BE35">
        <f t="shared" si="53"/>
        <v>1</v>
      </c>
      <c r="BF35">
        <f t="shared" si="54"/>
        <v>5</v>
      </c>
      <c r="BG35">
        <f t="shared" si="55"/>
        <v>6</v>
      </c>
      <c r="BH35">
        <f t="shared" si="56"/>
        <v>1</v>
      </c>
      <c r="BI35">
        <f t="shared" si="57"/>
        <v>1</v>
      </c>
      <c r="BJ35">
        <f t="shared" si="58"/>
        <v>8</v>
      </c>
      <c r="BL35">
        <f t="shared" si="0"/>
        <v>10433</v>
      </c>
      <c r="BM35">
        <f t="shared" si="59"/>
        <v>2583</v>
      </c>
      <c r="BN35">
        <f t="shared" si="1"/>
        <v>2208</v>
      </c>
      <c r="BO35">
        <f t="shared" si="2"/>
        <v>2604</v>
      </c>
      <c r="BP35">
        <f t="shared" si="3"/>
        <v>2584</v>
      </c>
      <c r="BQ35">
        <f t="shared" si="4"/>
        <v>2600</v>
      </c>
      <c r="BR35">
        <f t="shared" si="5"/>
        <v>2604</v>
      </c>
      <c r="BS35">
        <f t="shared" si="6"/>
        <v>2604</v>
      </c>
      <c r="BT35">
        <f t="shared" si="7"/>
        <v>0</v>
      </c>
      <c r="BV35">
        <f t="shared" si="60"/>
        <v>10549</v>
      </c>
      <c r="BW35">
        <f t="shared" si="61"/>
        <v>2699</v>
      </c>
      <c r="BX35">
        <f t="shared" si="8"/>
        <v>2324</v>
      </c>
      <c r="BY35">
        <f t="shared" si="9"/>
        <v>2720</v>
      </c>
      <c r="BZ35">
        <f t="shared" si="10"/>
        <v>2688</v>
      </c>
      <c r="CA35">
        <f t="shared" si="11"/>
        <v>2681</v>
      </c>
      <c r="CB35">
        <f t="shared" si="12"/>
        <v>2720</v>
      </c>
      <c r="CC35">
        <f t="shared" si="13"/>
        <v>2720</v>
      </c>
      <c r="CD35">
        <f t="shared" si="14"/>
        <v>0</v>
      </c>
      <c r="CF35" s="13">
        <f t="shared" si="62"/>
        <v>2.6823349086728828E-3</v>
      </c>
      <c r="CG35" s="13">
        <f t="shared" si="15"/>
        <v>5.0581172563545794E-2</v>
      </c>
      <c r="CH35" s="13">
        <f t="shared" si="16"/>
        <v>0</v>
      </c>
      <c r="CI35" s="13">
        <f t="shared" si="17"/>
        <v>2.554604674926555E-3</v>
      </c>
      <c r="CJ35" s="13">
        <f t="shared" si="18"/>
        <v>5.1092093498531106E-4</v>
      </c>
      <c r="CK35" s="13">
        <f t="shared" si="19"/>
        <v>0</v>
      </c>
      <c r="CL35" s="13">
        <f t="shared" si="20"/>
        <v>0</v>
      </c>
      <c r="CM35" s="13">
        <f t="shared" si="21"/>
        <v>0.33260952867543747</v>
      </c>
      <c r="CO35" s="13">
        <f t="shared" si="63"/>
        <v>2.6823349086728828E-3</v>
      </c>
      <c r="CP35" s="13">
        <f t="shared" si="22"/>
        <v>5.0581172563545794E-2</v>
      </c>
      <c r="CQ35" s="13">
        <f t="shared" si="23"/>
        <v>0</v>
      </c>
      <c r="CR35" s="13">
        <f t="shared" si="24"/>
        <v>4.0873674798824885E-3</v>
      </c>
      <c r="CS35" s="13">
        <f t="shared" si="25"/>
        <v>4.9814791161067826E-3</v>
      </c>
      <c r="CT35" s="13">
        <f t="shared" si="26"/>
        <v>0</v>
      </c>
      <c r="CU35" s="13">
        <f t="shared" si="27"/>
        <v>0</v>
      </c>
      <c r="CV35" s="13">
        <f t="shared" si="28"/>
        <v>0.34742623579001147</v>
      </c>
    </row>
    <row r="36" spans="1:100" x14ac:dyDescent="0.25">
      <c r="A36" s="2" t="s">
        <v>31</v>
      </c>
      <c r="B36" s="2"/>
      <c r="C36" s="4">
        <v>1000</v>
      </c>
      <c r="D36" s="4">
        <v>9923</v>
      </c>
      <c r="E36" s="4">
        <v>11436</v>
      </c>
      <c r="F36" s="4">
        <f t="shared" si="29"/>
        <v>11436</v>
      </c>
      <c r="G36" s="1">
        <f t="shared" si="30"/>
        <v>11108</v>
      </c>
      <c r="H36" s="1">
        <f t="shared" si="31"/>
        <v>11108</v>
      </c>
      <c r="I36">
        <v>9879</v>
      </c>
      <c r="J36">
        <v>12031</v>
      </c>
      <c r="K36">
        <v>9879</v>
      </c>
      <c r="L36">
        <v>11115</v>
      </c>
      <c r="M36" s="3">
        <f>euro_rare_mup!M162</f>
        <v>9879</v>
      </c>
      <c r="N36" s="3">
        <f>euro_rare_mup!N162</f>
        <v>11240</v>
      </c>
      <c r="O36" s="3">
        <f>euro_rare_mup!O162</f>
        <v>11264</v>
      </c>
      <c r="P36" s="8">
        <f>euro_rare_dsmga2!M162</f>
        <v>9879</v>
      </c>
      <c r="Q36" s="8">
        <f>euro_rare_dsmga2!N162</f>
        <v>11131</v>
      </c>
      <c r="R36" s="8">
        <f>euro_rare_dsmga2!O162</f>
        <v>11148</v>
      </c>
      <c r="S36" s="3">
        <f>euro_rare_ltga!M162</f>
        <v>9879</v>
      </c>
      <c r="T36" s="3">
        <f>euro_rare_ltga!N162</f>
        <v>11126</v>
      </c>
      <c r="U36" s="3">
        <f>euro_rare_ltga!O162</f>
        <v>11137</v>
      </c>
      <c r="V36" s="8">
        <f>euro_rare_p3!M162</f>
        <v>9879</v>
      </c>
      <c r="W36" s="8">
        <f>euro_rare_p3!N162</f>
        <v>11108</v>
      </c>
      <c r="X36" s="8">
        <f>euro_rare_p3!O162</f>
        <v>11108</v>
      </c>
      <c r="Y36" s="15">
        <f>euro_rare_RS!M162</f>
        <v>10190</v>
      </c>
      <c r="Z36" s="15">
        <f>euro_rare_RS!N162</f>
        <v>13361</v>
      </c>
      <c r="AA36" s="15">
        <f>euro_rare_RS!O162</f>
        <v>13471</v>
      </c>
      <c r="AB36" s="2"/>
      <c r="AC36" s="2">
        <f t="shared" si="32"/>
        <v>0</v>
      </c>
      <c r="AD36" s="2">
        <f t="shared" si="33"/>
        <v>0</v>
      </c>
      <c r="AE36" s="10">
        <f t="shared" si="34"/>
        <v>0</v>
      </c>
      <c r="AF36" s="10">
        <f t="shared" si="35"/>
        <v>0</v>
      </c>
      <c r="AG36" s="2">
        <f t="shared" si="36"/>
        <v>0</v>
      </c>
      <c r="AH36" s="2">
        <f t="shared" si="37"/>
        <v>0</v>
      </c>
      <c r="AI36" s="10">
        <f t="shared" si="38"/>
        <v>0</v>
      </c>
      <c r="AJ36" s="10">
        <f t="shared" si="38"/>
        <v>0</v>
      </c>
      <c r="AK36">
        <f t="shared" si="39"/>
        <v>0</v>
      </c>
      <c r="AL36">
        <f t="shared" si="39"/>
        <v>0</v>
      </c>
      <c r="AM36" s="10">
        <f t="shared" si="40"/>
        <v>0</v>
      </c>
      <c r="AN36" s="10">
        <f t="shared" si="40"/>
        <v>0</v>
      </c>
      <c r="AO36">
        <f t="shared" si="41"/>
        <v>1</v>
      </c>
      <c r="AP36">
        <f t="shared" si="41"/>
        <v>1</v>
      </c>
      <c r="AQ36">
        <f t="shared" si="42"/>
        <v>0</v>
      </c>
      <c r="AR36">
        <f t="shared" si="42"/>
        <v>0</v>
      </c>
      <c r="AT36">
        <f t="shared" si="43"/>
        <v>6</v>
      </c>
      <c r="AU36">
        <f t="shared" si="44"/>
        <v>7</v>
      </c>
      <c r="AV36">
        <f t="shared" si="45"/>
        <v>2</v>
      </c>
      <c r="AW36">
        <f t="shared" si="46"/>
        <v>5</v>
      </c>
      <c r="AX36">
        <f t="shared" si="47"/>
        <v>4</v>
      </c>
      <c r="AY36">
        <f t="shared" si="48"/>
        <v>3</v>
      </c>
      <c r="AZ36">
        <f t="shared" si="49"/>
        <v>1</v>
      </c>
      <c r="BA36">
        <f t="shared" si="50"/>
        <v>8</v>
      </c>
      <c r="BC36">
        <f t="shared" si="51"/>
        <v>6</v>
      </c>
      <c r="BD36">
        <f t="shared" si="52"/>
        <v>7</v>
      </c>
      <c r="BE36">
        <f t="shared" si="53"/>
        <v>2</v>
      </c>
      <c r="BF36">
        <f t="shared" si="54"/>
        <v>5</v>
      </c>
      <c r="BG36">
        <f t="shared" si="55"/>
        <v>4</v>
      </c>
      <c r="BH36">
        <f t="shared" si="56"/>
        <v>3</v>
      </c>
      <c r="BI36">
        <f t="shared" si="57"/>
        <v>1</v>
      </c>
      <c r="BJ36">
        <f t="shared" si="58"/>
        <v>8</v>
      </c>
      <c r="BL36">
        <f t="shared" si="0"/>
        <v>13361</v>
      </c>
      <c r="BM36">
        <f t="shared" si="59"/>
        <v>1925</v>
      </c>
      <c r="BN36">
        <f t="shared" si="1"/>
        <v>1330</v>
      </c>
      <c r="BO36">
        <f t="shared" si="2"/>
        <v>2246</v>
      </c>
      <c r="BP36">
        <f t="shared" si="3"/>
        <v>2121</v>
      </c>
      <c r="BQ36">
        <f t="shared" si="4"/>
        <v>2230</v>
      </c>
      <c r="BR36">
        <f t="shared" si="5"/>
        <v>2235</v>
      </c>
      <c r="BS36">
        <f t="shared" si="6"/>
        <v>2253</v>
      </c>
      <c r="BT36">
        <f t="shared" si="7"/>
        <v>0</v>
      </c>
      <c r="BV36">
        <f t="shared" si="60"/>
        <v>13471</v>
      </c>
      <c r="BW36">
        <f t="shared" si="61"/>
        <v>2035</v>
      </c>
      <c r="BX36">
        <f t="shared" si="8"/>
        <v>1440</v>
      </c>
      <c r="BY36">
        <f t="shared" si="9"/>
        <v>2356</v>
      </c>
      <c r="BZ36">
        <f t="shared" si="10"/>
        <v>2207</v>
      </c>
      <c r="CA36">
        <f t="shared" si="11"/>
        <v>2323</v>
      </c>
      <c r="CB36">
        <f t="shared" si="12"/>
        <v>2334</v>
      </c>
      <c r="CC36">
        <f t="shared" si="13"/>
        <v>2363</v>
      </c>
      <c r="CD36">
        <f t="shared" si="14"/>
        <v>0</v>
      </c>
      <c r="CF36" s="13">
        <f t="shared" si="62"/>
        <v>2.9528267915016206E-2</v>
      </c>
      <c r="CG36" s="13">
        <f t="shared" si="15"/>
        <v>8.3093266114512065E-2</v>
      </c>
      <c r="CH36" s="13">
        <f t="shared" si="16"/>
        <v>6.301764494058336E-4</v>
      </c>
      <c r="CI36" s="13">
        <f t="shared" si="17"/>
        <v>1.1883327331652862E-2</v>
      </c>
      <c r="CJ36" s="13">
        <f t="shared" si="18"/>
        <v>2.0705797623334532E-3</v>
      </c>
      <c r="CK36" s="13">
        <f t="shared" si="19"/>
        <v>1.6204537270435723E-3</v>
      </c>
      <c r="CL36" s="13">
        <f t="shared" si="20"/>
        <v>0</v>
      </c>
      <c r="CM36" s="13">
        <f t="shared" si="21"/>
        <v>0.20282679150162045</v>
      </c>
      <c r="CO36" s="13">
        <f t="shared" si="63"/>
        <v>2.9528267915016206E-2</v>
      </c>
      <c r="CP36" s="13">
        <f t="shared" si="22"/>
        <v>8.3093266114512065E-2</v>
      </c>
      <c r="CQ36" s="13">
        <f t="shared" si="23"/>
        <v>6.301764494058336E-4</v>
      </c>
      <c r="CR36" s="13">
        <f t="shared" si="24"/>
        <v>1.4043932301044292E-2</v>
      </c>
      <c r="CS36" s="13">
        <f t="shared" si="25"/>
        <v>3.6010082823190494E-3</v>
      </c>
      <c r="CT36" s="13">
        <f t="shared" si="26"/>
        <v>2.6107310046813107E-3</v>
      </c>
      <c r="CU36" s="13">
        <f t="shared" si="27"/>
        <v>0</v>
      </c>
      <c r="CV36" s="13">
        <f t="shared" si="28"/>
        <v>0.21272956427799783</v>
      </c>
    </row>
    <row r="37" spans="1:100" x14ac:dyDescent="0.25">
      <c r="A37" s="2" t="s">
        <v>32</v>
      </c>
      <c r="B37" s="2"/>
      <c r="C37" s="4">
        <v>1000</v>
      </c>
      <c r="D37" s="4">
        <v>8490</v>
      </c>
      <c r="E37" s="4">
        <v>10376</v>
      </c>
      <c r="F37" s="4">
        <f t="shared" si="29"/>
        <v>10376</v>
      </c>
      <c r="G37" s="1">
        <f t="shared" si="30"/>
        <v>9813</v>
      </c>
      <c r="H37" s="1">
        <f t="shared" si="31"/>
        <v>9814</v>
      </c>
      <c r="I37">
        <v>8490</v>
      </c>
      <c r="J37">
        <v>10462</v>
      </c>
      <c r="K37">
        <v>8490</v>
      </c>
      <c r="L37">
        <v>9815</v>
      </c>
      <c r="M37" s="3">
        <f>euro_rare_mup!M167</f>
        <v>8490</v>
      </c>
      <c r="N37" s="3">
        <f>euro_rare_mup!N167</f>
        <v>9913</v>
      </c>
      <c r="O37" s="3">
        <f>euro_rare_mup!O167</f>
        <v>9933</v>
      </c>
      <c r="P37" s="8">
        <f>euro_rare_dsmga2!M167</f>
        <v>8490</v>
      </c>
      <c r="Q37" s="8">
        <f>euro_rare_dsmga2!N167</f>
        <v>9820</v>
      </c>
      <c r="R37" s="8">
        <f>euro_rare_dsmga2!O167</f>
        <v>9823</v>
      </c>
      <c r="S37" s="3">
        <f>euro_rare_ltga!M167</f>
        <v>8490</v>
      </c>
      <c r="T37" s="3">
        <f>euro_rare_ltga!N167</f>
        <v>9813</v>
      </c>
      <c r="U37" s="3">
        <f>euro_rare_ltga!O167</f>
        <v>9816</v>
      </c>
      <c r="V37" s="8">
        <f>euro_rare_p3!M167</f>
        <v>8490</v>
      </c>
      <c r="W37" s="8">
        <f>euro_rare_p3!N167</f>
        <v>9813</v>
      </c>
      <c r="X37" s="8">
        <f>euro_rare_p3!O167</f>
        <v>9814</v>
      </c>
      <c r="Y37" s="15">
        <f>euro_rare_RS!M167</f>
        <v>8688</v>
      </c>
      <c r="Z37" s="15">
        <f>euro_rare_RS!N167</f>
        <v>12727</v>
      </c>
      <c r="AA37" s="15">
        <f>euro_rare_RS!O167</f>
        <v>12913</v>
      </c>
      <c r="AB37" s="2"/>
      <c r="AC37" s="2">
        <f t="shared" si="32"/>
        <v>0</v>
      </c>
      <c r="AD37" s="2">
        <f t="shared" si="33"/>
        <v>0</v>
      </c>
      <c r="AE37" s="10">
        <f t="shared" si="34"/>
        <v>0</v>
      </c>
      <c r="AF37" s="10">
        <f t="shared" si="35"/>
        <v>0</v>
      </c>
      <c r="AG37" s="2">
        <f t="shared" si="36"/>
        <v>0</v>
      </c>
      <c r="AH37" s="2">
        <f t="shared" si="37"/>
        <v>0</v>
      </c>
      <c r="AI37" s="10">
        <f t="shared" si="38"/>
        <v>0</v>
      </c>
      <c r="AJ37" s="10">
        <f t="shared" si="38"/>
        <v>0</v>
      </c>
      <c r="AK37">
        <f t="shared" si="39"/>
        <v>0</v>
      </c>
      <c r="AL37">
        <f t="shared" si="39"/>
        <v>0</v>
      </c>
      <c r="AM37" s="10">
        <f t="shared" si="40"/>
        <v>1</v>
      </c>
      <c r="AN37" s="10">
        <f t="shared" si="40"/>
        <v>0</v>
      </c>
      <c r="AO37">
        <f t="shared" si="41"/>
        <v>1</v>
      </c>
      <c r="AP37">
        <f t="shared" si="41"/>
        <v>1</v>
      </c>
      <c r="AQ37">
        <f t="shared" si="42"/>
        <v>0</v>
      </c>
      <c r="AR37">
        <f t="shared" si="42"/>
        <v>0</v>
      </c>
      <c r="AT37">
        <f t="shared" si="43"/>
        <v>6</v>
      </c>
      <c r="AU37">
        <f t="shared" si="44"/>
        <v>7</v>
      </c>
      <c r="AV37">
        <f t="shared" si="45"/>
        <v>3</v>
      </c>
      <c r="AW37">
        <f t="shared" si="46"/>
        <v>5</v>
      </c>
      <c r="AX37">
        <f t="shared" si="47"/>
        <v>4</v>
      </c>
      <c r="AY37">
        <f t="shared" si="48"/>
        <v>1</v>
      </c>
      <c r="AZ37">
        <f t="shared" si="49"/>
        <v>1</v>
      </c>
      <c r="BA37">
        <f t="shared" si="50"/>
        <v>8</v>
      </c>
      <c r="BC37">
        <f t="shared" si="51"/>
        <v>6</v>
      </c>
      <c r="BD37">
        <f t="shared" si="52"/>
        <v>7</v>
      </c>
      <c r="BE37">
        <f t="shared" si="53"/>
        <v>2</v>
      </c>
      <c r="BF37">
        <f t="shared" si="54"/>
        <v>5</v>
      </c>
      <c r="BG37">
        <f t="shared" si="55"/>
        <v>4</v>
      </c>
      <c r="BH37">
        <f t="shared" si="56"/>
        <v>3</v>
      </c>
      <c r="BI37">
        <f t="shared" si="57"/>
        <v>1</v>
      </c>
      <c r="BJ37">
        <f t="shared" si="58"/>
        <v>8</v>
      </c>
      <c r="BL37">
        <f t="shared" ref="BL37:BL68" si="64">MAX(N37,Q37,T37,W37,Z37, J37,L37)</f>
        <v>12727</v>
      </c>
      <c r="BM37">
        <f t="shared" si="59"/>
        <v>2351</v>
      </c>
      <c r="BN37">
        <f t="shared" ref="BN37:BN68" si="65">BL37-J37</f>
        <v>2265</v>
      </c>
      <c r="BO37">
        <f t="shared" ref="BO37:BO68" si="66">BL37-L37</f>
        <v>2912</v>
      </c>
      <c r="BP37">
        <f t="shared" ref="BP37:BP68" si="67">BL37-N37</f>
        <v>2814</v>
      </c>
      <c r="BQ37">
        <f t="shared" ref="BQ37:BQ68" si="68">BL37-Q37</f>
        <v>2907</v>
      </c>
      <c r="BR37">
        <f t="shared" ref="BR37:BR68" si="69">BL37-T37</f>
        <v>2914</v>
      </c>
      <c r="BS37">
        <f t="shared" ref="BS37:BS68" si="70">BL37-W37</f>
        <v>2914</v>
      </c>
      <c r="BT37">
        <f t="shared" ref="BT37:BT68" si="71">BL37-Z37</f>
        <v>0</v>
      </c>
      <c r="BV37">
        <f t="shared" si="60"/>
        <v>12913</v>
      </c>
      <c r="BW37">
        <f t="shared" si="61"/>
        <v>2537</v>
      </c>
      <c r="BX37">
        <f t="shared" ref="BX37:BX68" si="72">BV37-J37</f>
        <v>2451</v>
      </c>
      <c r="BY37">
        <f t="shared" ref="BY37:BY68" si="73">BV37-L37</f>
        <v>3098</v>
      </c>
      <c r="BZ37">
        <f t="shared" ref="BZ37:BZ68" si="74">BV37-O37</f>
        <v>2980</v>
      </c>
      <c r="CA37">
        <f t="shared" ref="CA37:CA68" si="75">BV37-R37</f>
        <v>3090</v>
      </c>
      <c r="CB37">
        <f t="shared" ref="CB37:CB68" si="76">BV37-U37</f>
        <v>3097</v>
      </c>
      <c r="CC37">
        <f t="shared" ref="CC37:CC68" si="77">BV37-X37</f>
        <v>3099</v>
      </c>
      <c r="CD37">
        <f t="shared" ref="CD37:CD68" si="78">BV37-AA37</f>
        <v>0</v>
      </c>
      <c r="CF37" s="13">
        <f t="shared" si="62"/>
        <v>5.7372872719861405E-2</v>
      </c>
      <c r="CG37" s="13">
        <f t="shared" ref="CG37:CG68" si="79">(J37-G37)/G37</f>
        <v>6.6136757362682153E-2</v>
      </c>
      <c r="CH37" s="13">
        <f t="shared" ref="CH37:CH68" si="80">(L37-G37)/G37</f>
        <v>2.0381127076327322E-4</v>
      </c>
      <c r="CI37" s="13">
        <f t="shared" ref="CI37:CI68" si="81">(N37-G37)/G37</f>
        <v>1.0190563538163661E-2</v>
      </c>
      <c r="CJ37" s="13">
        <f t="shared" ref="CJ37:CJ68" si="82">(Q37-G37)/G37</f>
        <v>7.1333944767145623E-4</v>
      </c>
      <c r="CK37" s="13">
        <f t="shared" ref="CK37:CK68" si="83">(T37-G37)/G37</f>
        <v>0</v>
      </c>
      <c r="CL37" s="13">
        <f t="shared" ref="CL37:CL68" si="84">(W37-G37)/G37</f>
        <v>0</v>
      </c>
      <c r="CM37" s="13">
        <f t="shared" ref="CM37:CM68" si="85">(Z37-G37)/G37</f>
        <v>0.29695302150208908</v>
      </c>
      <c r="CO37" s="13">
        <f t="shared" si="63"/>
        <v>5.7265131444874669E-2</v>
      </c>
      <c r="CP37" s="13">
        <f t="shared" ref="CP37:CP68" si="86">(J37-H37)/H37</f>
        <v>6.6028123089464028E-2</v>
      </c>
      <c r="CQ37" s="13">
        <f t="shared" ref="CQ37:CQ68" si="87">(L37-H37)/H37</f>
        <v>1.0189525168127165E-4</v>
      </c>
      <c r="CR37" s="13">
        <f t="shared" ref="CR37:CR68" si="88">(O37-H37)/H37</f>
        <v>1.2125534950071327E-2</v>
      </c>
      <c r="CS37" s="13">
        <f t="shared" ref="CS37:CS68" si="89">(R37-H37)/H37</f>
        <v>9.1705726513144489E-4</v>
      </c>
      <c r="CT37" s="13">
        <f t="shared" ref="CT37:CT68" si="90">(U37-H37)/H37</f>
        <v>2.037905033625433E-4</v>
      </c>
      <c r="CU37" s="13">
        <f t="shared" ref="CU37:CU68" si="91">(X37-H37)/H37</f>
        <v>0</v>
      </c>
      <c r="CV37" s="13">
        <f t="shared" ref="CV37:CV68" si="92">(AA37-H37)/H37</f>
        <v>0.31577338496026086</v>
      </c>
    </row>
    <row r="38" spans="1:100" x14ac:dyDescent="0.25">
      <c r="A38" s="2" t="s">
        <v>33</v>
      </c>
      <c r="B38" s="2"/>
      <c r="C38" s="4">
        <v>1000</v>
      </c>
      <c r="D38" s="4">
        <v>7423</v>
      </c>
      <c r="E38" s="4">
        <v>8865</v>
      </c>
      <c r="F38" s="4">
        <f t="shared" si="29"/>
        <v>8865</v>
      </c>
      <c r="G38" s="1">
        <f t="shared" si="30"/>
        <v>8487</v>
      </c>
      <c r="H38" s="1">
        <f t="shared" si="31"/>
        <v>8487</v>
      </c>
      <c r="I38">
        <v>7065</v>
      </c>
      <c r="J38">
        <v>8915</v>
      </c>
      <c r="K38">
        <v>7065</v>
      </c>
      <c r="L38">
        <v>8488</v>
      </c>
      <c r="M38" s="3">
        <f>euro_rare_mup!M172</f>
        <v>7065</v>
      </c>
      <c r="N38" s="3">
        <f>euro_rare_mup!N172</f>
        <v>8559</v>
      </c>
      <c r="O38" s="3">
        <f>euro_rare_mup!O172</f>
        <v>8579</v>
      </c>
      <c r="P38" s="8">
        <f>euro_rare_dsmga2!M172</f>
        <v>7065</v>
      </c>
      <c r="Q38" s="8">
        <f>euro_rare_dsmga2!N172</f>
        <v>8489</v>
      </c>
      <c r="R38" s="8">
        <f>euro_rare_dsmga2!O172</f>
        <v>8494</v>
      </c>
      <c r="S38" s="3">
        <f>euro_rare_ltga!M172</f>
        <v>7065</v>
      </c>
      <c r="T38" s="3">
        <f>euro_rare_ltga!N172</f>
        <v>8489</v>
      </c>
      <c r="U38" s="3">
        <f>euro_rare_ltga!O172</f>
        <v>8491</v>
      </c>
      <c r="V38" s="8">
        <f>euro_rare_p3!M172</f>
        <v>7065</v>
      </c>
      <c r="W38" s="8">
        <f>euro_rare_p3!N172</f>
        <v>8487</v>
      </c>
      <c r="X38" s="8">
        <f>euro_rare_p3!O172</f>
        <v>8487</v>
      </c>
      <c r="Y38" s="15">
        <f>euro_rare_RS!M172</f>
        <v>7065</v>
      </c>
      <c r="Z38" s="15">
        <f>euro_rare_RS!N172</f>
        <v>11847</v>
      </c>
      <c r="AA38" s="15">
        <f>euro_rare_RS!O172</f>
        <v>11997</v>
      </c>
      <c r="AB38" s="2"/>
      <c r="AC38" s="2">
        <f t="shared" si="32"/>
        <v>0</v>
      </c>
      <c r="AD38" s="2">
        <f t="shared" si="33"/>
        <v>0</v>
      </c>
      <c r="AE38" s="10">
        <f t="shared" si="34"/>
        <v>0</v>
      </c>
      <c r="AF38" s="10">
        <f t="shared" si="35"/>
        <v>0</v>
      </c>
      <c r="AG38" s="2">
        <f t="shared" si="36"/>
        <v>0</v>
      </c>
      <c r="AH38" s="2">
        <f t="shared" si="37"/>
        <v>0</v>
      </c>
      <c r="AI38" s="10">
        <f t="shared" si="38"/>
        <v>0</v>
      </c>
      <c r="AJ38" s="10">
        <f t="shared" si="38"/>
        <v>0</v>
      </c>
      <c r="AK38">
        <f t="shared" si="39"/>
        <v>0</v>
      </c>
      <c r="AL38">
        <f t="shared" si="39"/>
        <v>0</v>
      </c>
      <c r="AM38" s="10">
        <f t="shared" si="40"/>
        <v>0</v>
      </c>
      <c r="AN38" s="10">
        <f t="shared" si="40"/>
        <v>0</v>
      </c>
      <c r="AO38">
        <f t="shared" si="41"/>
        <v>1</v>
      </c>
      <c r="AP38">
        <f t="shared" si="41"/>
        <v>1</v>
      </c>
      <c r="AQ38">
        <f t="shared" si="42"/>
        <v>0</v>
      </c>
      <c r="AR38">
        <f t="shared" si="42"/>
        <v>0</v>
      </c>
      <c r="AT38">
        <f t="shared" si="43"/>
        <v>6</v>
      </c>
      <c r="AU38">
        <f t="shared" si="44"/>
        <v>7</v>
      </c>
      <c r="AV38">
        <f t="shared" si="45"/>
        <v>2</v>
      </c>
      <c r="AW38">
        <f t="shared" si="46"/>
        <v>5</v>
      </c>
      <c r="AX38">
        <f t="shared" si="47"/>
        <v>3</v>
      </c>
      <c r="AY38">
        <f t="shared" si="48"/>
        <v>3</v>
      </c>
      <c r="AZ38">
        <f t="shared" si="49"/>
        <v>1</v>
      </c>
      <c r="BA38">
        <f t="shared" si="50"/>
        <v>8</v>
      </c>
      <c r="BC38">
        <f t="shared" si="51"/>
        <v>6</v>
      </c>
      <c r="BD38">
        <f t="shared" si="52"/>
        <v>7</v>
      </c>
      <c r="BE38">
        <f t="shared" si="53"/>
        <v>2</v>
      </c>
      <c r="BF38">
        <f t="shared" si="54"/>
        <v>5</v>
      </c>
      <c r="BG38">
        <f t="shared" si="55"/>
        <v>4</v>
      </c>
      <c r="BH38">
        <f t="shared" si="56"/>
        <v>3</v>
      </c>
      <c r="BI38">
        <f t="shared" si="57"/>
        <v>1</v>
      </c>
      <c r="BJ38">
        <f t="shared" si="58"/>
        <v>8</v>
      </c>
      <c r="BL38">
        <f t="shared" si="64"/>
        <v>11847</v>
      </c>
      <c r="BM38">
        <f t="shared" si="59"/>
        <v>2982</v>
      </c>
      <c r="BN38">
        <f t="shared" si="65"/>
        <v>2932</v>
      </c>
      <c r="BO38">
        <f t="shared" si="66"/>
        <v>3359</v>
      </c>
      <c r="BP38">
        <f t="shared" si="67"/>
        <v>3288</v>
      </c>
      <c r="BQ38">
        <f t="shared" si="68"/>
        <v>3358</v>
      </c>
      <c r="BR38">
        <f t="shared" si="69"/>
        <v>3358</v>
      </c>
      <c r="BS38">
        <f t="shared" si="70"/>
        <v>3360</v>
      </c>
      <c r="BT38">
        <f t="shared" si="71"/>
        <v>0</v>
      </c>
      <c r="BV38">
        <f t="shared" si="60"/>
        <v>11997</v>
      </c>
      <c r="BW38">
        <f t="shared" si="61"/>
        <v>3132</v>
      </c>
      <c r="BX38">
        <f t="shared" si="72"/>
        <v>3082</v>
      </c>
      <c r="BY38">
        <f t="shared" si="73"/>
        <v>3509</v>
      </c>
      <c r="BZ38">
        <f t="shared" si="74"/>
        <v>3418</v>
      </c>
      <c r="CA38">
        <f t="shared" si="75"/>
        <v>3503</v>
      </c>
      <c r="CB38">
        <f t="shared" si="76"/>
        <v>3506</v>
      </c>
      <c r="CC38">
        <f t="shared" si="77"/>
        <v>3510</v>
      </c>
      <c r="CD38">
        <f t="shared" si="78"/>
        <v>0</v>
      </c>
      <c r="CF38" s="13">
        <f t="shared" si="62"/>
        <v>4.4538706256627786E-2</v>
      </c>
      <c r="CG38" s="13">
        <f t="shared" si="79"/>
        <v>5.0430069518086484E-2</v>
      </c>
      <c r="CH38" s="13">
        <f t="shared" si="80"/>
        <v>1.1782726522917403E-4</v>
      </c>
      <c r="CI38" s="13">
        <f t="shared" si="81"/>
        <v>8.483563096500531E-3</v>
      </c>
      <c r="CJ38" s="13">
        <f t="shared" si="82"/>
        <v>2.3565453045834805E-4</v>
      </c>
      <c r="CK38" s="13">
        <f t="shared" si="83"/>
        <v>2.3565453045834805E-4</v>
      </c>
      <c r="CL38" s="13">
        <f t="shared" si="84"/>
        <v>0</v>
      </c>
      <c r="CM38" s="13">
        <f t="shared" si="85"/>
        <v>0.39589961117002476</v>
      </c>
      <c r="CO38" s="13">
        <f t="shared" si="63"/>
        <v>4.4538706256627786E-2</v>
      </c>
      <c r="CP38" s="13">
        <f t="shared" si="86"/>
        <v>5.0430069518086484E-2</v>
      </c>
      <c r="CQ38" s="13">
        <f t="shared" si="87"/>
        <v>1.1782726522917403E-4</v>
      </c>
      <c r="CR38" s="13">
        <f t="shared" si="88"/>
        <v>1.0840108401084011E-2</v>
      </c>
      <c r="CS38" s="13">
        <f t="shared" si="89"/>
        <v>8.2479085660421816E-4</v>
      </c>
      <c r="CT38" s="13">
        <f t="shared" si="90"/>
        <v>4.7130906091669611E-4</v>
      </c>
      <c r="CU38" s="13">
        <f t="shared" si="91"/>
        <v>0</v>
      </c>
      <c r="CV38" s="13">
        <f t="shared" si="92"/>
        <v>0.41357370095440082</v>
      </c>
    </row>
    <row r="39" spans="1:100" x14ac:dyDescent="0.25">
      <c r="A39" s="2" t="s">
        <v>34</v>
      </c>
      <c r="B39" s="2"/>
      <c r="C39" s="4">
        <v>1000</v>
      </c>
      <c r="D39" s="4">
        <v>8599</v>
      </c>
      <c r="E39" s="4">
        <v>9643</v>
      </c>
      <c r="F39" s="4">
        <f t="shared" si="29"/>
        <v>9643</v>
      </c>
      <c r="G39" s="1">
        <f t="shared" si="30"/>
        <v>9506</v>
      </c>
      <c r="H39" s="1">
        <f t="shared" si="31"/>
        <v>9506</v>
      </c>
      <c r="I39">
        <v>8503</v>
      </c>
      <c r="J39">
        <v>10112</v>
      </c>
      <c r="K39">
        <v>8503</v>
      </c>
      <c r="L39">
        <v>9509</v>
      </c>
      <c r="M39" s="3">
        <f>euro_rare_mup!M177</f>
        <v>8503</v>
      </c>
      <c r="N39" s="3">
        <f>euro_rare_mup!N177</f>
        <v>9616</v>
      </c>
      <c r="O39" s="3">
        <f>euro_rare_mup!O177</f>
        <v>9626</v>
      </c>
      <c r="P39" s="8">
        <f>euro_rare_dsmga2!M177</f>
        <v>8503</v>
      </c>
      <c r="Q39" s="8">
        <f>euro_rare_dsmga2!N177</f>
        <v>9515</v>
      </c>
      <c r="R39" s="8">
        <f>euro_rare_dsmga2!O177</f>
        <v>9516</v>
      </c>
      <c r="S39" s="3">
        <f>euro_rare_ltga!M177</f>
        <v>8503</v>
      </c>
      <c r="T39" s="3">
        <f>euro_rare_ltga!N177</f>
        <v>9510</v>
      </c>
      <c r="U39" s="3">
        <f>euro_rare_ltga!O177</f>
        <v>9512</v>
      </c>
      <c r="V39" s="8">
        <f>euro_rare_p3!M177</f>
        <v>8503</v>
      </c>
      <c r="W39" s="8">
        <f>euro_rare_p3!N177</f>
        <v>9506</v>
      </c>
      <c r="X39" s="8">
        <f>euro_rare_p3!O177</f>
        <v>9506</v>
      </c>
      <c r="Y39" s="15">
        <f>euro_rare_RS!M177</f>
        <v>8751</v>
      </c>
      <c r="Z39" s="15">
        <f>euro_rare_RS!N177</f>
        <v>12830</v>
      </c>
      <c r="AA39" s="15">
        <f>euro_rare_RS!O177</f>
        <v>13173</v>
      </c>
      <c r="AB39" s="2"/>
      <c r="AC39" s="2">
        <f t="shared" si="32"/>
        <v>0</v>
      </c>
      <c r="AD39" s="2">
        <f t="shared" si="33"/>
        <v>0</v>
      </c>
      <c r="AE39" s="10">
        <f t="shared" si="34"/>
        <v>0</v>
      </c>
      <c r="AF39" s="10">
        <f t="shared" si="35"/>
        <v>0</v>
      </c>
      <c r="AG39" s="2">
        <f t="shared" si="36"/>
        <v>0</v>
      </c>
      <c r="AH39" s="2">
        <f t="shared" si="37"/>
        <v>0</v>
      </c>
      <c r="AI39" s="10">
        <f t="shared" si="38"/>
        <v>0</v>
      </c>
      <c r="AJ39" s="10">
        <f t="shared" si="38"/>
        <v>0</v>
      </c>
      <c r="AK39">
        <f t="shared" si="39"/>
        <v>0</v>
      </c>
      <c r="AL39">
        <f t="shared" si="39"/>
        <v>0</v>
      </c>
      <c r="AM39" s="10">
        <f t="shared" si="40"/>
        <v>0</v>
      </c>
      <c r="AN39" s="10">
        <f t="shared" si="40"/>
        <v>0</v>
      </c>
      <c r="AO39">
        <f t="shared" si="41"/>
        <v>1</v>
      </c>
      <c r="AP39">
        <f t="shared" si="41"/>
        <v>1</v>
      </c>
      <c r="AQ39">
        <f t="shared" si="42"/>
        <v>0</v>
      </c>
      <c r="AR39">
        <f t="shared" si="42"/>
        <v>0</v>
      </c>
      <c r="AT39">
        <f t="shared" si="43"/>
        <v>6</v>
      </c>
      <c r="AU39">
        <f t="shared" si="44"/>
        <v>7</v>
      </c>
      <c r="AV39">
        <f t="shared" si="45"/>
        <v>2</v>
      </c>
      <c r="AW39">
        <f t="shared" si="46"/>
        <v>5</v>
      </c>
      <c r="AX39">
        <f t="shared" si="47"/>
        <v>4</v>
      </c>
      <c r="AY39">
        <f t="shared" si="48"/>
        <v>3</v>
      </c>
      <c r="AZ39">
        <f t="shared" si="49"/>
        <v>1</v>
      </c>
      <c r="BA39">
        <f t="shared" si="50"/>
        <v>8</v>
      </c>
      <c r="BC39">
        <f t="shared" si="51"/>
        <v>6</v>
      </c>
      <c r="BD39">
        <f t="shared" si="52"/>
        <v>7</v>
      </c>
      <c r="BE39">
        <f t="shared" si="53"/>
        <v>2</v>
      </c>
      <c r="BF39">
        <f t="shared" si="54"/>
        <v>5</v>
      </c>
      <c r="BG39">
        <f t="shared" si="55"/>
        <v>4</v>
      </c>
      <c r="BH39">
        <f t="shared" si="56"/>
        <v>3</v>
      </c>
      <c r="BI39">
        <f t="shared" si="57"/>
        <v>1</v>
      </c>
      <c r="BJ39">
        <f t="shared" si="58"/>
        <v>8</v>
      </c>
      <c r="BL39">
        <f t="shared" si="64"/>
        <v>12830</v>
      </c>
      <c r="BM39">
        <f t="shared" si="59"/>
        <v>3187</v>
      </c>
      <c r="BN39">
        <f t="shared" si="65"/>
        <v>2718</v>
      </c>
      <c r="BO39">
        <f t="shared" si="66"/>
        <v>3321</v>
      </c>
      <c r="BP39">
        <f t="shared" si="67"/>
        <v>3214</v>
      </c>
      <c r="BQ39">
        <f t="shared" si="68"/>
        <v>3315</v>
      </c>
      <c r="BR39">
        <f t="shared" si="69"/>
        <v>3320</v>
      </c>
      <c r="BS39">
        <f t="shared" si="70"/>
        <v>3324</v>
      </c>
      <c r="BT39">
        <f t="shared" si="71"/>
        <v>0</v>
      </c>
      <c r="BV39">
        <f t="shared" si="60"/>
        <v>13173</v>
      </c>
      <c r="BW39">
        <f t="shared" si="61"/>
        <v>3530</v>
      </c>
      <c r="BX39">
        <f t="shared" si="72"/>
        <v>3061</v>
      </c>
      <c r="BY39">
        <f t="shared" si="73"/>
        <v>3664</v>
      </c>
      <c r="BZ39">
        <f t="shared" si="74"/>
        <v>3547</v>
      </c>
      <c r="CA39">
        <f t="shared" si="75"/>
        <v>3657</v>
      </c>
      <c r="CB39">
        <f t="shared" si="76"/>
        <v>3661</v>
      </c>
      <c r="CC39">
        <f t="shared" si="77"/>
        <v>3667</v>
      </c>
      <c r="CD39">
        <f t="shared" si="78"/>
        <v>0</v>
      </c>
      <c r="CF39" s="13">
        <f t="shared" si="62"/>
        <v>1.4411950347149169E-2</v>
      </c>
      <c r="CG39" s="13">
        <f t="shared" si="79"/>
        <v>6.3749211024616032E-2</v>
      </c>
      <c r="CH39" s="13">
        <f t="shared" si="80"/>
        <v>3.1559015358720809E-4</v>
      </c>
      <c r="CI39" s="13">
        <f t="shared" si="81"/>
        <v>1.1571638964864297E-2</v>
      </c>
      <c r="CJ39" s="13">
        <f t="shared" si="82"/>
        <v>9.4677046076162427E-4</v>
      </c>
      <c r="CK39" s="13">
        <f t="shared" si="83"/>
        <v>4.2078687144961075E-4</v>
      </c>
      <c r="CL39" s="13">
        <f t="shared" si="84"/>
        <v>0</v>
      </c>
      <c r="CM39" s="13">
        <f t="shared" si="85"/>
        <v>0.34967389017462658</v>
      </c>
      <c r="CO39" s="13">
        <f t="shared" si="63"/>
        <v>1.4411950347149169E-2</v>
      </c>
      <c r="CP39" s="13">
        <f t="shared" si="86"/>
        <v>6.3749211024616032E-2</v>
      </c>
      <c r="CQ39" s="13">
        <f t="shared" si="87"/>
        <v>3.1559015358720809E-4</v>
      </c>
      <c r="CR39" s="13">
        <f t="shared" si="88"/>
        <v>1.2623606143488323E-2</v>
      </c>
      <c r="CS39" s="13">
        <f t="shared" si="89"/>
        <v>1.051967178624027E-3</v>
      </c>
      <c r="CT39" s="13">
        <f t="shared" si="90"/>
        <v>6.3118030717441618E-4</v>
      </c>
      <c r="CU39" s="13">
        <f t="shared" si="91"/>
        <v>0</v>
      </c>
      <c r="CV39" s="13">
        <f t="shared" si="92"/>
        <v>0.38575636440143068</v>
      </c>
    </row>
    <row r="40" spans="1:100" x14ac:dyDescent="0.25">
      <c r="A40" s="2" t="s">
        <v>35</v>
      </c>
      <c r="B40" s="2"/>
      <c r="C40" s="4">
        <v>1000</v>
      </c>
      <c r="D40" s="4">
        <v>6700</v>
      </c>
      <c r="E40" s="4">
        <v>8271</v>
      </c>
      <c r="F40" s="4">
        <f t="shared" si="29"/>
        <v>8271</v>
      </c>
      <c r="G40" s="1">
        <f t="shared" si="30"/>
        <v>8182</v>
      </c>
      <c r="H40" s="1">
        <f t="shared" si="31"/>
        <v>8182</v>
      </c>
      <c r="I40">
        <v>6700</v>
      </c>
      <c r="J40">
        <v>8668</v>
      </c>
      <c r="K40">
        <v>6700</v>
      </c>
      <c r="L40">
        <v>8184</v>
      </c>
      <c r="M40" s="3">
        <f>euro_rare_mup!M182</f>
        <v>6700</v>
      </c>
      <c r="N40" s="3">
        <f>euro_rare_mup!N182</f>
        <v>8231</v>
      </c>
      <c r="O40" s="3">
        <f>euro_rare_mup!O182</f>
        <v>8260</v>
      </c>
      <c r="P40" s="8">
        <f>euro_rare_dsmga2!M182</f>
        <v>6700</v>
      </c>
      <c r="Q40" s="8">
        <f>euro_rare_dsmga2!N182</f>
        <v>8192</v>
      </c>
      <c r="R40" s="8">
        <f>euro_rare_dsmga2!O182</f>
        <v>8193</v>
      </c>
      <c r="S40" s="3">
        <f>euro_rare_ltga!M182</f>
        <v>6700</v>
      </c>
      <c r="T40" s="3">
        <f>euro_rare_ltga!N182</f>
        <v>8182</v>
      </c>
      <c r="U40" s="3">
        <f>euro_rare_ltga!O182</f>
        <v>8186</v>
      </c>
      <c r="V40" s="8">
        <f>euro_rare_p3!M182</f>
        <v>6700</v>
      </c>
      <c r="W40" s="8">
        <f>euro_rare_p3!N182</f>
        <v>8182</v>
      </c>
      <c r="X40" s="8">
        <f>euro_rare_p3!O182</f>
        <v>8182</v>
      </c>
      <c r="Y40" s="15">
        <f>euro_rare_RS!M182</f>
        <v>6700</v>
      </c>
      <c r="Z40" s="15">
        <f>euro_rare_RS!N182</f>
        <v>11493</v>
      </c>
      <c r="AA40" s="15">
        <f>euro_rare_RS!O182</f>
        <v>11758</v>
      </c>
      <c r="AB40" s="2"/>
      <c r="AC40" s="2">
        <f t="shared" si="32"/>
        <v>0</v>
      </c>
      <c r="AD40" s="2">
        <f t="shared" si="33"/>
        <v>0</v>
      </c>
      <c r="AE40" s="10">
        <f t="shared" si="34"/>
        <v>0</v>
      </c>
      <c r="AF40" s="10">
        <f t="shared" si="35"/>
        <v>0</v>
      </c>
      <c r="AG40" s="2">
        <f t="shared" si="36"/>
        <v>0</v>
      </c>
      <c r="AH40" s="2">
        <f t="shared" si="37"/>
        <v>0</v>
      </c>
      <c r="AI40" s="10">
        <f t="shared" si="38"/>
        <v>0</v>
      </c>
      <c r="AJ40" s="10">
        <f t="shared" si="38"/>
        <v>0</v>
      </c>
      <c r="AK40">
        <f t="shared" si="39"/>
        <v>0</v>
      </c>
      <c r="AL40">
        <f t="shared" si="39"/>
        <v>0</v>
      </c>
      <c r="AM40" s="10">
        <f t="shared" si="40"/>
        <v>1</v>
      </c>
      <c r="AN40" s="10">
        <f t="shared" si="40"/>
        <v>0</v>
      </c>
      <c r="AO40">
        <f t="shared" si="41"/>
        <v>1</v>
      </c>
      <c r="AP40">
        <f t="shared" si="41"/>
        <v>1</v>
      </c>
      <c r="AQ40">
        <f t="shared" si="42"/>
        <v>0</v>
      </c>
      <c r="AR40">
        <f t="shared" si="42"/>
        <v>0</v>
      </c>
      <c r="AT40">
        <f t="shared" si="43"/>
        <v>6</v>
      </c>
      <c r="AU40">
        <f t="shared" si="44"/>
        <v>7</v>
      </c>
      <c r="AV40">
        <f t="shared" si="45"/>
        <v>3</v>
      </c>
      <c r="AW40">
        <f t="shared" si="46"/>
        <v>5</v>
      </c>
      <c r="AX40">
        <f t="shared" si="47"/>
        <v>4</v>
      </c>
      <c r="AY40">
        <f t="shared" si="48"/>
        <v>1</v>
      </c>
      <c r="AZ40">
        <f t="shared" si="49"/>
        <v>1</v>
      </c>
      <c r="BA40">
        <f t="shared" si="50"/>
        <v>8</v>
      </c>
      <c r="BC40">
        <f t="shared" si="51"/>
        <v>6</v>
      </c>
      <c r="BD40">
        <f t="shared" si="52"/>
        <v>7</v>
      </c>
      <c r="BE40">
        <f t="shared" si="53"/>
        <v>2</v>
      </c>
      <c r="BF40">
        <f t="shared" si="54"/>
        <v>5</v>
      </c>
      <c r="BG40">
        <f t="shared" si="55"/>
        <v>4</v>
      </c>
      <c r="BH40">
        <f t="shared" si="56"/>
        <v>3</v>
      </c>
      <c r="BI40">
        <f t="shared" si="57"/>
        <v>1</v>
      </c>
      <c r="BJ40">
        <f t="shared" si="58"/>
        <v>8</v>
      </c>
      <c r="BL40">
        <f t="shared" si="64"/>
        <v>11493</v>
      </c>
      <c r="BM40">
        <f t="shared" si="59"/>
        <v>3222</v>
      </c>
      <c r="BN40">
        <f t="shared" si="65"/>
        <v>2825</v>
      </c>
      <c r="BO40">
        <f t="shared" si="66"/>
        <v>3309</v>
      </c>
      <c r="BP40">
        <f t="shared" si="67"/>
        <v>3262</v>
      </c>
      <c r="BQ40">
        <f t="shared" si="68"/>
        <v>3301</v>
      </c>
      <c r="BR40">
        <f t="shared" si="69"/>
        <v>3311</v>
      </c>
      <c r="BS40">
        <f t="shared" si="70"/>
        <v>3311</v>
      </c>
      <c r="BT40">
        <f t="shared" si="71"/>
        <v>0</v>
      </c>
      <c r="BV40">
        <f t="shared" si="60"/>
        <v>11758</v>
      </c>
      <c r="BW40">
        <f t="shared" si="61"/>
        <v>3487</v>
      </c>
      <c r="BX40">
        <f t="shared" si="72"/>
        <v>3090</v>
      </c>
      <c r="BY40">
        <f t="shared" si="73"/>
        <v>3574</v>
      </c>
      <c r="BZ40">
        <f t="shared" si="74"/>
        <v>3498</v>
      </c>
      <c r="CA40">
        <f t="shared" si="75"/>
        <v>3565</v>
      </c>
      <c r="CB40">
        <f t="shared" si="76"/>
        <v>3572</v>
      </c>
      <c r="CC40">
        <f t="shared" si="77"/>
        <v>3576</v>
      </c>
      <c r="CD40">
        <f t="shared" si="78"/>
        <v>0</v>
      </c>
      <c r="CF40" s="13">
        <f t="shared" si="62"/>
        <v>1.0877536054754338E-2</v>
      </c>
      <c r="CG40" s="13">
        <f t="shared" si="79"/>
        <v>5.9398680029332684E-2</v>
      </c>
      <c r="CH40" s="13">
        <f t="shared" si="80"/>
        <v>2.4443901246638962E-4</v>
      </c>
      <c r="CI40" s="13">
        <f t="shared" si="81"/>
        <v>5.9887558054265459E-3</v>
      </c>
      <c r="CJ40" s="13">
        <f t="shared" si="82"/>
        <v>1.2221950623319481E-3</v>
      </c>
      <c r="CK40" s="13">
        <f t="shared" si="83"/>
        <v>0</v>
      </c>
      <c r="CL40" s="13">
        <f t="shared" si="84"/>
        <v>0</v>
      </c>
      <c r="CM40" s="13">
        <f t="shared" si="85"/>
        <v>0.40466878513810806</v>
      </c>
      <c r="CO40" s="13">
        <f t="shared" si="63"/>
        <v>1.0877536054754338E-2</v>
      </c>
      <c r="CP40" s="13">
        <f t="shared" si="86"/>
        <v>5.9398680029332684E-2</v>
      </c>
      <c r="CQ40" s="13">
        <f t="shared" si="87"/>
        <v>2.4443901246638962E-4</v>
      </c>
      <c r="CR40" s="13">
        <f t="shared" si="88"/>
        <v>9.5331214861891951E-3</v>
      </c>
      <c r="CS40" s="13">
        <f t="shared" si="89"/>
        <v>1.344414568565143E-3</v>
      </c>
      <c r="CT40" s="13">
        <f t="shared" si="90"/>
        <v>4.8887802493277925E-4</v>
      </c>
      <c r="CU40" s="13">
        <f t="shared" si="91"/>
        <v>0</v>
      </c>
      <c r="CV40" s="13">
        <f t="shared" si="92"/>
        <v>0.43705695428990465</v>
      </c>
    </row>
    <row r="41" spans="1:100" x14ac:dyDescent="0.25">
      <c r="A41" s="2" t="s">
        <v>36</v>
      </c>
      <c r="B41" s="2"/>
      <c r="C41" s="4">
        <v>1000</v>
      </c>
      <c r="D41" s="4">
        <v>7944</v>
      </c>
      <c r="E41" s="4">
        <v>9318</v>
      </c>
      <c r="F41" s="4">
        <f t="shared" si="29"/>
        <v>9318</v>
      </c>
      <c r="G41" s="1">
        <f t="shared" si="30"/>
        <v>9147</v>
      </c>
      <c r="H41" s="1">
        <f t="shared" si="31"/>
        <v>9147</v>
      </c>
      <c r="I41">
        <v>7944</v>
      </c>
      <c r="J41">
        <v>9676</v>
      </c>
      <c r="K41">
        <v>7944</v>
      </c>
      <c r="L41">
        <v>9152</v>
      </c>
      <c r="M41" s="3">
        <f>euro_rare_mup!M187</f>
        <v>7944</v>
      </c>
      <c r="N41" s="3">
        <f>euro_rare_mup!N187</f>
        <v>9229</v>
      </c>
      <c r="O41" s="3">
        <f>euro_rare_mup!O187</f>
        <v>9242</v>
      </c>
      <c r="P41" s="8">
        <f>euro_rare_dsmga2!M187</f>
        <v>7944</v>
      </c>
      <c r="Q41" s="8">
        <f>euro_rare_dsmga2!N187</f>
        <v>9154</v>
      </c>
      <c r="R41" s="8">
        <f>euro_rare_dsmga2!O187</f>
        <v>9157</v>
      </c>
      <c r="S41" s="3">
        <f>euro_rare_ltga!M187</f>
        <v>7944</v>
      </c>
      <c r="T41" s="3">
        <f>euro_rare_ltga!N187</f>
        <v>9151</v>
      </c>
      <c r="U41" s="3">
        <f>euro_rare_ltga!O187</f>
        <v>9153</v>
      </c>
      <c r="V41" s="8">
        <f>euro_rare_p3!M187</f>
        <v>7944</v>
      </c>
      <c r="W41" s="8">
        <f>euro_rare_p3!N187</f>
        <v>9147</v>
      </c>
      <c r="X41" s="8">
        <f>euro_rare_p3!O187</f>
        <v>9147</v>
      </c>
      <c r="Y41" s="15">
        <f>euro_rare_RS!M187</f>
        <v>7944</v>
      </c>
      <c r="Z41" s="15">
        <f>euro_rare_RS!N187</f>
        <v>12809</v>
      </c>
      <c r="AA41" s="15">
        <f>euro_rare_RS!O187</f>
        <v>13083</v>
      </c>
      <c r="AB41" s="2"/>
      <c r="AC41" s="2">
        <f t="shared" si="32"/>
        <v>0</v>
      </c>
      <c r="AD41" s="2">
        <f t="shared" si="33"/>
        <v>0</v>
      </c>
      <c r="AE41" s="10">
        <f t="shared" si="34"/>
        <v>0</v>
      </c>
      <c r="AF41" s="10">
        <f t="shared" si="35"/>
        <v>0</v>
      </c>
      <c r="AG41" s="2">
        <f t="shared" si="36"/>
        <v>0</v>
      </c>
      <c r="AH41" s="2">
        <f t="shared" si="37"/>
        <v>0</v>
      </c>
      <c r="AI41" s="10">
        <f t="shared" si="38"/>
        <v>0</v>
      </c>
      <c r="AJ41" s="10">
        <f t="shared" si="38"/>
        <v>0</v>
      </c>
      <c r="AK41">
        <f t="shared" si="39"/>
        <v>0</v>
      </c>
      <c r="AL41">
        <f t="shared" si="39"/>
        <v>0</v>
      </c>
      <c r="AM41" s="10">
        <f t="shared" si="40"/>
        <v>0</v>
      </c>
      <c r="AN41" s="10">
        <f t="shared" si="40"/>
        <v>0</v>
      </c>
      <c r="AO41">
        <f t="shared" si="41"/>
        <v>1</v>
      </c>
      <c r="AP41">
        <f t="shared" si="41"/>
        <v>1</v>
      </c>
      <c r="AQ41">
        <f t="shared" si="42"/>
        <v>0</v>
      </c>
      <c r="AR41">
        <f t="shared" si="42"/>
        <v>0</v>
      </c>
      <c r="AT41">
        <f t="shared" si="43"/>
        <v>6</v>
      </c>
      <c r="AU41">
        <f t="shared" si="44"/>
        <v>7</v>
      </c>
      <c r="AV41">
        <f t="shared" si="45"/>
        <v>3</v>
      </c>
      <c r="AW41">
        <f t="shared" si="46"/>
        <v>5</v>
      </c>
      <c r="AX41">
        <f t="shared" si="47"/>
        <v>4</v>
      </c>
      <c r="AY41">
        <f t="shared" si="48"/>
        <v>2</v>
      </c>
      <c r="AZ41">
        <f t="shared" si="49"/>
        <v>1</v>
      </c>
      <c r="BA41">
        <f t="shared" si="50"/>
        <v>8</v>
      </c>
      <c r="BC41">
        <f t="shared" si="51"/>
        <v>6</v>
      </c>
      <c r="BD41">
        <f t="shared" si="52"/>
        <v>7</v>
      </c>
      <c r="BE41">
        <f t="shared" si="53"/>
        <v>2</v>
      </c>
      <c r="BF41">
        <f t="shared" si="54"/>
        <v>5</v>
      </c>
      <c r="BG41">
        <f t="shared" si="55"/>
        <v>4</v>
      </c>
      <c r="BH41">
        <f t="shared" si="56"/>
        <v>3</v>
      </c>
      <c r="BI41">
        <f t="shared" si="57"/>
        <v>1</v>
      </c>
      <c r="BJ41">
        <f t="shared" si="58"/>
        <v>8</v>
      </c>
      <c r="BL41">
        <f t="shared" si="64"/>
        <v>12809</v>
      </c>
      <c r="BM41">
        <f t="shared" si="59"/>
        <v>3491</v>
      </c>
      <c r="BN41">
        <f t="shared" si="65"/>
        <v>3133</v>
      </c>
      <c r="BO41">
        <f t="shared" si="66"/>
        <v>3657</v>
      </c>
      <c r="BP41">
        <f t="shared" si="67"/>
        <v>3580</v>
      </c>
      <c r="BQ41">
        <f t="shared" si="68"/>
        <v>3655</v>
      </c>
      <c r="BR41">
        <f t="shared" si="69"/>
        <v>3658</v>
      </c>
      <c r="BS41">
        <f t="shared" si="70"/>
        <v>3662</v>
      </c>
      <c r="BT41">
        <f t="shared" si="71"/>
        <v>0</v>
      </c>
      <c r="BV41">
        <f t="shared" si="60"/>
        <v>13083</v>
      </c>
      <c r="BW41">
        <f t="shared" si="61"/>
        <v>3765</v>
      </c>
      <c r="BX41">
        <f t="shared" si="72"/>
        <v>3407</v>
      </c>
      <c r="BY41">
        <f t="shared" si="73"/>
        <v>3931</v>
      </c>
      <c r="BZ41">
        <f t="shared" si="74"/>
        <v>3841</v>
      </c>
      <c r="CA41">
        <f t="shared" si="75"/>
        <v>3926</v>
      </c>
      <c r="CB41">
        <f t="shared" si="76"/>
        <v>3930</v>
      </c>
      <c r="CC41">
        <f t="shared" si="77"/>
        <v>3936</v>
      </c>
      <c r="CD41">
        <f t="shared" si="78"/>
        <v>0</v>
      </c>
      <c r="CF41" s="13">
        <f t="shared" si="62"/>
        <v>1.8694653984913087E-2</v>
      </c>
      <c r="CG41" s="13">
        <f t="shared" si="79"/>
        <v>5.7833169345140482E-2</v>
      </c>
      <c r="CH41" s="13">
        <f t="shared" si="80"/>
        <v>5.4662730950038262E-4</v>
      </c>
      <c r="CI41" s="13">
        <f t="shared" si="81"/>
        <v>8.9646878758062754E-3</v>
      </c>
      <c r="CJ41" s="13">
        <f t="shared" si="82"/>
        <v>7.6527823330053567E-4</v>
      </c>
      <c r="CK41" s="13">
        <f t="shared" si="83"/>
        <v>4.373018476003061E-4</v>
      </c>
      <c r="CL41" s="13">
        <f t="shared" si="84"/>
        <v>0</v>
      </c>
      <c r="CM41" s="13">
        <f t="shared" si="85"/>
        <v>0.40034984147808023</v>
      </c>
      <c r="CO41" s="13">
        <f t="shared" si="63"/>
        <v>1.8694653984913087E-2</v>
      </c>
      <c r="CP41" s="13">
        <f t="shared" si="86"/>
        <v>5.7833169345140482E-2</v>
      </c>
      <c r="CQ41" s="13">
        <f t="shared" si="87"/>
        <v>5.4662730950038262E-4</v>
      </c>
      <c r="CR41" s="13">
        <f t="shared" si="88"/>
        <v>1.038591888050727E-2</v>
      </c>
      <c r="CS41" s="13">
        <f t="shared" si="89"/>
        <v>1.0932546190007652E-3</v>
      </c>
      <c r="CT41" s="13">
        <f t="shared" si="90"/>
        <v>6.5595277140045915E-4</v>
      </c>
      <c r="CU41" s="13">
        <f t="shared" si="91"/>
        <v>0</v>
      </c>
      <c r="CV41" s="13">
        <f t="shared" si="92"/>
        <v>0.43030501803870119</v>
      </c>
    </row>
    <row r="42" spans="1:100" x14ac:dyDescent="0.25">
      <c r="A42" s="2" t="s">
        <v>37</v>
      </c>
      <c r="B42" s="2"/>
      <c r="C42" s="4">
        <v>1000</v>
      </c>
      <c r="D42" s="4">
        <v>10330</v>
      </c>
      <c r="E42" s="4">
        <v>11662</v>
      </c>
      <c r="F42" s="4">
        <f t="shared" si="29"/>
        <v>11662</v>
      </c>
      <c r="G42" s="1">
        <f t="shared" si="30"/>
        <v>10930</v>
      </c>
      <c r="H42" s="1">
        <f t="shared" si="31"/>
        <v>10931</v>
      </c>
      <c r="I42">
        <v>10330</v>
      </c>
      <c r="J42">
        <v>11961</v>
      </c>
      <c r="K42">
        <v>10330</v>
      </c>
      <c r="L42">
        <v>10949</v>
      </c>
      <c r="M42" s="3">
        <f>euro_rare_mup!M192</f>
        <v>10330</v>
      </c>
      <c r="N42" s="3">
        <f>euro_rare_mup!N192</f>
        <v>11141</v>
      </c>
      <c r="O42" s="3">
        <f>euro_rare_mup!O192</f>
        <v>11168</v>
      </c>
      <c r="P42" s="8">
        <f>euro_rare_dsmga2!M192</f>
        <v>10330</v>
      </c>
      <c r="Q42" s="8">
        <f>euro_rare_dsmga2!N192</f>
        <v>10935</v>
      </c>
      <c r="R42" s="8">
        <f>euro_rare_dsmga2!O192</f>
        <v>10939</v>
      </c>
      <c r="S42" s="3">
        <f>euro_rare_ltga!M192</f>
        <v>10330</v>
      </c>
      <c r="T42" s="3">
        <f>euro_rare_ltga!N192</f>
        <v>10933</v>
      </c>
      <c r="U42" s="3">
        <f>euro_rare_ltga!O192</f>
        <v>10937</v>
      </c>
      <c r="V42" s="8">
        <f>euro_rare_p3!M192</f>
        <v>10330</v>
      </c>
      <c r="W42" s="8">
        <f>euro_rare_p3!N192</f>
        <v>10930</v>
      </c>
      <c r="X42" s="8">
        <f>euro_rare_p3!O192</f>
        <v>10931</v>
      </c>
      <c r="Y42" s="15">
        <f>euro_rare_RS!M192</f>
        <v>10633</v>
      </c>
      <c r="Z42" s="15">
        <f>euro_rare_RS!N192</f>
        <v>14510</v>
      </c>
      <c r="AA42" s="15">
        <f>euro_rare_RS!O192</f>
        <v>14704</v>
      </c>
      <c r="AB42" s="2"/>
      <c r="AC42" s="2">
        <f t="shared" si="32"/>
        <v>0</v>
      </c>
      <c r="AD42" s="2">
        <f t="shared" si="33"/>
        <v>0</v>
      </c>
      <c r="AE42" s="10">
        <f t="shared" si="34"/>
        <v>0</v>
      </c>
      <c r="AF42" s="10">
        <f t="shared" si="35"/>
        <v>0</v>
      </c>
      <c r="AG42" s="2">
        <f t="shared" si="36"/>
        <v>0</v>
      </c>
      <c r="AH42" s="2">
        <f t="shared" si="37"/>
        <v>0</v>
      </c>
      <c r="AI42" s="10">
        <f t="shared" si="38"/>
        <v>0</v>
      </c>
      <c r="AJ42" s="10">
        <f t="shared" si="38"/>
        <v>0</v>
      </c>
      <c r="AK42">
        <f t="shared" si="39"/>
        <v>0</v>
      </c>
      <c r="AL42">
        <f t="shared" si="39"/>
        <v>0</v>
      </c>
      <c r="AM42" s="10">
        <f t="shared" si="40"/>
        <v>0</v>
      </c>
      <c r="AN42" s="10">
        <f t="shared" si="40"/>
        <v>0</v>
      </c>
      <c r="AO42">
        <f t="shared" si="41"/>
        <v>1</v>
      </c>
      <c r="AP42">
        <f t="shared" si="41"/>
        <v>1</v>
      </c>
      <c r="AQ42">
        <f t="shared" si="42"/>
        <v>0</v>
      </c>
      <c r="AR42">
        <f t="shared" si="42"/>
        <v>0</v>
      </c>
      <c r="AT42">
        <f t="shared" si="43"/>
        <v>6</v>
      </c>
      <c r="AU42">
        <f t="shared" si="44"/>
        <v>7</v>
      </c>
      <c r="AV42">
        <f t="shared" si="45"/>
        <v>4</v>
      </c>
      <c r="AW42">
        <f t="shared" si="46"/>
        <v>5</v>
      </c>
      <c r="AX42">
        <f t="shared" si="47"/>
        <v>3</v>
      </c>
      <c r="AY42">
        <f t="shared" si="48"/>
        <v>2</v>
      </c>
      <c r="AZ42">
        <f t="shared" si="49"/>
        <v>1</v>
      </c>
      <c r="BA42">
        <f t="shared" si="50"/>
        <v>8</v>
      </c>
      <c r="BC42">
        <f t="shared" si="51"/>
        <v>6</v>
      </c>
      <c r="BD42">
        <f t="shared" si="52"/>
        <v>7</v>
      </c>
      <c r="BE42">
        <f t="shared" si="53"/>
        <v>4</v>
      </c>
      <c r="BF42">
        <f t="shared" si="54"/>
        <v>5</v>
      </c>
      <c r="BG42">
        <f t="shared" si="55"/>
        <v>3</v>
      </c>
      <c r="BH42">
        <f t="shared" si="56"/>
        <v>2</v>
      </c>
      <c r="BI42">
        <f t="shared" si="57"/>
        <v>1</v>
      </c>
      <c r="BJ42">
        <f t="shared" si="58"/>
        <v>8</v>
      </c>
      <c r="BL42">
        <f t="shared" si="64"/>
        <v>14510</v>
      </c>
      <c r="BM42">
        <f t="shared" si="59"/>
        <v>2848</v>
      </c>
      <c r="BN42">
        <f t="shared" si="65"/>
        <v>2549</v>
      </c>
      <c r="BO42">
        <f t="shared" si="66"/>
        <v>3561</v>
      </c>
      <c r="BP42">
        <f t="shared" si="67"/>
        <v>3369</v>
      </c>
      <c r="BQ42">
        <f t="shared" si="68"/>
        <v>3575</v>
      </c>
      <c r="BR42">
        <f t="shared" si="69"/>
        <v>3577</v>
      </c>
      <c r="BS42">
        <f t="shared" si="70"/>
        <v>3580</v>
      </c>
      <c r="BT42">
        <f t="shared" si="71"/>
        <v>0</v>
      </c>
      <c r="BV42">
        <f t="shared" si="60"/>
        <v>14704</v>
      </c>
      <c r="BW42">
        <f t="shared" si="61"/>
        <v>3042</v>
      </c>
      <c r="BX42">
        <f t="shared" si="72"/>
        <v>2743</v>
      </c>
      <c r="BY42">
        <f t="shared" si="73"/>
        <v>3755</v>
      </c>
      <c r="BZ42">
        <f t="shared" si="74"/>
        <v>3536</v>
      </c>
      <c r="CA42">
        <f t="shared" si="75"/>
        <v>3765</v>
      </c>
      <c r="CB42">
        <f t="shared" si="76"/>
        <v>3767</v>
      </c>
      <c r="CC42">
        <f t="shared" si="77"/>
        <v>3773</v>
      </c>
      <c r="CD42">
        <f t="shared" si="78"/>
        <v>0</v>
      </c>
      <c r="CF42" s="13">
        <f t="shared" si="62"/>
        <v>6.6971637694419037E-2</v>
      </c>
      <c r="CG42" s="13">
        <f t="shared" si="79"/>
        <v>9.4327538883806045E-2</v>
      </c>
      <c r="CH42" s="13">
        <f t="shared" si="80"/>
        <v>1.7383348581884721E-3</v>
      </c>
      <c r="CI42" s="13">
        <f t="shared" si="81"/>
        <v>1.9304666056724613E-2</v>
      </c>
      <c r="CJ42" s="13">
        <f t="shared" si="82"/>
        <v>4.5745654162854531E-4</v>
      </c>
      <c r="CK42" s="13">
        <f t="shared" si="83"/>
        <v>2.7447392497712719E-4</v>
      </c>
      <c r="CL42" s="13">
        <f t="shared" si="84"/>
        <v>0</v>
      </c>
      <c r="CM42" s="13">
        <f t="shared" si="85"/>
        <v>0.32753888380603841</v>
      </c>
      <c r="CO42" s="13">
        <f t="shared" si="63"/>
        <v>6.6874027993779159E-2</v>
      </c>
      <c r="CP42" s="13">
        <f t="shared" si="86"/>
        <v>9.4227426584941903E-2</v>
      </c>
      <c r="CQ42" s="13">
        <f t="shared" si="87"/>
        <v>1.6466928917756838E-3</v>
      </c>
      <c r="CR42" s="13">
        <f t="shared" si="88"/>
        <v>2.1681456408379839E-2</v>
      </c>
      <c r="CS42" s="13">
        <f t="shared" si="89"/>
        <v>7.3186350745585947E-4</v>
      </c>
      <c r="CT42" s="13">
        <f t="shared" si="90"/>
        <v>5.4889763059189458E-4</v>
      </c>
      <c r="CU42" s="13">
        <f t="shared" si="91"/>
        <v>0</v>
      </c>
      <c r="CV42" s="13">
        <f t="shared" si="92"/>
        <v>0.34516512670386973</v>
      </c>
    </row>
    <row r="43" spans="1:100" x14ac:dyDescent="0.25">
      <c r="A43" s="2" t="s">
        <v>38</v>
      </c>
      <c r="B43" s="2"/>
      <c r="C43" s="4">
        <v>1000</v>
      </c>
      <c r="D43" s="4">
        <v>8942</v>
      </c>
      <c r="E43" s="4">
        <v>10478</v>
      </c>
      <c r="F43" s="4">
        <f t="shared" si="29"/>
        <v>10478</v>
      </c>
      <c r="G43" s="1">
        <f t="shared" si="30"/>
        <v>10161</v>
      </c>
      <c r="H43" s="1">
        <f t="shared" si="31"/>
        <v>10163</v>
      </c>
      <c r="I43">
        <v>8942</v>
      </c>
      <c r="J43">
        <v>11050</v>
      </c>
      <c r="K43">
        <v>8942</v>
      </c>
      <c r="L43">
        <v>10173</v>
      </c>
      <c r="M43" s="3">
        <f>euro_rare_mup!M197</f>
        <v>8942</v>
      </c>
      <c r="N43" s="3">
        <f>euro_rare_mup!N197</f>
        <v>10267</v>
      </c>
      <c r="O43" s="3">
        <f>euro_rare_mup!O197</f>
        <v>10290</v>
      </c>
      <c r="P43" s="8">
        <f>euro_rare_dsmga2!M197</f>
        <v>8942</v>
      </c>
      <c r="Q43" s="8">
        <f>euro_rare_dsmga2!N197</f>
        <v>10179</v>
      </c>
      <c r="R43" s="8">
        <f>euro_rare_dsmga2!O197</f>
        <v>10187</v>
      </c>
      <c r="S43" s="3">
        <f>euro_rare_ltga!M197</f>
        <v>8942</v>
      </c>
      <c r="T43" s="3">
        <f>euro_rare_ltga!N197</f>
        <v>10175</v>
      </c>
      <c r="U43" s="3">
        <f>euro_rare_ltga!O197</f>
        <v>10179</v>
      </c>
      <c r="V43" s="8">
        <f>euro_rare_p3!M197</f>
        <v>8942</v>
      </c>
      <c r="W43" s="8">
        <f>euro_rare_p3!N197</f>
        <v>10161</v>
      </c>
      <c r="X43" s="8">
        <f>euro_rare_p3!O197</f>
        <v>10163</v>
      </c>
      <c r="Y43" s="15">
        <f>euro_rare_RS!M197</f>
        <v>9498</v>
      </c>
      <c r="Z43" s="15">
        <f>euro_rare_RS!N197</f>
        <v>12302</v>
      </c>
      <c r="AA43" s="15">
        <f>euro_rare_RS!O197</f>
        <v>12445</v>
      </c>
      <c r="AB43" s="2"/>
      <c r="AC43" s="2">
        <f t="shared" si="32"/>
        <v>0</v>
      </c>
      <c r="AD43" s="2">
        <f t="shared" si="33"/>
        <v>0</v>
      </c>
      <c r="AE43" s="10">
        <f t="shared" si="34"/>
        <v>0</v>
      </c>
      <c r="AF43" s="10">
        <f t="shared" si="35"/>
        <v>0</v>
      </c>
      <c r="AG43" s="2">
        <f t="shared" si="36"/>
        <v>0</v>
      </c>
      <c r="AH43" s="2">
        <f t="shared" si="37"/>
        <v>0</v>
      </c>
      <c r="AI43" s="10">
        <f t="shared" si="38"/>
        <v>0</v>
      </c>
      <c r="AJ43" s="10">
        <f t="shared" si="38"/>
        <v>0</v>
      </c>
      <c r="AK43">
        <f t="shared" si="39"/>
        <v>0</v>
      </c>
      <c r="AL43">
        <f t="shared" si="39"/>
        <v>0</v>
      </c>
      <c r="AM43" s="10">
        <f t="shared" si="40"/>
        <v>0</v>
      </c>
      <c r="AN43" s="10">
        <f t="shared" si="40"/>
        <v>0</v>
      </c>
      <c r="AO43">
        <f t="shared" si="41"/>
        <v>1</v>
      </c>
      <c r="AP43">
        <f t="shared" si="41"/>
        <v>1</v>
      </c>
      <c r="AQ43">
        <f t="shared" si="42"/>
        <v>0</v>
      </c>
      <c r="AR43">
        <f t="shared" si="42"/>
        <v>0</v>
      </c>
      <c r="AT43">
        <f t="shared" si="43"/>
        <v>6</v>
      </c>
      <c r="AU43">
        <f t="shared" si="44"/>
        <v>7</v>
      </c>
      <c r="AV43">
        <f t="shared" si="45"/>
        <v>2</v>
      </c>
      <c r="AW43">
        <f t="shared" si="46"/>
        <v>5</v>
      </c>
      <c r="AX43">
        <f t="shared" si="47"/>
        <v>4</v>
      </c>
      <c r="AY43">
        <f t="shared" si="48"/>
        <v>3</v>
      </c>
      <c r="AZ43">
        <f t="shared" si="49"/>
        <v>1</v>
      </c>
      <c r="BA43">
        <f t="shared" si="50"/>
        <v>8</v>
      </c>
      <c r="BC43">
        <f t="shared" si="51"/>
        <v>6</v>
      </c>
      <c r="BD43">
        <f t="shared" si="52"/>
        <v>7</v>
      </c>
      <c r="BE43">
        <f t="shared" si="53"/>
        <v>2</v>
      </c>
      <c r="BF43">
        <f t="shared" si="54"/>
        <v>5</v>
      </c>
      <c r="BG43">
        <f t="shared" si="55"/>
        <v>4</v>
      </c>
      <c r="BH43">
        <f t="shared" si="56"/>
        <v>3</v>
      </c>
      <c r="BI43">
        <f t="shared" si="57"/>
        <v>1</v>
      </c>
      <c r="BJ43">
        <f t="shared" si="58"/>
        <v>8</v>
      </c>
      <c r="BL43">
        <f t="shared" si="64"/>
        <v>12302</v>
      </c>
      <c r="BM43">
        <f t="shared" si="59"/>
        <v>1824</v>
      </c>
      <c r="BN43">
        <f t="shared" si="65"/>
        <v>1252</v>
      </c>
      <c r="BO43">
        <f t="shared" si="66"/>
        <v>2129</v>
      </c>
      <c r="BP43">
        <f t="shared" si="67"/>
        <v>2035</v>
      </c>
      <c r="BQ43">
        <f t="shared" si="68"/>
        <v>2123</v>
      </c>
      <c r="BR43">
        <f t="shared" si="69"/>
        <v>2127</v>
      </c>
      <c r="BS43">
        <f t="shared" si="70"/>
        <v>2141</v>
      </c>
      <c r="BT43">
        <f t="shared" si="71"/>
        <v>0</v>
      </c>
      <c r="BV43">
        <f t="shared" si="60"/>
        <v>12445</v>
      </c>
      <c r="BW43">
        <f t="shared" si="61"/>
        <v>1967</v>
      </c>
      <c r="BX43">
        <f t="shared" si="72"/>
        <v>1395</v>
      </c>
      <c r="BY43">
        <f t="shared" si="73"/>
        <v>2272</v>
      </c>
      <c r="BZ43">
        <f t="shared" si="74"/>
        <v>2155</v>
      </c>
      <c r="CA43">
        <f t="shared" si="75"/>
        <v>2258</v>
      </c>
      <c r="CB43">
        <f t="shared" si="76"/>
        <v>2266</v>
      </c>
      <c r="CC43">
        <f t="shared" si="77"/>
        <v>2282</v>
      </c>
      <c r="CD43">
        <f t="shared" si="78"/>
        <v>0</v>
      </c>
      <c r="CF43" s="13">
        <f t="shared" si="62"/>
        <v>3.1197716760161403E-2</v>
      </c>
      <c r="CG43" s="13">
        <f t="shared" si="79"/>
        <v>8.749138864285011E-2</v>
      </c>
      <c r="CH43" s="13">
        <f t="shared" si="80"/>
        <v>1.1809861234130499E-3</v>
      </c>
      <c r="CI43" s="13">
        <f t="shared" si="81"/>
        <v>1.0432044090148607E-2</v>
      </c>
      <c r="CJ43" s="13">
        <f t="shared" si="82"/>
        <v>1.7714791851195749E-3</v>
      </c>
      <c r="CK43" s="13">
        <f t="shared" si="83"/>
        <v>1.3778171439818914E-3</v>
      </c>
      <c r="CL43" s="13">
        <f t="shared" si="84"/>
        <v>0</v>
      </c>
      <c r="CM43" s="13">
        <f t="shared" si="85"/>
        <v>0.21070760751894499</v>
      </c>
      <c r="CO43" s="13">
        <f t="shared" si="63"/>
        <v>3.0994785004427827E-2</v>
      </c>
      <c r="CP43" s="13">
        <f t="shared" si="86"/>
        <v>8.727737872675391E-2</v>
      </c>
      <c r="CQ43" s="13">
        <f t="shared" si="87"/>
        <v>9.839614287119945E-4</v>
      </c>
      <c r="CR43" s="13">
        <f t="shared" si="88"/>
        <v>1.2496310144642329E-2</v>
      </c>
      <c r="CS43" s="13">
        <f t="shared" si="89"/>
        <v>2.3615074289087866E-3</v>
      </c>
      <c r="CT43" s="13">
        <f t="shared" si="90"/>
        <v>1.5743382859391912E-3</v>
      </c>
      <c r="CU43" s="13">
        <f t="shared" si="91"/>
        <v>0</v>
      </c>
      <c r="CV43" s="13">
        <f t="shared" si="92"/>
        <v>0.22453999803207714</v>
      </c>
    </row>
    <row r="44" spans="1:100" x14ac:dyDescent="0.25">
      <c r="A44" s="2" t="s">
        <v>39</v>
      </c>
      <c r="B44" s="2"/>
      <c r="C44" s="4">
        <v>1000</v>
      </c>
      <c r="D44" s="4">
        <v>7763</v>
      </c>
      <c r="E44" s="4">
        <v>8966</v>
      </c>
      <c r="F44" s="4">
        <f t="shared" si="29"/>
        <v>8966</v>
      </c>
      <c r="G44" s="1">
        <f t="shared" si="30"/>
        <v>8812</v>
      </c>
      <c r="H44" s="1">
        <f t="shared" si="31"/>
        <v>8813</v>
      </c>
      <c r="I44">
        <v>7763</v>
      </c>
      <c r="J44">
        <v>9331</v>
      </c>
      <c r="K44">
        <v>7763</v>
      </c>
      <c r="L44">
        <v>8816</v>
      </c>
      <c r="M44" s="3">
        <f>euro_rare_mup!M202</f>
        <v>7763</v>
      </c>
      <c r="N44" s="3">
        <f>euro_rare_mup!N202</f>
        <v>8882</v>
      </c>
      <c r="O44" s="3">
        <f>euro_rare_mup!O202</f>
        <v>8904</v>
      </c>
      <c r="P44" s="8">
        <f>euro_rare_dsmga2!M202</f>
        <v>7763</v>
      </c>
      <c r="Q44" s="8">
        <f>euro_rare_dsmga2!N202</f>
        <v>8828</v>
      </c>
      <c r="R44" s="8">
        <f>euro_rare_dsmga2!O202</f>
        <v>8833</v>
      </c>
      <c r="S44" s="3">
        <f>euro_rare_ltga!M202</f>
        <v>7763</v>
      </c>
      <c r="T44" s="3">
        <f>euro_rare_ltga!N202</f>
        <v>8816</v>
      </c>
      <c r="U44" s="3">
        <f>euro_rare_ltga!O202</f>
        <v>8818</v>
      </c>
      <c r="V44" s="8">
        <f>euro_rare_p3!M202</f>
        <v>7763</v>
      </c>
      <c r="W44" s="8">
        <f>euro_rare_p3!N202</f>
        <v>8812</v>
      </c>
      <c r="X44" s="8">
        <f>euro_rare_p3!O202</f>
        <v>8813</v>
      </c>
      <c r="Y44" s="15">
        <f>euro_rare_RS!M202</f>
        <v>7763</v>
      </c>
      <c r="Z44" s="15">
        <f>euro_rare_RS!N202</f>
        <v>12036</v>
      </c>
      <c r="AA44" s="15">
        <f>euro_rare_RS!O202</f>
        <v>12309</v>
      </c>
      <c r="AB44" s="2"/>
      <c r="AC44" s="2">
        <f t="shared" si="32"/>
        <v>0</v>
      </c>
      <c r="AD44" s="2">
        <f t="shared" si="33"/>
        <v>0</v>
      </c>
      <c r="AE44" s="10">
        <f t="shared" si="34"/>
        <v>0</v>
      </c>
      <c r="AF44" s="10">
        <f t="shared" si="35"/>
        <v>0</v>
      </c>
      <c r="AG44" s="2">
        <f t="shared" si="36"/>
        <v>0</v>
      </c>
      <c r="AH44" s="2">
        <f t="shared" si="37"/>
        <v>0</v>
      </c>
      <c r="AI44" s="10">
        <f t="shared" si="38"/>
        <v>0</v>
      </c>
      <c r="AJ44" s="10">
        <f t="shared" si="38"/>
        <v>0</v>
      </c>
      <c r="AK44">
        <f t="shared" si="39"/>
        <v>0</v>
      </c>
      <c r="AL44">
        <f t="shared" si="39"/>
        <v>0</v>
      </c>
      <c r="AM44" s="10">
        <f t="shared" si="40"/>
        <v>0</v>
      </c>
      <c r="AN44" s="10">
        <f t="shared" si="40"/>
        <v>0</v>
      </c>
      <c r="AO44">
        <f t="shared" si="41"/>
        <v>1</v>
      </c>
      <c r="AP44">
        <f t="shared" si="41"/>
        <v>1</v>
      </c>
      <c r="AQ44">
        <f t="shared" si="42"/>
        <v>0</v>
      </c>
      <c r="AR44">
        <f t="shared" si="42"/>
        <v>0</v>
      </c>
      <c r="AT44">
        <f t="shared" si="43"/>
        <v>6</v>
      </c>
      <c r="AU44">
        <f t="shared" si="44"/>
        <v>7</v>
      </c>
      <c r="AV44">
        <f t="shared" si="45"/>
        <v>2</v>
      </c>
      <c r="AW44">
        <f t="shared" si="46"/>
        <v>5</v>
      </c>
      <c r="AX44">
        <f t="shared" si="47"/>
        <v>4</v>
      </c>
      <c r="AY44">
        <f t="shared" si="48"/>
        <v>2</v>
      </c>
      <c r="AZ44">
        <f t="shared" si="49"/>
        <v>1</v>
      </c>
      <c r="BA44">
        <f t="shared" si="50"/>
        <v>8</v>
      </c>
      <c r="BC44">
        <f t="shared" si="51"/>
        <v>6</v>
      </c>
      <c r="BD44">
        <f t="shared" si="52"/>
        <v>7</v>
      </c>
      <c r="BE44">
        <f t="shared" si="53"/>
        <v>2</v>
      </c>
      <c r="BF44">
        <f t="shared" si="54"/>
        <v>5</v>
      </c>
      <c r="BG44">
        <f t="shared" si="55"/>
        <v>4</v>
      </c>
      <c r="BH44">
        <f t="shared" si="56"/>
        <v>3</v>
      </c>
      <c r="BI44">
        <f t="shared" si="57"/>
        <v>1</v>
      </c>
      <c r="BJ44">
        <f t="shared" si="58"/>
        <v>8</v>
      </c>
      <c r="BL44">
        <f t="shared" si="64"/>
        <v>12036</v>
      </c>
      <c r="BM44">
        <f t="shared" si="59"/>
        <v>3070</v>
      </c>
      <c r="BN44">
        <f t="shared" si="65"/>
        <v>2705</v>
      </c>
      <c r="BO44">
        <f t="shared" si="66"/>
        <v>3220</v>
      </c>
      <c r="BP44">
        <f t="shared" si="67"/>
        <v>3154</v>
      </c>
      <c r="BQ44">
        <f t="shared" si="68"/>
        <v>3208</v>
      </c>
      <c r="BR44">
        <f t="shared" si="69"/>
        <v>3220</v>
      </c>
      <c r="BS44">
        <f t="shared" si="70"/>
        <v>3224</v>
      </c>
      <c r="BT44">
        <f t="shared" si="71"/>
        <v>0</v>
      </c>
      <c r="BV44">
        <f t="shared" si="60"/>
        <v>12309</v>
      </c>
      <c r="BW44">
        <f t="shared" si="61"/>
        <v>3343</v>
      </c>
      <c r="BX44">
        <f t="shared" si="72"/>
        <v>2978</v>
      </c>
      <c r="BY44">
        <f t="shared" si="73"/>
        <v>3493</v>
      </c>
      <c r="BZ44">
        <f t="shared" si="74"/>
        <v>3405</v>
      </c>
      <c r="CA44">
        <f t="shared" si="75"/>
        <v>3476</v>
      </c>
      <c r="CB44">
        <f t="shared" si="76"/>
        <v>3491</v>
      </c>
      <c r="CC44">
        <f t="shared" si="77"/>
        <v>3496</v>
      </c>
      <c r="CD44">
        <f t="shared" si="78"/>
        <v>0</v>
      </c>
      <c r="CF44" s="13">
        <f t="shared" si="62"/>
        <v>1.7476168860644577E-2</v>
      </c>
      <c r="CG44" s="13">
        <f t="shared" si="79"/>
        <v>5.8896958692691785E-2</v>
      </c>
      <c r="CH44" s="13">
        <f t="shared" si="80"/>
        <v>4.5392646391284613E-4</v>
      </c>
      <c r="CI44" s="13">
        <f t="shared" si="81"/>
        <v>7.9437131184748079E-3</v>
      </c>
      <c r="CJ44" s="13">
        <f t="shared" si="82"/>
        <v>1.8157058556513845E-3</v>
      </c>
      <c r="CK44" s="13">
        <f t="shared" si="83"/>
        <v>4.5392646391284613E-4</v>
      </c>
      <c r="CL44" s="13">
        <f t="shared" si="84"/>
        <v>0</v>
      </c>
      <c r="CM44" s="13">
        <f t="shared" si="85"/>
        <v>0.36586472991375396</v>
      </c>
      <c r="CO44" s="13">
        <f t="shared" si="63"/>
        <v>1.736071712243277E-2</v>
      </c>
      <c r="CP44" s="13">
        <f t="shared" si="86"/>
        <v>5.8776806989674343E-2</v>
      </c>
      <c r="CQ44" s="13">
        <f t="shared" si="87"/>
        <v>3.4040621808691704E-4</v>
      </c>
      <c r="CR44" s="13">
        <f t="shared" si="88"/>
        <v>1.0325655281969817E-2</v>
      </c>
      <c r="CS44" s="13">
        <f t="shared" si="89"/>
        <v>2.2693747872461136E-3</v>
      </c>
      <c r="CT44" s="13">
        <f t="shared" si="90"/>
        <v>5.6734369681152839E-4</v>
      </c>
      <c r="CU44" s="13">
        <f t="shared" si="91"/>
        <v>0</v>
      </c>
      <c r="CV44" s="13">
        <f t="shared" si="92"/>
        <v>0.39668671281062068</v>
      </c>
    </row>
    <row r="45" spans="1:100" x14ac:dyDescent="0.25">
      <c r="A45" s="2" t="s">
        <v>40</v>
      </c>
      <c r="B45" s="2"/>
      <c r="C45" s="4">
        <v>1000</v>
      </c>
      <c r="D45" s="4">
        <v>7461</v>
      </c>
      <c r="E45" s="4">
        <v>8535</v>
      </c>
      <c r="F45" s="4">
        <f t="shared" si="29"/>
        <v>8535</v>
      </c>
      <c r="G45" s="1">
        <f t="shared" si="30"/>
        <v>8421</v>
      </c>
      <c r="H45" s="1">
        <f t="shared" si="31"/>
        <v>8422</v>
      </c>
      <c r="I45">
        <v>7461</v>
      </c>
      <c r="J45">
        <v>8957</v>
      </c>
      <c r="K45">
        <v>7461</v>
      </c>
      <c r="L45">
        <v>8425</v>
      </c>
      <c r="M45" s="3">
        <f>euro_rare_mup!M207</f>
        <v>7501</v>
      </c>
      <c r="N45" s="3">
        <f>euro_rare_mup!N207</f>
        <v>8569</v>
      </c>
      <c r="O45" s="3">
        <f>euro_rare_mup!O207</f>
        <v>8597</v>
      </c>
      <c r="P45" s="8">
        <f>euro_rare_dsmga2!M207</f>
        <v>7461</v>
      </c>
      <c r="Q45" s="8">
        <f>euro_rare_dsmga2!N207</f>
        <v>8432</v>
      </c>
      <c r="R45" s="8">
        <f>euro_rare_dsmga2!O207</f>
        <v>8437</v>
      </c>
      <c r="S45" s="3">
        <f>euro_rare_ltga!M207</f>
        <v>7461</v>
      </c>
      <c r="T45" s="3">
        <f>euro_rare_ltga!N207</f>
        <v>8426</v>
      </c>
      <c r="U45" s="3">
        <f>euro_rare_ltga!O207</f>
        <v>8427</v>
      </c>
      <c r="V45" s="8">
        <f>euro_rare_p3!M207</f>
        <v>7461</v>
      </c>
      <c r="W45" s="8">
        <f>euro_rare_p3!N207</f>
        <v>8421</v>
      </c>
      <c r="X45" s="8">
        <f>euro_rare_p3!O207</f>
        <v>8422</v>
      </c>
      <c r="Y45" s="15">
        <f>euro_rare_RS!M207</f>
        <v>7875</v>
      </c>
      <c r="Z45" s="15">
        <f>euro_rare_RS!N207</f>
        <v>11571</v>
      </c>
      <c r="AA45" s="15">
        <f>euro_rare_RS!O207</f>
        <v>11865</v>
      </c>
      <c r="AB45" s="2"/>
      <c r="AC45" s="2">
        <f t="shared" si="32"/>
        <v>0</v>
      </c>
      <c r="AD45" s="2">
        <f t="shared" si="33"/>
        <v>0</v>
      </c>
      <c r="AE45" s="10">
        <f t="shared" si="34"/>
        <v>0</v>
      </c>
      <c r="AF45" s="10">
        <f t="shared" si="35"/>
        <v>0</v>
      </c>
      <c r="AG45" s="2">
        <f t="shared" si="36"/>
        <v>0</v>
      </c>
      <c r="AH45" s="2">
        <f t="shared" si="37"/>
        <v>0</v>
      </c>
      <c r="AI45" s="10">
        <f t="shared" si="38"/>
        <v>0</v>
      </c>
      <c r="AJ45" s="10">
        <f t="shared" si="38"/>
        <v>0</v>
      </c>
      <c r="AK45">
        <f t="shared" si="39"/>
        <v>0</v>
      </c>
      <c r="AL45">
        <f t="shared" si="39"/>
        <v>0</v>
      </c>
      <c r="AM45" s="10">
        <f t="shared" si="40"/>
        <v>0</v>
      </c>
      <c r="AN45" s="10">
        <f t="shared" si="40"/>
        <v>0</v>
      </c>
      <c r="AO45">
        <f t="shared" si="41"/>
        <v>1</v>
      </c>
      <c r="AP45">
        <f t="shared" si="41"/>
        <v>1</v>
      </c>
      <c r="AQ45">
        <f t="shared" si="42"/>
        <v>0</v>
      </c>
      <c r="AR45">
        <f t="shared" si="42"/>
        <v>0</v>
      </c>
      <c r="AT45">
        <f t="shared" si="43"/>
        <v>5</v>
      </c>
      <c r="AU45">
        <f t="shared" si="44"/>
        <v>7</v>
      </c>
      <c r="AV45">
        <f t="shared" si="45"/>
        <v>2</v>
      </c>
      <c r="AW45">
        <f t="shared" si="46"/>
        <v>6</v>
      </c>
      <c r="AX45">
        <f t="shared" si="47"/>
        <v>4</v>
      </c>
      <c r="AY45">
        <f t="shared" si="48"/>
        <v>3</v>
      </c>
      <c r="AZ45">
        <f t="shared" si="49"/>
        <v>1</v>
      </c>
      <c r="BA45">
        <f t="shared" si="50"/>
        <v>8</v>
      </c>
      <c r="BC45">
        <f t="shared" si="51"/>
        <v>5</v>
      </c>
      <c r="BD45">
        <f t="shared" si="52"/>
        <v>7</v>
      </c>
      <c r="BE45">
        <f t="shared" si="53"/>
        <v>2</v>
      </c>
      <c r="BF45">
        <f t="shared" si="54"/>
        <v>6</v>
      </c>
      <c r="BG45">
        <f t="shared" si="55"/>
        <v>4</v>
      </c>
      <c r="BH45">
        <f t="shared" si="56"/>
        <v>3</v>
      </c>
      <c r="BI45">
        <f t="shared" si="57"/>
        <v>1</v>
      </c>
      <c r="BJ45">
        <f t="shared" si="58"/>
        <v>8</v>
      </c>
      <c r="BL45">
        <f t="shared" si="64"/>
        <v>11571</v>
      </c>
      <c r="BM45">
        <f t="shared" si="59"/>
        <v>3036</v>
      </c>
      <c r="BN45">
        <f t="shared" si="65"/>
        <v>2614</v>
      </c>
      <c r="BO45">
        <f t="shared" si="66"/>
        <v>3146</v>
      </c>
      <c r="BP45">
        <f t="shared" si="67"/>
        <v>3002</v>
      </c>
      <c r="BQ45">
        <f t="shared" si="68"/>
        <v>3139</v>
      </c>
      <c r="BR45">
        <f t="shared" si="69"/>
        <v>3145</v>
      </c>
      <c r="BS45">
        <f t="shared" si="70"/>
        <v>3150</v>
      </c>
      <c r="BT45">
        <f t="shared" si="71"/>
        <v>0</v>
      </c>
      <c r="BV45">
        <f t="shared" si="60"/>
        <v>11865</v>
      </c>
      <c r="BW45">
        <f t="shared" si="61"/>
        <v>3330</v>
      </c>
      <c r="BX45">
        <f t="shared" si="72"/>
        <v>2908</v>
      </c>
      <c r="BY45">
        <f t="shared" si="73"/>
        <v>3440</v>
      </c>
      <c r="BZ45">
        <f t="shared" si="74"/>
        <v>3268</v>
      </c>
      <c r="CA45">
        <f t="shared" si="75"/>
        <v>3428</v>
      </c>
      <c r="CB45">
        <f t="shared" si="76"/>
        <v>3438</v>
      </c>
      <c r="CC45">
        <f t="shared" si="77"/>
        <v>3443</v>
      </c>
      <c r="CD45">
        <f t="shared" si="78"/>
        <v>0</v>
      </c>
      <c r="CF45" s="13">
        <f t="shared" si="62"/>
        <v>1.3537584609903812E-2</v>
      </c>
      <c r="CG45" s="13">
        <f t="shared" si="79"/>
        <v>6.365039781498634E-2</v>
      </c>
      <c r="CH45" s="13">
        <f t="shared" si="80"/>
        <v>4.7500296876855483E-4</v>
      </c>
      <c r="CI45" s="13">
        <f t="shared" si="81"/>
        <v>1.7575109844436526E-2</v>
      </c>
      <c r="CJ45" s="13">
        <f t="shared" si="82"/>
        <v>1.3062581641135257E-3</v>
      </c>
      <c r="CK45" s="13">
        <f t="shared" si="83"/>
        <v>5.9375371096069345E-4</v>
      </c>
      <c r="CL45" s="13">
        <f t="shared" si="84"/>
        <v>0</v>
      </c>
      <c r="CM45" s="13">
        <f t="shared" si="85"/>
        <v>0.37406483790523692</v>
      </c>
      <c r="CO45" s="13">
        <f t="shared" si="63"/>
        <v>1.3417240560436951E-2</v>
      </c>
      <c r="CP45" s="13">
        <f t="shared" si="86"/>
        <v>6.3524103538351931E-2</v>
      </c>
      <c r="CQ45" s="13">
        <f t="shared" si="87"/>
        <v>3.562099263832819E-4</v>
      </c>
      <c r="CR45" s="13">
        <f t="shared" si="88"/>
        <v>2.077891237235811E-2</v>
      </c>
      <c r="CS45" s="13">
        <f t="shared" si="89"/>
        <v>1.7810496319164094E-3</v>
      </c>
      <c r="CT45" s="13">
        <f t="shared" si="90"/>
        <v>5.9368321063880318E-4</v>
      </c>
      <c r="CU45" s="13">
        <f t="shared" si="91"/>
        <v>0</v>
      </c>
      <c r="CV45" s="13">
        <f t="shared" si="92"/>
        <v>0.40881025884587985</v>
      </c>
    </row>
    <row r="46" spans="1:100" x14ac:dyDescent="0.25">
      <c r="A46" s="2" t="s">
        <v>41</v>
      </c>
      <c r="B46" s="2"/>
      <c r="C46" s="4">
        <v>1000</v>
      </c>
      <c r="D46" s="4">
        <v>7358</v>
      </c>
      <c r="E46" s="4">
        <v>8357</v>
      </c>
      <c r="F46" s="4">
        <f t="shared" si="29"/>
        <v>8357</v>
      </c>
      <c r="G46" s="1">
        <f t="shared" si="30"/>
        <v>8239</v>
      </c>
      <c r="H46" s="1">
        <f t="shared" si="31"/>
        <v>8240</v>
      </c>
      <c r="I46">
        <v>7208</v>
      </c>
      <c r="J46">
        <v>8793</v>
      </c>
      <c r="K46">
        <v>7208</v>
      </c>
      <c r="L46">
        <v>8241</v>
      </c>
      <c r="M46" s="3">
        <f>euro_rare_mup!M212</f>
        <v>7208</v>
      </c>
      <c r="N46" s="3">
        <f>euro_rare_mup!N212</f>
        <v>8352</v>
      </c>
      <c r="O46" s="3">
        <f>euro_rare_mup!O212</f>
        <v>8373</v>
      </c>
      <c r="P46" s="8">
        <f>euro_rare_dsmga2!M212</f>
        <v>7208</v>
      </c>
      <c r="Q46" s="8">
        <f>euro_rare_dsmga2!N212</f>
        <v>8243</v>
      </c>
      <c r="R46" s="8">
        <f>euro_rare_dsmga2!O212</f>
        <v>8247</v>
      </c>
      <c r="S46" s="3">
        <f>euro_rare_ltga!M212</f>
        <v>7208</v>
      </c>
      <c r="T46" s="3">
        <f>euro_rare_ltga!N212</f>
        <v>8241</v>
      </c>
      <c r="U46" s="3">
        <f>euro_rare_ltga!O212</f>
        <v>8244</v>
      </c>
      <c r="V46" s="8">
        <f>euro_rare_p3!M212</f>
        <v>7208</v>
      </c>
      <c r="W46" s="8">
        <f>euro_rare_p3!N212</f>
        <v>8239</v>
      </c>
      <c r="X46" s="8">
        <f>euro_rare_p3!O212</f>
        <v>8240</v>
      </c>
      <c r="Y46" s="15">
        <f>euro_rare_RS!M212</f>
        <v>7451</v>
      </c>
      <c r="Z46" s="15">
        <f>euro_rare_RS!N212</f>
        <v>10915</v>
      </c>
      <c r="AA46" s="15">
        <f>euro_rare_RS!O212</f>
        <v>11279</v>
      </c>
      <c r="AB46" s="2"/>
      <c r="AC46" s="2">
        <f t="shared" si="32"/>
        <v>0</v>
      </c>
      <c r="AD46" s="2">
        <f t="shared" si="33"/>
        <v>0</v>
      </c>
      <c r="AE46" s="10">
        <f t="shared" si="34"/>
        <v>0</v>
      </c>
      <c r="AF46" s="10">
        <f t="shared" si="35"/>
        <v>0</v>
      </c>
      <c r="AG46" s="2">
        <f t="shared" si="36"/>
        <v>0</v>
      </c>
      <c r="AH46" s="2">
        <f t="shared" si="37"/>
        <v>0</v>
      </c>
      <c r="AI46" s="10">
        <f t="shared" si="38"/>
        <v>0</v>
      </c>
      <c r="AJ46" s="10">
        <f t="shared" si="38"/>
        <v>0</v>
      </c>
      <c r="AK46">
        <f t="shared" si="39"/>
        <v>0</v>
      </c>
      <c r="AL46">
        <f t="shared" si="39"/>
        <v>0</v>
      </c>
      <c r="AM46" s="10">
        <f t="shared" si="40"/>
        <v>0</v>
      </c>
      <c r="AN46" s="10">
        <f t="shared" si="40"/>
        <v>0</v>
      </c>
      <c r="AO46">
        <f t="shared" si="41"/>
        <v>1</v>
      </c>
      <c r="AP46">
        <f t="shared" si="41"/>
        <v>1</v>
      </c>
      <c r="AQ46">
        <f t="shared" si="42"/>
        <v>0</v>
      </c>
      <c r="AR46">
        <f t="shared" si="42"/>
        <v>0</v>
      </c>
      <c r="AT46">
        <f t="shared" si="43"/>
        <v>6</v>
      </c>
      <c r="AU46">
        <f t="shared" si="44"/>
        <v>7</v>
      </c>
      <c r="AV46">
        <f t="shared" si="45"/>
        <v>2</v>
      </c>
      <c r="AW46">
        <f t="shared" si="46"/>
        <v>5</v>
      </c>
      <c r="AX46">
        <f t="shared" si="47"/>
        <v>4</v>
      </c>
      <c r="AY46">
        <f t="shared" si="48"/>
        <v>2</v>
      </c>
      <c r="AZ46">
        <f t="shared" si="49"/>
        <v>1</v>
      </c>
      <c r="BA46">
        <f t="shared" si="50"/>
        <v>8</v>
      </c>
      <c r="BC46">
        <f t="shared" si="51"/>
        <v>5</v>
      </c>
      <c r="BD46">
        <f t="shared" si="52"/>
        <v>7</v>
      </c>
      <c r="BE46">
        <f t="shared" si="53"/>
        <v>2</v>
      </c>
      <c r="BF46">
        <f t="shared" si="54"/>
        <v>6</v>
      </c>
      <c r="BG46">
        <f t="shared" si="55"/>
        <v>4</v>
      </c>
      <c r="BH46">
        <f t="shared" si="56"/>
        <v>3</v>
      </c>
      <c r="BI46">
        <f t="shared" si="57"/>
        <v>1</v>
      </c>
      <c r="BJ46">
        <f t="shared" si="58"/>
        <v>8</v>
      </c>
      <c r="BL46">
        <f t="shared" si="64"/>
        <v>10915</v>
      </c>
      <c r="BM46">
        <f t="shared" si="59"/>
        <v>2558</v>
      </c>
      <c r="BN46">
        <f t="shared" si="65"/>
        <v>2122</v>
      </c>
      <c r="BO46">
        <f t="shared" si="66"/>
        <v>2674</v>
      </c>
      <c r="BP46">
        <f t="shared" si="67"/>
        <v>2563</v>
      </c>
      <c r="BQ46">
        <f t="shared" si="68"/>
        <v>2672</v>
      </c>
      <c r="BR46">
        <f t="shared" si="69"/>
        <v>2674</v>
      </c>
      <c r="BS46">
        <f t="shared" si="70"/>
        <v>2676</v>
      </c>
      <c r="BT46">
        <f t="shared" si="71"/>
        <v>0</v>
      </c>
      <c r="BV46">
        <f t="shared" si="60"/>
        <v>11279</v>
      </c>
      <c r="BW46">
        <f t="shared" si="61"/>
        <v>2922</v>
      </c>
      <c r="BX46">
        <f t="shared" si="72"/>
        <v>2486</v>
      </c>
      <c r="BY46">
        <f t="shared" si="73"/>
        <v>3038</v>
      </c>
      <c r="BZ46">
        <f t="shared" si="74"/>
        <v>2906</v>
      </c>
      <c r="CA46">
        <f t="shared" si="75"/>
        <v>3032</v>
      </c>
      <c r="CB46">
        <f t="shared" si="76"/>
        <v>3035</v>
      </c>
      <c r="CC46">
        <f t="shared" si="77"/>
        <v>3039</v>
      </c>
      <c r="CD46">
        <f t="shared" si="78"/>
        <v>0</v>
      </c>
      <c r="CF46" s="13">
        <f t="shared" si="62"/>
        <v>1.4322126471659181E-2</v>
      </c>
      <c r="CG46" s="13">
        <f t="shared" si="79"/>
        <v>6.7241170044908358E-2</v>
      </c>
      <c r="CH46" s="13">
        <f t="shared" si="80"/>
        <v>2.4274790629930817E-4</v>
      </c>
      <c r="CI46" s="13">
        <f t="shared" si="81"/>
        <v>1.3715256705910912E-2</v>
      </c>
      <c r="CJ46" s="13">
        <f t="shared" si="82"/>
        <v>4.8549581259861634E-4</v>
      </c>
      <c r="CK46" s="13">
        <f t="shared" si="83"/>
        <v>2.4274790629930817E-4</v>
      </c>
      <c r="CL46" s="13">
        <f t="shared" si="84"/>
        <v>0</v>
      </c>
      <c r="CM46" s="13">
        <f t="shared" si="85"/>
        <v>0.32479669862847432</v>
      </c>
      <c r="CO46" s="13">
        <f t="shared" si="63"/>
        <v>1.4199029126213592E-2</v>
      </c>
      <c r="CP46" s="13">
        <f t="shared" si="86"/>
        <v>6.7111650485436894E-2</v>
      </c>
      <c r="CQ46" s="13">
        <f t="shared" si="87"/>
        <v>1.2135922330097087E-4</v>
      </c>
      <c r="CR46" s="13">
        <f t="shared" si="88"/>
        <v>1.6140776699029125E-2</v>
      </c>
      <c r="CS46" s="13">
        <f t="shared" si="89"/>
        <v>8.4951456310679611E-4</v>
      </c>
      <c r="CT46" s="13">
        <f t="shared" si="90"/>
        <v>4.8543689320388347E-4</v>
      </c>
      <c r="CU46" s="13">
        <f t="shared" si="91"/>
        <v>0</v>
      </c>
      <c r="CV46" s="13">
        <f t="shared" si="92"/>
        <v>0.36881067961165048</v>
      </c>
    </row>
    <row r="47" spans="1:100" x14ac:dyDescent="0.25">
      <c r="A47" s="2" t="s">
        <v>42</v>
      </c>
      <c r="B47" s="2"/>
      <c r="C47" s="4">
        <v>1000</v>
      </c>
      <c r="D47" s="4">
        <v>10473</v>
      </c>
      <c r="E47" s="4">
        <v>11751</v>
      </c>
      <c r="F47" s="4">
        <f t="shared" si="29"/>
        <v>11751</v>
      </c>
      <c r="G47" s="1">
        <f t="shared" si="30"/>
        <v>11329</v>
      </c>
      <c r="H47" s="1">
        <f t="shared" si="31"/>
        <v>11329</v>
      </c>
      <c r="I47">
        <v>10473</v>
      </c>
      <c r="J47">
        <v>12330</v>
      </c>
      <c r="K47">
        <v>10473</v>
      </c>
      <c r="L47">
        <v>11346</v>
      </c>
      <c r="M47" s="3">
        <f>euro_rare_mup!M217</f>
        <v>10473</v>
      </c>
      <c r="N47" s="3">
        <f>euro_rare_mup!N217</f>
        <v>11536</v>
      </c>
      <c r="O47" s="3">
        <f>euro_rare_mup!O217</f>
        <v>11571</v>
      </c>
      <c r="P47" s="8">
        <f>euro_rare_dsmga2!M217</f>
        <v>10473</v>
      </c>
      <c r="Q47" s="8">
        <f>euro_rare_dsmga2!N217</f>
        <v>11345</v>
      </c>
      <c r="R47" s="8">
        <f>euro_rare_dsmga2!O217</f>
        <v>11349</v>
      </c>
      <c r="S47" s="3">
        <f>euro_rare_ltga!M217</f>
        <v>10473</v>
      </c>
      <c r="T47" s="3">
        <f>euro_rare_ltga!N217</f>
        <v>11340</v>
      </c>
      <c r="U47" s="3">
        <f>euro_rare_ltga!O217</f>
        <v>11342</v>
      </c>
      <c r="V47" s="8">
        <f>euro_rare_p3!M217</f>
        <v>10473</v>
      </c>
      <c r="W47" s="8">
        <f>euro_rare_p3!N217</f>
        <v>11329</v>
      </c>
      <c r="X47" s="8">
        <f>euro_rare_p3!O217</f>
        <v>11329</v>
      </c>
      <c r="Y47" s="15">
        <f>euro_rare_RS!M217</f>
        <v>10687</v>
      </c>
      <c r="Z47" s="15">
        <f>euro_rare_RS!N217</f>
        <v>14674</v>
      </c>
      <c r="AA47" s="15">
        <f>euro_rare_RS!O217</f>
        <v>14886</v>
      </c>
      <c r="AB47" s="2"/>
      <c r="AC47" s="2">
        <f t="shared" si="32"/>
        <v>0</v>
      </c>
      <c r="AD47" s="2">
        <f t="shared" si="33"/>
        <v>0</v>
      </c>
      <c r="AE47" s="10">
        <f t="shared" si="34"/>
        <v>0</v>
      </c>
      <c r="AF47" s="10">
        <f t="shared" si="35"/>
        <v>0</v>
      </c>
      <c r="AG47" s="2">
        <f t="shared" si="36"/>
        <v>0</v>
      </c>
      <c r="AH47" s="2">
        <f t="shared" si="37"/>
        <v>0</v>
      </c>
      <c r="AI47" s="10">
        <f t="shared" si="38"/>
        <v>0</v>
      </c>
      <c r="AJ47" s="10">
        <f t="shared" si="38"/>
        <v>0</v>
      </c>
      <c r="AK47">
        <f t="shared" si="39"/>
        <v>0</v>
      </c>
      <c r="AL47">
        <f t="shared" si="39"/>
        <v>0</v>
      </c>
      <c r="AM47" s="10">
        <f t="shared" si="40"/>
        <v>0</v>
      </c>
      <c r="AN47" s="10">
        <f t="shared" si="40"/>
        <v>0</v>
      </c>
      <c r="AO47">
        <f t="shared" si="41"/>
        <v>1</v>
      </c>
      <c r="AP47">
        <f t="shared" si="41"/>
        <v>1</v>
      </c>
      <c r="AQ47">
        <f t="shared" si="42"/>
        <v>0</v>
      </c>
      <c r="AR47">
        <f t="shared" si="42"/>
        <v>0</v>
      </c>
      <c r="AT47">
        <f t="shared" si="43"/>
        <v>6</v>
      </c>
      <c r="AU47">
        <f t="shared" si="44"/>
        <v>7</v>
      </c>
      <c r="AV47">
        <f t="shared" si="45"/>
        <v>4</v>
      </c>
      <c r="AW47">
        <f t="shared" si="46"/>
        <v>5</v>
      </c>
      <c r="AX47">
        <f t="shared" si="47"/>
        <v>3</v>
      </c>
      <c r="AY47">
        <f t="shared" si="48"/>
        <v>2</v>
      </c>
      <c r="AZ47">
        <f t="shared" si="49"/>
        <v>1</v>
      </c>
      <c r="BA47">
        <f t="shared" si="50"/>
        <v>8</v>
      </c>
      <c r="BC47">
        <f t="shared" si="51"/>
        <v>6</v>
      </c>
      <c r="BD47">
        <f t="shared" si="52"/>
        <v>7</v>
      </c>
      <c r="BE47">
        <f t="shared" si="53"/>
        <v>3</v>
      </c>
      <c r="BF47">
        <f t="shared" si="54"/>
        <v>5</v>
      </c>
      <c r="BG47">
        <f t="shared" si="55"/>
        <v>4</v>
      </c>
      <c r="BH47">
        <f t="shared" si="56"/>
        <v>2</v>
      </c>
      <c r="BI47">
        <f t="shared" si="57"/>
        <v>1</v>
      </c>
      <c r="BJ47">
        <f t="shared" si="58"/>
        <v>8</v>
      </c>
      <c r="BL47">
        <f t="shared" si="64"/>
        <v>14674</v>
      </c>
      <c r="BM47">
        <f t="shared" si="59"/>
        <v>2923</v>
      </c>
      <c r="BN47">
        <f t="shared" si="65"/>
        <v>2344</v>
      </c>
      <c r="BO47">
        <f t="shared" si="66"/>
        <v>3328</v>
      </c>
      <c r="BP47">
        <f t="shared" si="67"/>
        <v>3138</v>
      </c>
      <c r="BQ47">
        <f t="shared" si="68"/>
        <v>3329</v>
      </c>
      <c r="BR47">
        <f t="shared" si="69"/>
        <v>3334</v>
      </c>
      <c r="BS47">
        <f t="shared" si="70"/>
        <v>3345</v>
      </c>
      <c r="BT47">
        <f t="shared" si="71"/>
        <v>0</v>
      </c>
      <c r="BV47">
        <f t="shared" si="60"/>
        <v>14886</v>
      </c>
      <c r="BW47">
        <f t="shared" si="61"/>
        <v>3135</v>
      </c>
      <c r="BX47">
        <f t="shared" si="72"/>
        <v>2556</v>
      </c>
      <c r="BY47">
        <f t="shared" si="73"/>
        <v>3540</v>
      </c>
      <c r="BZ47">
        <f t="shared" si="74"/>
        <v>3315</v>
      </c>
      <c r="CA47">
        <f t="shared" si="75"/>
        <v>3537</v>
      </c>
      <c r="CB47">
        <f t="shared" si="76"/>
        <v>3544</v>
      </c>
      <c r="CC47">
        <f t="shared" si="77"/>
        <v>3557</v>
      </c>
      <c r="CD47">
        <f t="shared" si="78"/>
        <v>0</v>
      </c>
      <c r="CF47" s="13">
        <f t="shared" si="62"/>
        <v>3.7249536587518756E-2</v>
      </c>
      <c r="CG47" s="13">
        <f t="shared" si="79"/>
        <v>8.8357313090299233E-2</v>
      </c>
      <c r="CH47" s="13">
        <f t="shared" si="80"/>
        <v>1.5005737487863006E-3</v>
      </c>
      <c r="CI47" s="13">
        <f t="shared" si="81"/>
        <v>1.8271692117574366E-2</v>
      </c>
      <c r="CJ47" s="13">
        <f t="shared" si="82"/>
        <v>1.4123047047400476E-3</v>
      </c>
      <c r="CK47" s="13">
        <f t="shared" si="83"/>
        <v>9.7095948450878278E-4</v>
      </c>
      <c r="CL47" s="13">
        <f t="shared" si="84"/>
        <v>0</v>
      </c>
      <c r="CM47" s="13">
        <f t="shared" si="85"/>
        <v>0.29525995233471619</v>
      </c>
      <c r="CO47" s="13">
        <f t="shared" si="63"/>
        <v>3.7249536587518756E-2</v>
      </c>
      <c r="CP47" s="13">
        <f t="shared" si="86"/>
        <v>8.8357313090299233E-2</v>
      </c>
      <c r="CQ47" s="13">
        <f t="shared" si="87"/>
        <v>1.5005737487863006E-3</v>
      </c>
      <c r="CR47" s="13">
        <f t="shared" si="88"/>
        <v>2.1361108659193221E-2</v>
      </c>
      <c r="CS47" s="13">
        <f t="shared" si="89"/>
        <v>1.7653808809250597E-3</v>
      </c>
      <c r="CT47" s="13">
        <f t="shared" si="90"/>
        <v>1.1474975726012888E-3</v>
      </c>
      <c r="CU47" s="13">
        <f t="shared" si="91"/>
        <v>0</v>
      </c>
      <c r="CV47" s="13">
        <f t="shared" si="92"/>
        <v>0.31397298967252185</v>
      </c>
    </row>
    <row r="48" spans="1:100" x14ac:dyDescent="0.25">
      <c r="A48" s="2" t="s">
        <v>43</v>
      </c>
      <c r="B48" s="2"/>
      <c r="C48" s="4">
        <v>1000</v>
      </c>
      <c r="D48" s="4">
        <v>9681</v>
      </c>
      <c r="E48" s="4">
        <v>10985</v>
      </c>
      <c r="F48" s="4">
        <f t="shared" si="29"/>
        <v>10985</v>
      </c>
      <c r="G48" s="1">
        <f t="shared" si="30"/>
        <v>10381</v>
      </c>
      <c r="H48" s="1">
        <f t="shared" si="31"/>
        <v>10382</v>
      </c>
      <c r="I48">
        <v>9681</v>
      </c>
      <c r="J48">
        <v>11404</v>
      </c>
      <c r="K48">
        <v>9681</v>
      </c>
      <c r="L48">
        <v>10396</v>
      </c>
      <c r="M48" s="3">
        <f>euro_rare_mup!M222</f>
        <v>9681</v>
      </c>
      <c r="N48" s="3">
        <f>euro_rare_mup!N222</f>
        <v>10626</v>
      </c>
      <c r="O48" s="3">
        <f>euro_rare_mup!O222</f>
        <v>10697</v>
      </c>
      <c r="P48" s="8">
        <f>euro_rare_dsmga2!M222</f>
        <v>9681</v>
      </c>
      <c r="Q48" s="8">
        <f>euro_rare_dsmga2!N222</f>
        <v>10399</v>
      </c>
      <c r="R48" s="8">
        <f>euro_rare_dsmga2!O222</f>
        <v>10400</v>
      </c>
      <c r="S48" s="3">
        <f>euro_rare_ltga!M222</f>
        <v>9681</v>
      </c>
      <c r="T48" s="3">
        <f>euro_rare_ltga!N222</f>
        <v>10382</v>
      </c>
      <c r="U48" s="3">
        <f>euro_rare_ltga!O222</f>
        <v>10385</v>
      </c>
      <c r="V48" s="8">
        <f>euro_rare_p3!M222</f>
        <v>9681</v>
      </c>
      <c r="W48" s="8">
        <f>euro_rare_p3!N222</f>
        <v>10381</v>
      </c>
      <c r="X48" s="8">
        <f>euro_rare_p3!O222</f>
        <v>10382</v>
      </c>
      <c r="Y48" s="15">
        <f>euro_rare_RS!M222</f>
        <v>10133</v>
      </c>
      <c r="Z48" s="15">
        <f>euro_rare_RS!N222</f>
        <v>13940</v>
      </c>
      <c r="AA48" s="15">
        <f>euro_rare_RS!O222</f>
        <v>14247</v>
      </c>
      <c r="AB48" s="2"/>
      <c r="AC48" s="2">
        <f t="shared" si="32"/>
        <v>0</v>
      </c>
      <c r="AD48" s="2">
        <f t="shared" si="33"/>
        <v>0</v>
      </c>
      <c r="AE48" s="10">
        <f t="shared" si="34"/>
        <v>0</v>
      </c>
      <c r="AF48" s="10">
        <f t="shared" si="35"/>
        <v>0</v>
      </c>
      <c r="AG48" s="2">
        <f t="shared" si="36"/>
        <v>0</v>
      </c>
      <c r="AH48" s="2">
        <f t="shared" si="37"/>
        <v>0</v>
      </c>
      <c r="AI48" s="10">
        <f t="shared" si="38"/>
        <v>0</v>
      </c>
      <c r="AJ48" s="10">
        <f t="shared" si="38"/>
        <v>0</v>
      </c>
      <c r="AK48">
        <f t="shared" si="39"/>
        <v>0</v>
      </c>
      <c r="AL48">
        <f t="shared" si="39"/>
        <v>0</v>
      </c>
      <c r="AM48" s="10">
        <f t="shared" si="40"/>
        <v>0</v>
      </c>
      <c r="AN48" s="10">
        <f t="shared" si="40"/>
        <v>0</v>
      </c>
      <c r="AO48">
        <f t="shared" si="41"/>
        <v>1</v>
      </c>
      <c r="AP48">
        <f t="shared" si="41"/>
        <v>1</v>
      </c>
      <c r="AQ48">
        <f t="shared" si="42"/>
        <v>0</v>
      </c>
      <c r="AR48">
        <f t="shared" si="42"/>
        <v>0</v>
      </c>
      <c r="AT48">
        <f t="shared" si="43"/>
        <v>6</v>
      </c>
      <c r="AU48">
        <f t="shared" si="44"/>
        <v>7</v>
      </c>
      <c r="AV48">
        <f t="shared" si="45"/>
        <v>3</v>
      </c>
      <c r="AW48">
        <f t="shared" si="46"/>
        <v>5</v>
      </c>
      <c r="AX48">
        <f t="shared" si="47"/>
        <v>4</v>
      </c>
      <c r="AY48">
        <f t="shared" si="48"/>
        <v>2</v>
      </c>
      <c r="AZ48">
        <f t="shared" si="49"/>
        <v>1</v>
      </c>
      <c r="BA48">
        <f t="shared" si="50"/>
        <v>8</v>
      </c>
      <c r="BC48">
        <f t="shared" si="51"/>
        <v>6</v>
      </c>
      <c r="BD48">
        <f t="shared" si="52"/>
        <v>7</v>
      </c>
      <c r="BE48">
        <f t="shared" si="53"/>
        <v>3</v>
      </c>
      <c r="BF48">
        <f t="shared" si="54"/>
        <v>5</v>
      </c>
      <c r="BG48">
        <f t="shared" si="55"/>
        <v>4</v>
      </c>
      <c r="BH48">
        <f t="shared" si="56"/>
        <v>2</v>
      </c>
      <c r="BI48">
        <f t="shared" si="57"/>
        <v>1</v>
      </c>
      <c r="BJ48">
        <f t="shared" si="58"/>
        <v>8</v>
      </c>
      <c r="BL48">
        <f t="shared" si="64"/>
        <v>13940</v>
      </c>
      <c r="BM48">
        <f t="shared" si="59"/>
        <v>2955</v>
      </c>
      <c r="BN48">
        <f t="shared" si="65"/>
        <v>2536</v>
      </c>
      <c r="BO48">
        <f t="shared" si="66"/>
        <v>3544</v>
      </c>
      <c r="BP48">
        <f t="shared" si="67"/>
        <v>3314</v>
      </c>
      <c r="BQ48">
        <f t="shared" si="68"/>
        <v>3541</v>
      </c>
      <c r="BR48">
        <f t="shared" si="69"/>
        <v>3558</v>
      </c>
      <c r="BS48">
        <f t="shared" si="70"/>
        <v>3559</v>
      </c>
      <c r="BT48">
        <f t="shared" si="71"/>
        <v>0</v>
      </c>
      <c r="BV48">
        <f t="shared" si="60"/>
        <v>14247</v>
      </c>
      <c r="BW48">
        <f t="shared" si="61"/>
        <v>3262</v>
      </c>
      <c r="BX48">
        <f t="shared" si="72"/>
        <v>2843</v>
      </c>
      <c r="BY48">
        <f t="shared" si="73"/>
        <v>3851</v>
      </c>
      <c r="BZ48">
        <f t="shared" si="74"/>
        <v>3550</v>
      </c>
      <c r="CA48">
        <f t="shared" si="75"/>
        <v>3847</v>
      </c>
      <c r="CB48">
        <f t="shared" si="76"/>
        <v>3862</v>
      </c>
      <c r="CC48">
        <f t="shared" si="77"/>
        <v>3865</v>
      </c>
      <c r="CD48">
        <f t="shared" si="78"/>
        <v>0</v>
      </c>
      <c r="CF48" s="13">
        <f t="shared" si="62"/>
        <v>5.8183219343030536E-2</v>
      </c>
      <c r="CG48" s="13">
        <f t="shared" si="79"/>
        <v>9.8545419516424232E-2</v>
      </c>
      <c r="CH48" s="13">
        <f t="shared" si="80"/>
        <v>1.4449475002408245E-3</v>
      </c>
      <c r="CI48" s="13">
        <f t="shared" si="81"/>
        <v>2.3600809170600135E-2</v>
      </c>
      <c r="CJ48" s="13">
        <f t="shared" si="82"/>
        <v>1.7339370002889896E-3</v>
      </c>
      <c r="CK48" s="13">
        <f t="shared" si="83"/>
        <v>9.6329833349388308E-5</v>
      </c>
      <c r="CL48" s="13">
        <f t="shared" si="84"/>
        <v>0</v>
      </c>
      <c r="CM48" s="13">
        <f t="shared" si="85"/>
        <v>0.34283787689047296</v>
      </c>
      <c r="CO48" s="13">
        <f t="shared" si="63"/>
        <v>5.8081294548256598E-2</v>
      </c>
      <c r="CP48" s="13">
        <f t="shared" si="86"/>
        <v>9.8439607012136388E-2</v>
      </c>
      <c r="CQ48" s="13">
        <f t="shared" si="87"/>
        <v>1.3484877672895396E-3</v>
      </c>
      <c r="CR48" s="13">
        <f t="shared" si="88"/>
        <v>3.0340974764014639E-2</v>
      </c>
      <c r="CS48" s="13">
        <f t="shared" si="89"/>
        <v>1.7337699865151224E-3</v>
      </c>
      <c r="CT48" s="13">
        <f t="shared" si="90"/>
        <v>2.8896166441918705E-4</v>
      </c>
      <c r="CU48" s="13">
        <f t="shared" si="91"/>
        <v>0</v>
      </c>
      <c r="CV48" s="13">
        <f t="shared" si="92"/>
        <v>0.37227894432671932</v>
      </c>
    </row>
    <row r="49" spans="1:100" x14ac:dyDescent="0.25">
      <c r="A49" s="2" t="s">
        <v>44</v>
      </c>
      <c r="B49" s="2"/>
      <c r="C49" s="4">
        <v>1000</v>
      </c>
      <c r="D49" s="4">
        <v>7897</v>
      </c>
      <c r="E49" s="4">
        <v>9491</v>
      </c>
      <c r="F49" s="4">
        <f t="shared" si="29"/>
        <v>9491</v>
      </c>
      <c r="G49" s="1">
        <f t="shared" si="30"/>
        <v>9275</v>
      </c>
      <c r="H49" s="1">
        <f t="shared" si="31"/>
        <v>9275</v>
      </c>
      <c r="I49">
        <v>7785</v>
      </c>
      <c r="J49">
        <v>9814</v>
      </c>
      <c r="K49">
        <v>7785</v>
      </c>
      <c r="L49">
        <v>9276</v>
      </c>
      <c r="M49" s="3">
        <f>euro_rare_mup!M227</f>
        <v>7785</v>
      </c>
      <c r="N49" s="3">
        <f>euro_rare_mup!N227</f>
        <v>9366</v>
      </c>
      <c r="O49" s="3">
        <f>euro_rare_mup!O227</f>
        <v>9383</v>
      </c>
      <c r="P49" s="8">
        <f>euro_rare_dsmga2!M227</f>
        <v>7785</v>
      </c>
      <c r="Q49" s="8">
        <f>euro_rare_dsmga2!N227</f>
        <v>9287</v>
      </c>
      <c r="R49" s="8">
        <f>euro_rare_dsmga2!O227</f>
        <v>9293</v>
      </c>
      <c r="S49" s="3">
        <f>euro_rare_ltga!M227</f>
        <v>7785</v>
      </c>
      <c r="T49" s="3">
        <f>euro_rare_ltga!N227</f>
        <v>9282</v>
      </c>
      <c r="U49" s="3">
        <f>euro_rare_ltga!O227</f>
        <v>9288</v>
      </c>
      <c r="V49" s="8">
        <f>euro_rare_p3!M227</f>
        <v>7785</v>
      </c>
      <c r="W49" s="8">
        <f>euro_rare_p3!N227</f>
        <v>9275</v>
      </c>
      <c r="X49" s="8">
        <f>euro_rare_p3!O227</f>
        <v>9275</v>
      </c>
      <c r="Y49" s="15">
        <f>euro_rare_RS!M227</f>
        <v>8280</v>
      </c>
      <c r="Z49" s="15">
        <f>euro_rare_RS!N227</f>
        <v>11167</v>
      </c>
      <c r="AA49" s="15">
        <f>euro_rare_RS!O227</f>
        <v>11393</v>
      </c>
      <c r="AB49" s="2"/>
      <c r="AC49" s="2">
        <f t="shared" si="32"/>
        <v>0</v>
      </c>
      <c r="AD49" s="2">
        <f t="shared" si="33"/>
        <v>0</v>
      </c>
      <c r="AE49" s="10">
        <f t="shared" si="34"/>
        <v>0</v>
      </c>
      <c r="AF49" s="10">
        <f t="shared" si="35"/>
        <v>0</v>
      </c>
      <c r="AG49" s="2">
        <f t="shared" si="36"/>
        <v>0</v>
      </c>
      <c r="AH49" s="2">
        <f t="shared" si="37"/>
        <v>0</v>
      </c>
      <c r="AI49" s="10">
        <f t="shared" si="38"/>
        <v>0</v>
      </c>
      <c r="AJ49" s="10">
        <f t="shared" si="38"/>
        <v>0</v>
      </c>
      <c r="AK49">
        <f t="shared" si="39"/>
        <v>0</v>
      </c>
      <c r="AL49">
        <f t="shared" si="39"/>
        <v>0</v>
      </c>
      <c r="AM49" s="10">
        <f t="shared" si="40"/>
        <v>0</v>
      </c>
      <c r="AN49" s="10">
        <f t="shared" si="40"/>
        <v>0</v>
      </c>
      <c r="AO49">
        <f t="shared" si="41"/>
        <v>1</v>
      </c>
      <c r="AP49">
        <f t="shared" si="41"/>
        <v>1</v>
      </c>
      <c r="AQ49">
        <f t="shared" si="42"/>
        <v>0</v>
      </c>
      <c r="AR49">
        <f t="shared" si="42"/>
        <v>0</v>
      </c>
      <c r="AT49">
        <f t="shared" si="43"/>
        <v>6</v>
      </c>
      <c r="AU49">
        <f t="shared" si="44"/>
        <v>7</v>
      </c>
      <c r="AV49">
        <f t="shared" si="45"/>
        <v>2</v>
      </c>
      <c r="AW49">
        <f t="shared" si="46"/>
        <v>5</v>
      </c>
      <c r="AX49">
        <f t="shared" si="47"/>
        <v>4</v>
      </c>
      <c r="AY49">
        <f t="shared" si="48"/>
        <v>3</v>
      </c>
      <c r="AZ49">
        <f t="shared" si="49"/>
        <v>1</v>
      </c>
      <c r="BA49">
        <f t="shared" si="50"/>
        <v>8</v>
      </c>
      <c r="BC49">
        <f t="shared" si="51"/>
        <v>6</v>
      </c>
      <c r="BD49">
        <f t="shared" si="52"/>
        <v>7</v>
      </c>
      <c r="BE49">
        <f t="shared" si="53"/>
        <v>2</v>
      </c>
      <c r="BF49">
        <f t="shared" si="54"/>
        <v>5</v>
      </c>
      <c r="BG49">
        <f t="shared" si="55"/>
        <v>4</v>
      </c>
      <c r="BH49">
        <f t="shared" si="56"/>
        <v>3</v>
      </c>
      <c r="BI49">
        <f t="shared" si="57"/>
        <v>1</v>
      </c>
      <c r="BJ49">
        <f t="shared" si="58"/>
        <v>8</v>
      </c>
      <c r="BL49">
        <f t="shared" si="64"/>
        <v>11167</v>
      </c>
      <c r="BM49">
        <f t="shared" si="59"/>
        <v>1676</v>
      </c>
      <c r="BN49">
        <f t="shared" si="65"/>
        <v>1353</v>
      </c>
      <c r="BO49">
        <f t="shared" si="66"/>
        <v>1891</v>
      </c>
      <c r="BP49">
        <f t="shared" si="67"/>
        <v>1801</v>
      </c>
      <c r="BQ49">
        <f t="shared" si="68"/>
        <v>1880</v>
      </c>
      <c r="BR49">
        <f t="shared" si="69"/>
        <v>1885</v>
      </c>
      <c r="BS49">
        <f t="shared" si="70"/>
        <v>1892</v>
      </c>
      <c r="BT49">
        <f t="shared" si="71"/>
        <v>0</v>
      </c>
      <c r="BV49">
        <f t="shared" si="60"/>
        <v>11393</v>
      </c>
      <c r="BW49">
        <f t="shared" si="61"/>
        <v>1902</v>
      </c>
      <c r="BX49">
        <f t="shared" si="72"/>
        <v>1579</v>
      </c>
      <c r="BY49">
        <f t="shared" si="73"/>
        <v>2117</v>
      </c>
      <c r="BZ49">
        <f t="shared" si="74"/>
        <v>2010</v>
      </c>
      <c r="CA49">
        <f t="shared" si="75"/>
        <v>2100</v>
      </c>
      <c r="CB49">
        <f t="shared" si="76"/>
        <v>2105</v>
      </c>
      <c r="CC49">
        <f t="shared" si="77"/>
        <v>2118</v>
      </c>
      <c r="CD49">
        <f t="shared" si="78"/>
        <v>0</v>
      </c>
      <c r="CF49" s="13">
        <f t="shared" si="62"/>
        <v>2.3288409703504043E-2</v>
      </c>
      <c r="CG49" s="13">
        <f t="shared" si="79"/>
        <v>5.811320754716981E-2</v>
      </c>
      <c r="CH49" s="13">
        <f t="shared" si="80"/>
        <v>1.0781671159029649E-4</v>
      </c>
      <c r="CI49" s="13">
        <f t="shared" si="81"/>
        <v>9.8113207547169817E-3</v>
      </c>
      <c r="CJ49" s="13">
        <f t="shared" si="82"/>
        <v>1.2938005390835579E-3</v>
      </c>
      <c r="CK49" s="13">
        <f t="shared" si="83"/>
        <v>7.5471698113207543E-4</v>
      </c>
      <c r="CL49" s="13">
        <f t="shared" si="84"/>
        <v>0</v>
      </c>
      <c r="CM49" s="13">
        <f t="shared" si="85"/>
        <v>0.20398921832884098</v>
      </c>
      <c r="CO49" s="13">
        <f t="shared" si="63"/>
        <v>2.3288409703504043E-2</v>
      </c>
      <c r="CP49" s="13">
        <f t="shared" si="86"/>
        <v>5.811320754716981E-2</v>
      </c>
      <c r="CQ49" s="13">
        <f t="shared" si="87"/>
        <v>1.0781671159029649E-4</v>
      </c>
      <c r="CR49" s="13">
        <f t="shared" si="88"/>
        <v>1.1644204851752021E-2</v>
      </c>
      <c r="CS49" s="13">
        <f t="shared" si="89"/>
        <v>1.9407008086253369E-3</v>
      </c>
      <c r="CT49" s="13">
        <f t="shared" si="90"/>
        <v>1.4016172506738545E-3</v>
      </c>
      <c r="CU49" s="13">
        <f t="shared" si="91"/>
        <v>0</v>
      </c>
      <c r="CV49" s="13">
        <f t="shared" si="92"/>
        <v>0.22835579514824797</v>
      </c>
    </row>
    <row r="50" spans="1:100" x14ac:dyDescent="0.25">
      <c r="A50" s="2" t="s">
        <v>45</v>
      </c>
      <c r="B50" s="2"/>
      <c r="C50" s="4">
        <v>1000</v>
      </c>
      <c r="D50" s="4">
        <v>8654</v>
      </c>
      <c r="E50" s="4">
        <v>9629</v>
      </c>
      <c r="F50" s="4">
        <f t="shared" si="29"/>
        <v>9629</v>
      </c>
      <c r="G50" s="1">
        <f t="shared" si="30"/>
        <v>9544</v>
      </c>
      <c r="H50" s="1">
        <f t="shared" si="31"/>
        <v>9545</v>
      </c>
      <c r="I50">
        <v>8654</v>
      </c>
      <c r="J50">
        <v>10117</v>
      </c>
      <c r="K50">
        <v>8654</v>
      </c>
      <c r="L50">
        <v>9546</v>
      </c>
      <c r="M50" s="3">
        <f>euro_rare_mup!M232</f>
        <v>8660</v>
      </c>
      <c r="N50" s="3">
        <f>euro_rare_mup!N232</f>
        <v>9657</v>
      </c>
      <c r="O50" s="3">
        <f>euro_rare_mup!O232</f>
        <v>9693</v>
      </c>
      <c r="P50" s="8">
        <f>euro_rare_dsmga2!M232</f>
        <v>8654</v>
      </c>
      <c r="Q50" s="8">
        <f>euro_rare_dsmga2!N232</f>
        <v>9559</v>
      </c>
      <c r="R50" s="8">
        <f>euro_rare_dsmga2!O232</f>
        <v>9565</v>
      </c>
      <c r="S50" s="3">
        <f>euro_rare_ltga!M232</f>
        <v>8654</v>
      </c>
      <c r="T50" s="3">
        <f>euro_rare_ltga!N232</f>
        <v>9549</v>
      </c>
      <c r="U50" s="3">
        <f>euro_rare_ltga!O232</f>
        <v>9553</v>
      </c>
      <c r="V50" s="8">
        <f>euro_rare_p3!M232</f>
        <v>8654</v>
      </c>
      <c r="W50" s="8">
        <f>euro_rare_p3!N232</f>
        <v>9544</v>
      </c>
      <c r="X50" s="8">
        <f>euro_rare_p3!O232</f>
        <v>9545</v>
      </c>
      <c r="Y50" s="15">
        <f>euro_rare_RS!M232</f>
        <v>8858</v>
      </c>
      <c r="Z50" s="15">
        <f>euro_rare_RS!N232</f>
        <v>12211</v>
      </c>
      <c r="AA50" s="15">
        <f>euro_rare_RS!O232</f>
        <v>12455</v>
      </c>
      <c r="AB50" s="2"/>
      <c r="AC50" s="2">
        <f t="shared" si="32"/>
        <v>0</v>
      </c>
      <c r="AD50" s="2">
        <f t="shared" si="33"/>
        <v>0</v>
      </c>
      <c r="AE50" s="10">
        <f t="shared" si="34"/>
        <v>0</v>
      </c>
      <c r="AF50" s="10">
        <f t="shared" si="35"/>
        <v>0</v>
      </c>
      <c r="AG50" s="2">
        <f t="shared" si="36"/>
        <v>0</v>
      </c>
      <c r="AH50" s="2">
        <f t="shared" si="37"/>
        <v>0</v>
      </c>
      <c r="AI50" s="10">
        <f t="shared" si="38"/>
        <v>0</v>
      </c>
      <c r="AJ50" s="10">
        <f t="shared" si="38"/>
        <v>0</v>
      </c>
      <c r="AK50">
        <f t="shared" si="39"/>
        <v>0</v>
      </c>
      <c r="AL50">
        <f t="shared" si="39"/>
        <v>0</v>
      </c>
      <c r="AM50" s="10">
        <f t="shared" si="40"/>
        <v>0</v>
      </c>
      <c r="AN50" s="10">
        <f t="shared" si="40"/>
        <v>0</v>
      </c>
      <c r="AO50">
        <f t="shared" si="41"/>
        <v>1</v>
      </c>
      <c r="AP50">
        <f t="shared" si="41"/>
        <v>1</v>
      </c>
      <c r="AQ50">
        <f t="shared" si="42"/>
        <v>0</v>
      </c>
      <c r="AR50">
        <f t="shared" si="42"/>
        <v>0</v>
      </c>
      <c r="AT50">
        <f t="shared" si="43"/>
        <v>5</v>
      </c>
      <c r="AU50">
        <f t="shared" si="44"/>
        <v>7</v>
      </c>
      <c r="AV50">
        <f t="shared" si="45"/>
        <v>2</v>
      </c>
      <c r="AW50">
        <f t="shared" si="46"/>
        <v>6</v>
      </c>
      <c r="AX50">
        <f t="shared" si="47"/>
        <v>4</v>
      </c>
      <c r="AY50">
        <f t="shared" si="48"/>
        <v>3</v>
      </c>
      <c r="AZ50">
        <f t="shared" si="49"/>
        <v>1</v>
      </c>
      <c r="BA50">
        <f t="shared" si="50"/>
        <v>8</v>
      </c>
      <c r="BC50">
        <f t="shared" si="51"/>
        <v>5</v>
      </c>
      <c r="BD50">
        <f t="shared" si="52"/>
        <v>7</v>
      </c>
      <c r="BE50">
        <f t="shared" si="53"/>
        <v>2</v>
      </c>
      <c r="BF50">
        <f t="shared" si="54"/>
        <v>6</v>
      </c>
      <c r="BG50">
        <f t="shared" si="55"/>
        <v>4</v>
      </c>
      <c r="BH50">
        <f t="shared" si="56"/>
        <v>3</v>
      </c>
      <c r="BI50">
        <f t="shared" si="57"/>
        <v>1</v>
      </c>
      <c r="BJ50">
        <f t="shared" si="58"/>
        <v>8</v>
      </c>
      <c r="BL50">
        <f t="shared" si="64"/>
        <v>12211</v>
      </c>
      <c r="BM50">
        <f t="shared" si="59"/>
        <v>2582</v>
      </c>
      <c r="BN50">
        <f t="shared" si="65"/>
        <v>2094</v>
      </c>
      <c r="BO50">
        <f t="shared" si="66"/>
        <v>2665</v>
      </c>
      <c r="BP50">
        <f t="shared" si="67"/>
        <v>2554</v>
      </c>
      <c r="BQ50">
        <f t="shared" si="68"/>
        <v>2652</v>
      </c>
      <c r="BR50">
        <f t="shared" si="69"/>
        <v>2662</v>
      </c>
      <c r="BS50">
        <f t="shared" si="70"/>
        <v>2667</v>
      </c>
      <c r="BT50">
        <f t="shared" si="71"/>
        <v>0</v>
      </c>
      <c r="BV50">
        <f t="shared" si="60"/>
        <v>12455</v>
      </c>
      <c r="BW50">
        <f t="shared" si="61"/>
        <v>2826</v>
      </c>
      <c r="BX50">
        <f t="shared" si="72"/>
        <v>2338</v>
      </c>
      <c r="BY50">
        <f t="shared" si="73"/>
        <v>2909</v>
      </c>
      <c r="BZ50">
        <f t="shared" si="74"/>
        <v>2762</v>
      </c>
      <c r="CA50">
        <f t="shared" si="75"/>
        <v>2890</v>
      </c>
      <c r="CB50">
        <f t="shared" si="76"/>
        <v>2902</v>
      </c>
      <c r="CC50">
        <f t="shared" si="77"/>
        <v>2910</v>
      </c>
      <c r="CD50">
        <f t="shared" si="78"/>
        <v>0</v>
      </c>
      <c r="CF50" s="13">
        <f t="shared" si="62"/>
        <v>8.9061190276613581E-3</v>
      </c>
      <c r="CG50" s="13">
        <f t="shared" si="79"/>
        <v>6.0037720033528919E-2</v>
      </c>
      <c r="CH50" s="13">
        <f t="shared" si="80"/>
        <v>2.0955574182732607E-4</v>
      </c>
      <c r="CI50" s="13">
        <f t="shared" si="81"/>
        <v>1.1839899413243923E-2</v>
      </c>
      <c r="CJ50" s="13">
        <f t="shared" si="82"/>
        <v>1.5716680637049454E-3</v>
      </c>
      <c r="CK50" s="13">
        <f t="shared" si="83"/>
        <v>5.2388935456831518E-4</v>
      </c>
      <c r="CL50" s="13">
        <f t="shared" si="84"/>
        <v>0</v>
      </c>
      <c r="CM50" s="13">
        <f t="shared" si="85"/>
        <v>0.2794425817267393</v>
      </c>
      <c r="CO50" s="13">
        <f t="shared" si="63"/>
        <v>8.8004190675746458E-3</v>
      </c>
      <c r="CP50" s="13">
        <f t="shared" si="86"/>
        <v>5.992666317443688E-2</v>
      </c>
      <c r="CQ50" s="13">
        <f t="shared" si="87"/>
        <v>1.0476689366160294E-4</v>
      </c>
      <c r="CR50" s="13">
        <f t="shared" si="88"/>
        <v>1.5505500261917235E-2</v>
      </c>
      <c r="CS50" s="13">
        <f t="shared" si="89"/>
        <v>2.0953378732320588E-3</v>
      </c>
      <c r="CT50" s="13">
        <f t="shared" si="90"/>
        <v>8.3813514929282349E-4</v>
      </c>
      <c r="CU50" s="13">
        <f t="shared" si="91"/>
        <v>0</v>
      </c>
      <c r="CV50" s="13">
        <f t="shared" si="92"/>
        <v>0.30487166055526455</v>
      </c>
    </row>
    <row r="51" spans="1:100" x14ac:dyDescent="0.25">
      <c r="A51" s="2" t="s">
        <v>46</v>
      </c>
      <c r="B51" s="2"/>
      <c r="C51" s="4">
        <v>1000</v>
      </c>
      <c r="D51" s="4">
        <v>9990</v>
      </c>
      <c r="E51" s="4">
        <v>11559</v>
      </c>
      <c r="F51" s="4">
        <f t="shared" si="29"/>
        <v>11559</v>
      </c>
      <c r="G51" s="1">
        <f t="shared" si="30"/>
        <v>11139</v>
      </c>
      <c r="H51" s="1">
        <f t="shared" si="31"/>
        <v>11141</v>
      </c>
      <c r="I51">
        <v>9990</v>
      </c>
      <c r="J51">
        <v>12071</v>
      </c>
      <c r="K51">
        <v>9990</v>
      </c>
      <c r="L51">
        <v>11151</v>
      </c>
      <c r="M51" s="3">
        <f>euro_rare_mup!M237</f>
        <v>9990</v>
      </c>
      <c r="N51" s="3">
        <f>euro_rare_mup!N237</f>
        <v>11370</v>
      </c>
      <c r="O51" s="3">
        <f>euro_rare_mup!O237</f>
        <v>11406</v>
      </c>
      <c r="P51" s="8">
        <f>euro_rare_dsmga2!M237</f>
        <v>9990</v>
      </c>
      <c r="Q51" s="8">
        <f>euro_rare_dsmga2!N237</f>
        <v>11146</v>
      </c>
      <c r="R51" s="8">
        <f>euro_rare_dsmga2!O237</f>
        <v>11154</v>
      </c>
      <c r="S51" s="3">
        <f>euro_rare_ltga!M237</f>
        <v>9990</v>
      </c>
      <c r="T51" s="3">
        <f>euro_rare_ltga!N237</f>
        <v>11145</v>
      </c>
      <c r="U51" s="3">
        <f>euro_rare_ltga!O237</f>
        <v>11150</v>
      </c>
      <c r="V51" s="8">
        <f>euro_rare_p3!M237</f>
        <v>9990</v>
      </c>
      <c r="W51" s="8">
        <f>euro_rare_p3!N237</f>
        <v>11139</v>
      </c>
      <c r="X51" s="8">
        <f>euro_rare_p3!O237</f>
        <v>11141</v>
      </c>
      <c r="Y51" s="15">
        <f>euro_rare_RS!M237</f>
        <v>10782</v>
      </c>
      <c r="Z51" s="15">
        <f>euro_rare_RS!N237</f>
        <v>14030</v>
      </c>
      <c r="AA51" s="15">
        <f>euro_rare_RS!O237</f>
        <v>14265</v>
      </c>
      <c r="AB51" s="2"/>
      <c r="AC51" s="2">
        <f t="shared" si="32"/>
        <v>0</v>
      </c>
      <c r="AD51" s="2">
        <f t="shared" si="33"/>
        <v>0</v>
      </c>
      <c r="AE51" s="10">
        <f t="shared" si="34"/>
        <v>0</v>
      </c>
      <c r="AF51" s="10">
        <f t="shared" si="35"/>
        <v>0</v>
      </c>
      <c r="AG51" s="2">
        <f t="shared" si="36"/>
        <v>0</v>
      </c>
      <c r="AH51" s="2">
        <f t="shared" si="37"/>
        <v>0</v>
      </c>
      <c r="AI51" s="10">
        <f t="shared" si="38"/>
        <v>0</v>
      </c>
      <c r="AJ51" s="10">
        <f t="shared" si="38"/>
        <v>0</v>
      </c>
      <c r="AK51">
        <f t="shared" si="39"/>
        <v>0</v>
      </c>
      <c r="AL51">
        <f t="shared" si="39"/>
        <v>0</v>
      </c>
      <c r="AM51" s="10">
        <f t="shared" si="40"/>
        <v>0</v>
      </c>
      <c r="AN51" s="10">
        <f t="shared" si="40"/>
        <v>0</v>
      </c>
      <c r="AO51">
        <f t="shared" si="41"/>
        <v>1</v>
      </c>
      <c r="AP51">
        <f t="shared" si="41"/>
        <v>1</v>
      </c>
      <c r="AQ51">
        <f t="shared" si="42"/>
        <v>0</v>
      </c>
      <c r="AR51">
        <f t="shared" si="42"/>
        <v>0</v>
      </c>
      <c r="AT51">
        <f t="shared" si="43"/>
        <v>6</v>
      </c>
      <c r="AU51">
        <f t="shared" si="44"/>
        <v>7</v>
      </c>
      <c r="AV51">
        <f t="shared" si="45"/>
        <v>4</v>
      </c>
      <c r="AW51">
        <f t="shared" si="46"/>
        <v>5</v>
      </c>
      <c r="AX51">
        <f t="shared" si="47"/>
        <v>3</v>
      </c>
      <c r="AY51">
        <f t="shared" si="48"/>
        <v>2</v>
      </c>
      <c r="AZ51">
        <f t="shared" si="49"/>
        <v>1</v>
      </c>
      <c r="BA51">
        <f t="shared" si="50"/>
        <v>8</v>
      </c>
      <c r="BC51">
        <f t="shared" si="51"/>
        <v>6</v>
      </c>
      <c r="BD51">
        <f t="shared" si="52"/>
        <v>7</v>
      </c>
      <c r="BE51">
        <f t="shared" si="53"/>
        <v>3</v>
      </c>
      <c r="BF51">
        <f t="shared" si="54"/>
        <v>5</v>
      </c>
      <c r="BG51">
        <f t="shared" si="55"/>
        <v>4</v>
      </c>
      <c r="BH51">
        <f t="shared" si="56"/>
        <v>2</v>
      </c>
      <c r="BI51">
        <f t="shared" si="57"/>
        <v>1</v>
      </c>
      <c r="BJ51">
        <f t="shared" si="58"/>
        <v>8</v>
      </c>
      <c r="BL51">
        <f t="shared" si="64"/>
        <v>14030</v>
      </c>
      <c r="BM51">
        <f t="shared" si="59"/>
        <v>2471</v>
      </c>
      <c r="BN51">
        <f t="shared" si="65"/>
        <v>1959</v>
      </c>
      <c r="BO51">
        <f t="shared" si="66"/>
        <v>2879</v>
      </c>
      <c r="BP51">
        <f t="shared" si="67"/>
        <v>2660</v>
      </c>
      <c r="BQ51">
        <f t="shared" si="68"/>
        <v>2884</v>
      </c>
      <c r="BR51">
        <f t="shared" si="69"/>
        <v>2885</v>
      </c>
      <c r="BS51">
        <f t="shared" si="70"/>
        <v>2891</v>
      </c>
      <c r="BT51">
        <f t="shared" si="71"/>
        <v>0</v>
      </c>
      <c r="BV51">
        <f t="shared" si="60"/>
        <v>14265</v>
      </c>
      <c r="BW51">
        <f t="shared" si="61"/>
        <v>2706</v>
      </c>
      <c r="BX51">
        <f t="shared" si="72"/>
        <v>2194</v>
      </c>
      <c r="BY51">
        <f t="shared" si="73"/>
        <v>3114</v>
      </c>
      <c r="BZ51">
        <f t="shared" si="74"/>
        <v>2859</v>
      </c>
      <c r="CA51">
        <f t="shared" si="75"/>
        <v>3111</v>
      </c>
      <c r="CB51">
        <f t="shared" si="76"/>
        <v>3115</v>
      </c>
      <c r="CC51">
        <f t="shared" si="77"/>
        <v>3124</v>
      </c>
      <c r="CD51">
        <f t="shared" si="78"/>
        <v>0</v>
      </c>
      <c r="CF51" s="13">
        <f t="shared" si="62"/>
        <v>3.7705359547535684E-2</v>
      </c>
      <c r="CG51" s="13">
        <f t="shared" si="79"/>
        <v>8.3669988329293468E-2</v>
      </c>
      <c r="CH51" s="13">
        <f t="shared" si="80"/>
        <v>1.0772959870724481E-3</v>
      </c>
      <c r="CI51" s="13">
        <f t="shared" si="81"/>
        <v>2.0737947751144625E-2</v>
      </c>
      <c r="CJ51" s="13">
        <f t="shared" si="82"/>
        <v>6.2842265912559472E-4</v>
      </c>
      <c r="CK51" s="13">
        <f t="shared" si="83"/>
        <v>5.3864799353622406E-4</v>
      </c>
      <c r="CL51" s="13">
        <f t="shared" si="84"/>
        <v>0</v>
      </c>
      <c r="CM51" s="13">
        <f t="shared" si="85"/>
        <v>0.25953855821887062</v>
      </c>
      <c r="CO51" s="13">
        <f t="shared" si="63"/>
        <v>3.7519073691769142E-2</v>
      </c>
      <c r="CP51" s="13">
        <f t="shared" si="86"/>
        <v>8.3475451036711251E-2</v>
      </c>
      <c r="CQ51" s="13">
        <f t="shared" si="87"/>
        <v>8.9758549501840052E-4</v>
      </c>
      <c r="CR51" s="13">
        <f t="shared" si="88"/>
        <v>2.3786015617987613E-2</v>
      </c>
      <c r="CS51" s="13">
        <f t="shared" si="89"/>
        <v>1.1668611435239206E-3</v>
      </c>
      <c r="CT51" s="13">
        <f t="shared" si="90"/>
        <v>8.0782694551656043E-4</v>
      </c>
      <c r="CU51" s="13">
        <f t="shared" si="91"/>
        <v>0</v>
      </c>
      <c r="CV51" s="13">
        <f t="shared" si="92"/>
        <v>0.28040570864374831</v>
      </c>
    </row>
    <row r="52" spans="1:100" x14ac:dyDescent="0.25">
      <c r="A52" s="2" t="s">
        <v>47</v>
      </c>
      <c r="B52" s="2"/>
      <c r="C52" s="4">
        <v>1000</v>
      </c>
      <c r="D52" s="4">
        <v>10281</v>
      </c>
      <c r="E52" s="4">
        <v>10893</v>
      </c>
      <c r="F52" s="4">
        <f t="shared" si="29"/>
        <v>10893</v>
      </c>
      <c r="G52" s="1">
        <f t="shared" si="30"/>
        <v>10710</v>
      </c>
      <c r="H52" s="1">
        <f t="shared" si="31"/>
        <v>10711</v>
      </c>
      <c r="I52">
        <v>10068</v>
      </c>
      <c r="J52">
        <v>11751</v>
      </c>
      <c r="K52">
        <v>10068</v>
      </c>
      <c r="L52">
        <v>10728</v>
      </c>
      <c r="M52" s="3">
        <f>euro_rare_mup!M242</f>
        <v>10068</v>
      </c>
      <c r="N52" s="3">
        <f>euro_rare_mup!N242</f>
        <v>10852</v>
      </c>
      <c r="O52" s="3">
        <f>euro_rare_mup!O242</f>
        <v>10914</v>
      </c>
      <c r="P52" s="8">
        <f>euro_rare_dsmga2!M242</f>
        <v>10068</v>
      </c>
      <c r="Q52" s="8">
        <f>euro_rare_dsmga2!N242</f>
        <v>10725</v>
      </c>
      <c r="R52" s="8">
        <f>euro_rare_dsmga2!O242</f>
        <v>10731</v>
      </c>
      <c r="S52" s="3">
        <f>euro_rare_ltga!M242</f>
        <v>10068</v>
      </c>
      <c r="T52" s="3">
        <f>euro_rare_ltga!N242</f>
        <v>10718</v>
      </c>
      <c r="U52" s="3">
        <f>euro_rare_ltga!O242</f>
        <v>10719</v>
      </c>
      <c r="V52" s="8">
        <f>euro_rare_p3!M242</f>
        <v>10068</v>
      </c>
      <c r="W52" s="8">
        <f>euro_rare_p3!N242</f>
        <v>10710</v>
      </c>
      <c r="X52" s="8">
        <f>euro_rare_p3!O242</f>
        <v>10711</v>
      </c>
      <c r="Y52" s="15">
        <f>euro_rare_RS!M242</f>
        <v>10378</v>
      </c>
      <c r="Z52" s="15">
        <f>euro_rare_RS!N242</f>
        <v>13889</v>
      </c>
      <c r="AA52" s="15">
        <f>euro_rare_RS!O242</f>
        <v>14018</v>
      </c>
      <c r="AB52" s="2"/>
      <c r="AC52" s="2">
        <f t="shared" si="32"/>
        <v>0</v>
      </c>
      <c r="AD52" s="2">
        <f t="shared" si="33"/>
        <v>0</v>
      </c>
      <c r="AE52" s="10">
        <f t="shared" si="34"/>
        <v>0</v>
      </c>
      <c r="AF52" s="10">
        <f t="shared" si="35"/>
        <v>0</v>
      </c>
      <c r="AG52" s="2">
        <f t="shared" si="36"/>
        <v>0</v>
      </c>
      <c r="AH52" s="2">
        <f t="shared" si="37"/>
        <v>0</v>
      </c>
      <c r="AI52" s="10">
        <f t="shared" si="38"/>
        <v>0</v>
      </c>
      <c r="AJ52" s="10">
        <f t="shared" si="38"/>
        <v>0</v>
      </c>
      <c r="AK52">
        <f t="shared" si="39"/>
        <v>0</v>
      </c>
      <c r="AL52">
        <f t="shared" si="39"/>
        <v>0</v>
      </c>
      <c r="AM52" s="10">
        <f t="shared" si="40"/>
        <v>0</v>
      </c>
      <c r="AN52" s="10">
        <f t="shared" si="40"/>
        <v>0</v>
      </c>
      <c r="AO52">
        <f t="shared" si="41"/>
        <v>1</v>
      </c>
      <c r="AP52">
        <f t="shared" si="41"/>
        <v>1</v>
      </c>
      <c r="AQ52">
        <f t="shared" si="42"/>
        <v>0</v>
      </c>
      <c r="AR52">
        <f t="shared" si="42"/>
        <v>0</v>
      </c>
      <c r="AT52">
        <f t="shared" si="43"/>
        <v>6</v>
      </c>
      <c r="AU52">
        <f t="shared" si="44"/>
        <v>7</v>
      </c>
      <c r="AV52">
        <f t="shared" si="45"/>
        <v>4</v>
      </c>
      <c r="AW52">
        <f t="shared" si="46"/>
        <v>5</v>
      </c>
      <c r="AX52">
        <f t="shared" si="47"/>
        <v>3</v>
      </c>
      <c r="AY52">
        <f t="shared" si="48"/>
        <v>2</v>
      </c>
      <c r="AZ52">
        <f t="shared" si="49"/>
        <v>1</v>
      </c>
      <c r="BA52">
        <f t="shared" si="50"/>
        <v>8</v>
      </c>
      <c r="BC52">
        <f t="shared" si="51"/>
        <v>5</v>
      </c>
      <c r="BD52">
        <f t="shared" si="52"/>
        <v>7</v>
      </c>
      <c r="BE52">
        <f t="shared" si="53"/>
        <v>3</v>
      </c>
      <c r="BF52">
        <f t="shared" si="54"/>
        <v>6</v>
      </c>
      <c r="BG52">
        <f t="shared" si="55"/>
        <v>4</v>
      </c>
      <c r="BH52">
        <f t="shared" si="56"/>
        <v>2</v>
      </c>
      <c r="BI52">
        <f t="shared" si="57"/>
        <v>1</v>
      </c>
      <c r="BJ52">
        <f t="shared" si="58"/>
        <v>8</v>
      </c>
      <c r="BL52">
        <f t="shared" si="64"/>
        <v>13889</v>
      </c>
      <c r="BM52">
        <f t="shared" si="59"/>
        <v>2996</v>
      </c>
      <c r="BN52">
        <f t="shared" si="65"/>
        <v>2138</v>
      </c>
      <c r="BO52">
        <f t="shared" si="66"/>
        <v>3161</v>
      </c>
      <c r="BP52">
        <f t="shared" si="67"/>
        <v>3037</v>
      </c>
      <c r="BQ52">
        <f t="shared" si="68"/>
        <v>3164</v>
      </c>
      <c r="BR52">
        <f t="shared" si="69"/>
        <v>3171</v>
      </c>
      <c r="BS52">
        <f t="shared" si="70"/>
        <v>3179</v>
      </c>
      <c r="BT52">
        <f t="shared" si="71"/>
        <v>0</v>
      </c>
      <c r="BV52">
        <f t="shared" si="60"/>
        <v>14018</v>
      </c>
      <c r="BW52">
        <f t="shared" si="61"/>
        <v>3125</v>
      </c>
      <c r="BX52">
        <f t="shared" si="72"/>
        <v>2267</v>
      </c>
      <c r="BY52">
        <f t="shared" si="73"/>
        <v>3290</v>
      </c>
      <c r="BZ52">
        <f t="shared" si="74"/>
        <v>3104</v>
      </c>
      <c r="CA52">
        <f t="shared" si="75"/>
        <v>3287</v>
      </c>
      <c r="CB52">
        <f t="shared" si="76"/>
        <v>3299</v>
      </c>
      <c r="CC52">
        <f t="shared" si="77"/>
        <v>3307</v>
      </c>
      <c r="CD52">
        <f t="shared" si="78"/>
        <v>0</v>
      </c>
      <c r="CF52" s="13">
        <f t="shared" si="62"/>
        <v>1.7086834733893556E-2</v>
      </c>
      <c r="CG52" s="13">
        <f t="shared" si="79"/>
        <v>9.719887955182073E-2</v>
      </c>
      <c r="CH52" s="13">
        <f t="shared" si="80"/>
        <v>1.6806722689075631E-3</v>
      </c>
      <c r="CI52" s="13">
        <f t="shared" si="81"/>
        <v>1.3258636788048552E-2</v>
      </c>
      <c r="CJ52" s="13">
        <f t="shared" si="82"/>
        <v>1.4005602240896359E-3</v>
      </c>
      <c r="CK52" s="13">
        <f t="shared" si="83"/>
        <v>7.4696545284780574E-4</v>
      </c>
      <c r="CL52" s="13">
        <f t="shared" si="84"/>
        <v>0</v>
      </c>
      <c r="CM52" s="13">
        <f t="shared" si="85"/>
        <v>0.29682539682539683</v>
      </c>
      <c r="CO52" s="13">
        <f t="shared" si="63"/>
        <v>1.699187750910279E-2</v>
      </c>
      <c r="CP52" s="13">
        <f t="shared" si="86"/>
        <v>9.7096442909158809E-2</v>
      </c>
      <c r="CQ52" s="13">
        <f t="shared" si="87"/>
        <v>1.5871533937074037E-3</v>
      </c>
      <c r="CR52" s="13">
        <f t="shared" si="88"/>
        <v>1.8952478760153112E-2</v>
      </c>
      <c r="CS52" s="13">
        <f t="shared" si="89"/>
        <v>1.8672392867145925E-3</v>
      </c>
      <c r="CT52" s="13">
        <f t="shared" si="90"/>
        <v>7.4689571468583701E-4</v>
      </c>
      <c r="CU52" s="13">
        <f t="shared" si="91"/>
        <v>0</v>
      </c>
      <c r="CV52" s="13">
        <f t="shared" si="92"/>
        <v>0.30874801605825786</v>
      </c>
    </row>
    <row r="53" spans="1:100" x14ac:dyDescent="0.25">
      <c r="A53" s="2" t="s">
        <v>48</v>
      </c>
      <c r="B53" s="2"/>
      <c r="C53" s="4">
        <v>1000</v>
      </c>
      <c r="D53" s="4">
        <v>11754</v>
      </c>
      <c r="E53" s="4">
        <v>12480</v>
      </c>
      <c r="F53" s="4">
        <f t="shared" si="29"/>
        <v>12480</v>
      </c>
      <c r="G53" s="1">
        <f t="shared" si="30"/>
        <v>12151</v>
      </c>
      <c r="H53" s="1">
        <f t="shared" si="31"/>
        <v>12151</v>
      </c>
      <c r="I53">
        <v>11713</v>
      </c>
      <c r="J53">
        <v>13320</v>
      </c>
      <c r="K53">
        <v>11713</v>
      </c>
      <c r="L53">
        <v>12172</v>
      </c>
      <c r="M53" s="3">
        <f>euro_rare_mup!M247</f>
        <v>11713</v>
      </c>
      <c r="N53" s="3">
        <f>euro_rare_mup!N247</f>
        <v>12361</v>
      </c>
      <c r="O53" s="3">
        <f>euro_rare_mup!O247</f>
        <v>12397</v>
      </c>
      <c r="P53" s="8">
        <f>euro_rare_dsmga2!M247</f>
        <v>11713</v>
      </c>
      <c r="Q53" s="8">
        <f>euro_rare_dsmga2!N247</f>
        <v>12171</v>
      </c>
      <c r="R53" s="8">
        <f>euro_rare_dsmga2!O247</f>
        <v>12176</v>
      </c>
      <c r="S53" s="3">
        <f>euro_rare_ltga!M247</f>
        <v>11713</v>
      </c>
      <c r="T53" s="3">
        <f>euro_rare_ltga!N247</f>
        <v>12168</v>
      </c>
      <c r="U53" s="3">
        <f>euro_rare_ltga!O247</f>
        <v>12172</v>
      </c>
      <c r="V53" s="8">
        <f>euro_rare_p3!M247</f>
        <v>11713</v>
      </c>
      <c r="W53" s="8">
        <f>euro_rare_p3!N247</f>
        <v>12151</v>
      </c>
      <c r="X53" s="8">
        <f>euro_rare_p3!O247</f>
        <v>12151</v>
      </c>
      <c r="Y53" s="15">
        <f>euro_rare_RS!M247</f>
        <v>11968</v>
      </c>
      <c r="Z53" s="15">
        <f>euro_rare_RS!N247</f>
        <v>14474</v>
      </c>
      <c r="AA53" s="15">
        <f>euro_rare_RS!O247</f>
        <v>14584</v>
      </c>
      <c r="AB53" s="2"/>
      <c r="AC53" s="2">
        <f t="shared" si="32"/>
        <v>0</v>
      </c>
      <c r="AD53" s="2">
        <f t="shared" si="33"/>
        <v>0</v>
      </c>
      <c r="AE53" s="10">
        <f t="shared" si="34"/>
        <v>0</v>
      </c>
      <c r="AF53" s="10">
        <f t="shared" si="35"/>
        <v>0</v>
      </c>
      <c r="AG53" s="2">
        <f t="shared" si="36"/>
        <v>0</v>
      </c>
      <c r="AH53" s="2">
        <f t="shared" si="37"/>
        <v>0</v>
      </c>
      <c r="AI53" s="10">
        <f t="shared" si="38"/>
        <v>0</v>
      </c>
      <c r="AJ53" s="10">
        <f t="shared" si="38"/>
        <v>0</v>
      </c>
      <c r="AK53">
        <f t="shared" si="39"/>
        <v>0</v>
      </c>
      <c r="AL53">
        <f t="shared" si="39"/>
        <v>0</v>
      </c>
      <c r="AM53" s="10">
        <f t="shared" si="40"/>
        <v>0</v>
      </c>
      <c r="AN53" s="10">
        <f t="shared" si="40"/>
        <v>0</v>
      </c>
      <c r="AO53">
        <f t="shared" si="41"/>
        <v>1</v>
      </c>
      <c r="AP53">
        <f t="shared" si="41"/>
        <v>1</v>
      </c>
      <c r="AQ53">
        <f t="shared" si="42"/>
        <v>0</v>
      </c>
      <c r="AR53">
        <f t="shared" si="42"/>
        <v>0</v>
      </c>
      <c r="AT53">
        <f t="shared" si="43"/>
        <v>6</v>
      </c>
      <c r="AU53">
        <f t="shared" si="44"/>
        <v>7</v>
      </c>
      <c r="AV53">
        <f t="shared" si="45"/>
        <v>4</v>
      </c>
      <c r="AW53">
        <f t="shared" si="46"/>
        <v>5</v>
      </c>
      <c r="AX53">
        <f t="shared" si="47"/>
        <v>3</v>
      </c>
      <c r="AY53">
        <f t="shared" si="48"/>
        <v>2</v>
      </c>
      <c r="AZ53">
        <f t="shared" si="49"/>
        <v>1</v>
      </c>
      <c r="BA53">
        <f t="shared" si="50"/>
        <v>8</v>
      </c>
      <c r="BC53">
        <f t="shared" si="51"/>
        <v>6</v>
      </c>
      <c r="BD53">
        <f t="shared" si="52"/>
        <v>7</v>
      </c>
      <c r="BE53">
        <f t="shared" si="53"/>
        <v>2</v>
      </c>
      <c r="BF53">
        <f t="shared" si="54"/>
        <v>5</v>
      </c>
      <c r="BG53">
        <f t="shared" si="55"/>
        <v>4</v>
      </c>
      <c r="BH53">
        <f t="shared" si="56"/>
        <v>2</v>
      </c>
      <c r="BI53">
        <f t="shared" si="57"/>
        <v>1</v>
      </c>
      <c r="BJ53">
        <f t="shared" si="58"/>
        <v>8</v>
      </c>
      <c r="BL53">
        <f t="shared" si="64"/>
        <v>14474</v>
      </c>
      <c r="BM53">
        <f t="shared" si="59"/>
        <v>1994</v>
      </c>
      <c r="BN53">
        <f t="shared" si="65"/>
        <v>1154</v>
      </c>
      <c r="BO53">
        <f t="shared" si="66"/>
        <v>2302</v>
      </c>
      <c r="BP53">
        <f t="shared" si="67"/>
        <v>2113</v>
      </c>
      <c r="BQ53">
        <f t="shared" si="68"/>
        <v>2303</v>
      </c>
      <c r="BR53">
        <f t="shared" si="69"/>
        <v>2306</v>
      </c>
      <c r="BS53">
        <f t="shared" si="70"/>
        <v>2323</v>
      </c>
      <c r="BT53">
        <f t="shared" si="71"/>
        <v>0</v>
      </c>
      <c r="BV53">
        <f t="shared" si="60"/>
        <v>14584</v>
      </c>
      <c r="BW53">
        <f t="shared" si="61"/>
        <v>2104</v>
      </c>
      <c r="BX53">
        <f t="shared" si="72"/>
        <v>1264</v>
      </c>
      <c r="BY53">
        <f t="shared" si="73"/>
        <v>2412</v>
      </c>
      <c r="BZ53">
        <f t="shared" si="74"/>
        <v>2187</v>
      </c>
      <c r="CA53">
        <f t="shared" si="75"/>
        <v>2408</v>
      </c>
      <c r="CB53">
        <f t="shared" si="76"/>
        <v>2412</v>
      </c>
      <c r="CC53">
        <f t="shared" si="77"/>
        <v>2433</v>
      </c>
      <c r="CD53">
        <f t="shared" si="78"/>
        <v>0</v>
      </c>
      <c r="CF53" s="13">
        <f t="shared" si="62"/>
        <v>2.7075960826269441E-2</v>
      </c>
      <c r="CG53" s="13">
        <f t="shared" si="79"/>
        <v>9.620607357419142E-2</v>
      </c>
      <c r="CH53" s="13">
        <f t="shared" si="80"/>
        <v>1.7282528186980495E-3</v>
      </c>
      <c r="CI53" s="13">
        <f t="shared" si="81"/>
        <v>1.7282528186980495E-2</v>
      </c>
      <c r="CJ53" s="13">
        <f t="shared" si="82"/>
        <v>1.6459550654267139E-3</v>
      </c>
      <c r="CK53" s="13">
        <f t="shared" si="83"/>
        <v>1.3990618056127068E-3</v>
      </c>
      <c r="CL53" s="13">
        <f t="shared" si="84"/>
        <v>0</v>
      </c>
      <c r="CM53" s="13">
        <f t="shared" si="85"/>
        <v>0.1911776808493128</v>
      </c>
      <c r="CO53" s="13">
        <f t="shared" si="63"/>
        <v>2.7075960826269441E-2</v>
      </c>
      <c r="CP53" s="13">
        <f t="shared" si="86"/>
        <v>9.620607357419142E-2</v>
      </c>
      <c r="CQ53" s="13">
        <f t="shared" si="87"/>
        <v>1.7282528186980495E-3</v>
      </c>
      <c r="CR53" s="13">
        <f t="shared" si="88"/>
        <v>2.0245247304748581E-2</v>
      </c>
      <c r="CS53" s="13">
        <f t="shared" si="89"/>
        <v>2.0574438317833921E-3</v>
      </c>
      <c r="CT53" s="13">
        <f t="shared" si="90"/>
        <v>1.7282528186980495E-3</v>
      </c>
      <c r="CU53" s="13">
        <f t="shared" si="91"/>
        <v>0</v>
      </c>
      <c r="CV53" s="13">
        <f t="shared" si="92"/>
        <v>0.20023043370915974</v>
      </c>
    </row>
    <row r="54" spans="1:100" x14ac:dyDescent="0.25">
      <c r="A54" s="2" t="s">
        <v>49</v>
      </c>
      <c r="B54" s="2"/>
      <c r="C54" s="4">
        <v>1000</v>
      </c>
      <c r="D54" s="4">
        <v>8773</v>
      </c>
      <c r="E54" s="4">
        <v>10605</v>
      </c>
      <c r="F54" s="4">
        <f t="shared" si="29"/>
        <v>10605</v>
      </c>
      <c r="G54" s="1">
        <f t="shared" si="30"/>
        <v>10132</v>
      </c>
      <c r="H54" s="1">
        <f t="shared" si="31"/>
        <v>10134</v>
      </c>
      <c r="I54">
        <v>8504</v>
      </c>
      <c r="J54">
        <v>10884</v>
      </c>
      <c r="K54">
        <v>8504</v>
      </c>
      <c r="L54">
        <v>10139</v>
      </c>
      <c r="M54" s="3">
        <f>euro_rare_mup!M252</f>
        <v>8504</v>
      </c>
      <c r="N54" s="3">
        <f>euro_rare_mup!N252</f>
        <v>10259</v>
      </c>
      <c r="O54" s="3">
        <f>euro_rare_mup!O252</f>
        <v>10286</v>
      </c>
      <c r="P54" s="8">
        <f>euro_rare_dsmga2!M252</f>
        <v>8504</v>
      </c>
      <c r="Q54" s="8">
        <f>euro_rare_dsmga2!N252</f>
        <v>10151</v>
      </c>
      <c r="R54" s="8">
        <f>euro_rare_dsmga2!O252</f>
        <v>10156</v>
      </c>
      <c r="S54" s="3">
        <f>euro_rare_ltga!M252</f>
        <v>8504</v>
      </c>
      <c r="T54" s="3">
        <f>euro_rare_ltga!N252</f>
        <v>10138</v>
      </c>
      <c r="U54" s="3">
        <f>euro_rare_ltga!O252</f>
        <v>10141</v>
      </c>
      <c r="V54" s="8">
        <f>euro_rare_p3!M252</f>
        <v>8504</v>
      </c>
      <c r="W54" s="8">
        <f>euro_rare_p3!N252</f>
        <v>10132</v>
      </c>
      <c r="X54" s="8">
        <f>euro_rare_p3!O252</f>
        <v>10134</v>
      </c>
      <c r="Y54" s="15">
        <f>euro_rare_RS!M252</f>
        <v>9016</v>
      </c>
      <c r="Z54" s="15">
        <f>euro_rare_RS!N252</f>
        <v>13414</v>
      </c>
      <c r="AA54" s="15">
        <f>euro_rare_RS!O252</f>
        <v>13660</v>
      </c>
      <c r="AB54" s="2"/>
      <c r="AC54" s="2">
        <f t="shared" si="32"/>
        <v>0</v>
      </c>
      <c r="AD54" s="2">
        <f t="shared" si="33"/>
        <v>0</v>
      </c>
      <c r="AE54" s="10">
        <f t="shared" si="34"/>
        <v>0</v>
      </c>
      <c r="AF54" s="10">
        <f t="shared" si="35"/>
        <v>0</v>
      </c>
      <c r="AG54" s="2">
        <f t="shared" si="36"/>
        <v>0</v>
      </c>
      <c r="AH54" s="2">
        <f t="shared" si="37"/>
        <v>0</v>
      </c>
      <c r="AI54" s="10">
        <f t="shared" si="38"/>
        <v>0</v>
      </c>
      <c r="AJ54" s="10">
        <f t="shared" si="38"/>
        <v>0</v>
      </c>
      <c r="AK54">
        <f t="shared" si="39"/>
        <v>0</v>
      </c>
      <c r="AL54">
        <f t="shared" si="39"/>
        <v>0</v>
      </c>
      <c r="AM54" s="10">
        <f t="shared" si="40"/>
        <v>0</v>
      </c>
      <c r="AN54" s="10">
        <f t="shared" si="40"/>
        <v>0</v>
      </c>
      <c r="AO54">
        <f t="shared" si="41"/>
        <v>1</v>
      </c>
      <c r="AP54">
        <f t="shared" si="41"/>
        <v>1</v>
      </c>
      <c r="AQ54">
        <f t="shared" si="42"/>
        <v>0</v>
      </c>
      <c r="AR54">
        <f t="shared" si="42"/>
        <v>0</v>
      </c>
      <c r="AT54">
        <f t="shared" si="43"/>
        <v>6</v>
      </c>
      <c r="AU54">
        <f t="shared" si="44"/>
        <v>7</v>
      </c>
      <c r="AV54">
        <f t="shared" si="45"/>
        <v>3</v>
      </c>
      <c r="AW54">
        <f t="shared" si="46"/>
        <v>5</v>
      </c>
      <c r="AX54">
        <f t="shared" si="47"/>
        <v>4</v>
      </c>
      <c r="AY54">
        <f t="shared" si="48"/>
        <v>2</v>
      </c>
      <c r="AZ54">
        <f t="shared" si="49"/>
        <v>1</v>
      </c>
      <c r="BA54">
        <f t="shared" si="50"/>
        <v>8</v>
      </c>
      <c r="BC54">
        <f t="shared" si="51"/>
        <v>6</v>
      </c>
      <c r="BD54">
        <f t="shared" si="52"/>
        <v>7</v>
      </c>
      <c r="BE54">
        <f t="shared" si="53"/>
        <v>2</v>
      </c>
      <c r="BF54">
        <f t="shared" si="54"/>
        <v>5</v>
      </c>
      <c r="BG54">
        <f t="shared" si="55"/>
        <v>4</v>
      </c>
      <c r="BH54">
        <f t="shared" si="56"/>
        <v>3</v>
      </c>
      <c r="BI54">
        <f t="shared" si="57"/>
        <v>1</v>
      </c>
      <c r="BJ54">
        <f t="shared" si="58"/>
        <v>8</v>
      </c>
      <c r="BL54">
        <f t="shared" si="64"/>
        <v>13414</v>
      </c>
      <c r="BM54">
        <f t="shared" si="59"/>
        <v>2809</v>
      </c>
      <c r="BN54">
        <f t="shared" si="65"/>
        <v>2530</v>
      </c>
      <c r="BO54">
        <f t="shared" si="66"/>
        <v>3275</v>
      </c>
      <c r="BP54">
        <f t="shared" si="67"/>
        <v>3155</v>
      </c>
      <c r="BQ54">
        <f t="shared" si="68"/>
        <v>3263</v>
      </c>
      <c r="BR54">
        <f t="shared" si="69"/>
        <v>3276</v>
      </c>
      <c r="BS54">
        <f t="shared" si="70"/>
        <v>3282</v>
      </c>
      <c r="BT54">
        <f t="shared" si="71"/>
        <v>0</v>
      </c>
      <c r="BV54">
        <f t="shared" si="60"/>
        <v>13660</v>
      </c>
      <c r="BW54">
        <f t="shared" si="61"/>
        <v>3055</v>
      </c>
      <c r="BX54">
        <f t="shared" si="72"/>
        <v>2776</v>
      </c>
      <c r="BY54">
        <f t="shared" si="73"/>
        <v>3521</v>
      </c>
      <c r="BZ54">
        <f t="shared" si="74"/>
        <v>3374</v>
      </c>
      <c r="CA54">
        <f t="shared" si="75"/>
        <v>3504</v>
      </c>
      <c r="CB54">
        <f t="shared" si="76"/>
        <v>3519</v>
      </c>
      <c r="CC54">
        <f t="shared" si="77"/>
        <v>3526</v>
      </c>
      <c r="CD54">
        <f t="shared" si="78"/>
        <v>0</v>
      </c>
      <c r="CF54" s="13">
        <f t="shared" si="62"/>
        <v>4.6683774180813264E-2</v>
      </c>
      <c r="CG54" s="13">
        <f t="shared" si="79"/>
        <v>7.4220292143703112E-2</v>
      </c>
      <c r="CH54" s="13">
        <f t="shared" si="80"/>
        <v>6.9088037899723643E-4</v>
      </c>
      <c r="CI54" s="13">
        <f t="shared" si="81"/>
        <v>1.2534544018949862E-2</v>
      </c>
      <c r="CJ54" s="13">
        <f t="shared" si="82"/>
        <v>1.875246742992499E-3</v>
      </c>
      <c r="CK54" s="13">
        <f t="shared" si="83"/>
        <v>5.921831819976313E-4</v>
      </c>
      <c r="CL54" s="13">
        <f t="shared" si="84"/>
        <v>0</v>
      </c>
      <c r="CM54" s="13">
        <f t="shared" si="85"/>
        <v>0.32392420055270432</v>
      </c>
      <c r="CO54" s="13">
        <f t="shared" si="63"/>
        <v>4.6477205447010068E-2</v>
      </c>
      <c r="CP54" s="13">
        <f t="shared" si="86"/>
        <v>7.4008288928359978E-2</v>
      </c>
      <c r="CQ54" s="13">
        <f t="shared" si="87"/>
        <v>4.9338859285573313E-4</v>
      </c>
      <c r="CR54" s="13">
        <f t="shared" si="88"/>
        <v>1.4999013222814288E-2</v>
      </c>
      <c r="CS54" s="13">
        <f t="shared" si="89"/>
        <v>2.170909808565226E-3</v>
      </c>
      <c r="CT54" s="13">
        <f t="shared" si="90"/>
        <v>6.907440299980265E-4</v>
      </c>
      <c r="CU54" s="13">
        <f t="shared" si="91"/>
        <v>0</v>
      </c>
      <c r="CV54" s="13">
        <f t="shared" si="92"/>
        <v>0.34793763568186303</v>
      </c>
    </row>
    <row r="55" spans="1:100" x14ac:dyDescent="0.25">
      <c r="A55" s="2" t="s">
        <v>50</v>
      </c>
      <c r="B55" s="2"/>
      <c r="C55" s="4">
        <v>1000</v>
      </c>
      <c r="D55" s="4">
        <v>8159</v>
      </c>
      <c r="E55" s="4">
        <v>9076</v>
      </c>
      <c r="F55" s="4">
        <f t="shared" si="29"/>
        <v>9076</v>
      </c>
      <c r="G55" s="1">
        <f t="shared" si="30"/>
        <v>8997</v>
      </c>
      <c r="H55" s="1">
        <f t="shared" si="31"/>
        <v>8997</v>
      </c>
      <c r="I55">
        <v>8159</v>
      </c>
      <c r="J55">
        <v>9486</v>
      </c>
      <c r="K55">
        <v>8159</v>
      </c>
      <c r="L55">
        <v>9000</v>
      </c>
      <c r="M55" s="3">
        <f>euro_rare_mup!M257</f>
        <v>8159</v>
      </c>
      <c r="N55" s="3">
        <f>euro_rare_mup!N257</f>
        <v>9067</v>
      </c>
      <c r="O55" s="3">
        <f>euro_rare_mup!O257</f>
        <v>9110</v>
      </c>
      <c r="P55" s="8">
        <f>euro_rare_dsmga2!M257</f>
        <v>8159</v>
      </c>
      <c r="Q55" s="8">
        <f>euro_rare_dsmga2!N257</f>
        <v>8999</v>
      </c>
      <c r="R55" s="8">
        <f>euro_rare_dsmga2!O257</f>
        <v>8999</v>
      </c>
      <c r="S55" s="3">
        <f>euro_rare_ltga!M257</f>
        <v>8159</v>
      </c>
      <c r="T55" s="3">
        <f>euro_rare_ltga!N257</f>
        <v>8997</v>
      </c>
      <c r="U55" s="3">
        <f>euro_rare_ltga!O257</f>
        <v>9000</v>
      </c>
      <c r="V55" s="8">
        <f>euro_rare_p3!M257</f>
        <v>8159</v>
      </c>
      <c r="W55" s="8">
        <f>euro_rare_p3!N257</f>
        <v>8997</v>
      </c>
      <c r="X55" s="8">
        <f>euro_rare_p3!O257</f>
        <v>8997</v>
      </c>
      <c r="Y55" s="15">
        <f>euro_rare_RS!M257</f>
        <v>8219</v>
      </c>
      <c r="Z55" s="15">
        <f>euro_rare_RS!N257</f>
        <v>12680</v>
      </c>
      <c r="AA55" s="15">
        <f>euro_rare_RS!O257</f>
        <v>12765</v>
      </c>
      <c r="AB55" s="2"/>
      <c r="AC55" s="2">
        <f t="shared" si="32"/>
        <v>0</v>
      </c>
      <c r="AD55" s="2">
        <f t="shared" si="33"/>
        <v>0</v>
      </c>
      <c r="AE55" s="10">
        <f t="shared" si="34"/>
        <v>0</v>
      </c>
      <c r="AF55" s="10">
        <f t="shared" si="35"/>
        <v>0</v>
      </c>
      <c r="AG55" s="2">
        <f t="shared" si="36"/>
        <v>0</v>
      </c>
      <c r="AH55" s="2">
        <f t="shared" si="37"/>
        <v>0</v>
      </c>
      <c r="AI55" s="10">
        <f t="shared" si="38"/>
        <v>0</v>
      </c>
      <c r="AJ55" s="10">
        <f t="shared" si="38"/>
        <v>0</v>
      </c>
      <c r="AK55">
        <f t="shared" si="39"/>
        <v>0</v>
      </c>
      <c r="AL55">
        <f t="shared" si="39"/>
        <v>0</v>
      </c>
      <c r="AM55" s="10">
        <f t="shared" si="40"/>
        <v>1</v>
      </c>
      <c r="AN55" s="10">
        <f t="shared" si="40"/>
        <v>0</v>
      </c>
      <c r="AO55">
        <f t="shared" si="41"/>
        <v>1</v>
      </c>
      <c r="AP55">
        <f t="shared" si="41"/>
        <v>1</v>
      </c>
      <c r="AQ55">
        <f t="shared" si="42"/>
        <v>0</v>
      </c>
      <c r="AR55">
        <f t="shared" si="42"/>
        <v>0</v>
      </c>
      <c r="AT55">
        <f t="shared" si="43"/>
        <v>6</v>
      </c>
      <c r="AU55">
        <f t="shared" si="44"/>
        <v>7</v>
      </c>
      <c r="AV55">
        <f t="shared" si="45"/>
        <v>4</v>
      </c>
      <c r="AW55">
        <f t="shared" si="46"/>
        <v>5</v>
      </c>
      <c r="AX55">
        <f t="shared" si="47"/>
        <v>3</v>
      </c>
      <c r="AY55">
        <f t="shared" si="48"/>
        <v>1</v>
      </c>
      <c r="AZ55">
        <f t="shared" si="49"/>
        <v>1</v>
      </c>
      <c r="BA55">
        <f t="shared" si="50"/>
        <v>8</v>
      </c>
      <c r="BC55">
        <f t="shared" si="51"/>
        <v>5</v>
      </c>
      <c r="BD55">
        <f t="shared" si="52"/>
        <v>7</v>
      </c>
      <c r="BE55">
        <f t="shared" si="53"/>
        <v>3</v>
      </c>
      <c r="BF55">
        <f t="shared" si="54"/>
        <v>6</v>
      </c>
      <c r="BG55">
        <f t="shared" si="55"/>
        <v>2</v>
      </c>
      <c r="BH55">
        <f t="shared" si="56"/>
        <v>3</v>
      </c>
      <c r="BI55">
        <f t="shared" si="57"/>
        <v>1</v>
      </c>
      <c r="BJ55">
        <f t="shared" si="58"/>
        <v>8</v>
      </c>
      <c r="BL55">
        <f t="shared" si="64"/>
        <v>12680</v>
      </c>
      <c r="BM55">
        <f t="shared" si="59"/>
        <v>3604</v>
      </c>
      <c r="BN55">
        <f t="shared" si="65"/>
        <v>3194</v>
      </c>
      <c r="BO55">
        <f t="shared" si="66"/>
        <v>3680</v>
      </c>
      <c r="BP55">
        <f t="shared" si="67"/>
        <v>3613</v>
      </c>
      <c r="BQ55">
        <f t="shared" si="68"/>
        <v>3681</v>
      </c>
      <c r="BR55">
        <f t="shared" si="69"/>
        <v>3683</v>
      </c>
      <c r="BS55">
        <f t="shared" si="70"/>
        <v>3683</v>
      </c>
      <c r="BT55">
        <f t="shared" si="71"/>
        <v>0</v>
      </c>
      <c r="BV55">
        <f t="shared" si="60"/>
        <v>12765</v>
      </c>
      <c r="BW55">
        <f t="shared" si="61"/>
        <v>3689</v>
      </c>
      <c r="BX55">
        <f t="shared" si="72"/>
        <v>3279</v>
      </c>
      <c r="BY55">
        <f t="shared" si="73"/>
        <v>3765</v>
      </c>
      <c r="BZ55">
        <f t="shared" si="74"/>
        <v>3655</v>
      </c>
      <c r="CA55">
        <f t="shared" si="75"/>
        <v>3766</v>
      </c>
      <c r="CB55">
        <f t="shared" si="76"/>
        <v>3765</v>
      </c>
      <c r="CC55">
        <f t="shared" si="77"/>
        <v>3768</v>
      </c>
      <c r="CD55">
        <f t="shared" si="78"/>
        <v>0</v>
      </c>
      <c r="CF55" s="13">
        <f t="shared" si="62"/>
        <v>8.780704679337557E-3</v>
      </c>
      <c r="CG55" s="13">
        <f t="shared" si="79"/>
        <v>5.4351450483494497E-2</v>
      </c>
      <c r="CH55" s="13">
        <f t="shared" si="80"/>
        <v>3.3344448149383126E-4</v>
      </c>
      <c r="CI55" s="13">
        <f t="shared" si="81"/>
        <v>7.7803712348560629E-3</v>
      </c>
      <c r="CJ55" s="13">
        <f t="shared" si="82"/>
        <v>2.222963209958875E-4</v>
      </c>
      <c r="CK55" s="13">
        <f t="shared" si="83"/>
        <v>0</v>
      </c>
      <c r="CL55" s="13">
        <f t="shared" si="84"/>
        <v>0</v>
      </c>
      <c r="CM55" s="13">
        <f t="shared" si="85"/>
        <v>0.40935867511392687</v>
      </c>
      <c r="CO55" s="13">
        <f t="shared" si="63"/>
        <v>8.780704679337557E-3</v>
      </c>
      <c r="CP55" s="13">
        <f t="shared" si="86"/>
        <v>5.4351450483494497E-2</v>
      </c>
      <c r="CQ55" s="13">
        <f t="shared" si="87"/>
        <v>3.3344448149383126E-4</v>
      </c>
      <c r="CR55" s="13">
        <f t="shared" si="88"/>
        <v>1.2559742136267645E-2</v>
      </c>
      <c r="CS55" s="13">
        <f t="shared" si="89"/>
        <v>2.222963209958875E-4</v>
      </c>
      <c r="CT55" s="13">
        <f t="shared" si="90"/>
        <v>3.3344448149383126E-4</v>
      </c>
      <c r="CU55" s="13">
        <f t="shared" si="91"/>
        <v>0</v>
      </c>
      <c r="CV55" s="13">
        <f t="shared" si="92"/>
        <v>0.4188062687562521</v>
      </c>
    </row>
    <row r="56" spans="1:100" x14ac:dyDescent="0.25">
      <c r="A56" s="2" t="s">
        <v>51</v>
      </c>
      <c r="B56" s="2"/>
      <c r="C56" s="4">
        <v>1000</v>
      </c>
      <c r="D56" s="4">
        <v>9722</v>
      </c>
      <c r="E56" s="4">
        <v>10676</v>
      </c>
      <c r="F56" s="4">
        <f t="shared" si="29"/>
        <v>10676</v>
      </c>
      <c r="G56" s="1">
        <f t="shared" si="30"/>
        <v>10383</v>
      </c>
      <c r="H56" s="1">
        <f t="shared" si="31"/>
        <v>10383</v>
      </c>
      <c r="I56">
        <v>9464</v>
      </c>
      <c r="J56">
        <v>11324</v>
      </c>
      <c r="K56">
        <v>9464</v>
      </c>
      <c r="L56">
        <v>10393</v>
      </c>
      <c r="M56" s="3">
        <f>euro_rare_mup!M262</f>
        <v>9664</v>
      </c>
      <c r="N56" s="3">
        <f>euro_rare_mup!N262</f>
        <v>10725</v>
      </c>
      <c r="O56" s="3">
        <f>euro_rare_mup!O262</f>
        <v>10745</v>
      </c>
      <c r="P56" s="8">
        <f>euro_rare_dsmga2!M262</f>
        <v>9464</v>
      </c>
      <c r="Q56" s="8">
        <f>euro_rare_dsmga2!N262</f>
        <v>10387</v>
      </c>
      <c r="R56" s="8">
        <f>euro_rare_dsmga2!O262</f>
        <v>10390</v>
      </c>
      <c r="S56" s="3">
        <f>euro_rare_ltga!M262</f>
        <v>9464</v>
      </c>
      <c r="T56" s="3">
        <f>euro_rare_ltga!N262</f>
        <v>10384</v>
      </c>
      <c r="U56" s="3">
        <f>euro_rare_ltga!O262</f>
        <v>10386</v>
      </c>
      <c r="V56" s="8">
        <f>euro_rare_p3!M262</f>
        <v>9464</v>
      </c>
      <c r="W56" s="8">
        <f>euro_rare_p3!N262</f>
        <v>10383</v>
      </c>
      <c r="X56" s="8">
        <f>euro_rare_p3!O262</f>
        <v>10383</v>
      </c>
      <c r="Y56" s="15">
        <f>euro_rare_RS!M262</f>
        <v>10362</v>
      </c>
      <c r="Z56" s="15">
        <f>euro_rare_RS!N262</f>
        <v>14268</v>
      </c>
      <c r="AA56" s="15">
        <f>euro_rare_RS!O262</f>
        <v>14499</v>
      </c>
      <c r="AB56" s="2"/>
      <c r="AC56" s="2">
        <f t="shared" si="32"/>
        <v>0</v>
      </c>
      <c r="AD56" s="2">
        <f t="shared" si="33"/>
        <v>0</v>
      </c>
      <c r="AE56" s="10">
        <f t="shared" si="34"/>
        <v>0</v>
      </c>
      <c r="AF56" s="10">
        <f t="shared" si="35"/>
        <v>0</v>
      </c>
      <c r="AG56" s="2">
        <f t="shared" si="36"/>
        <v>0</v>
      </c>
      <c r="AH56" s="2">
        <f t="shared" si="37"/>
        <v>0</v>
      </c>
      <c r="AI56" s="10">
        <f t="shared" si="38"/>
        <v>0</v>
      </c>
      <c r="AJ56" s="10">
        <f t="shared" si="38"/>
        <v>0</v>
      </c>
      <c r="AK56">
        <f t="shared" si="39"/>
        <v>0</v>
      </c>
      <c r="AL56">
        <f t="shared" si="39"/>
        <v>0</v>
      </c>
      <c r="AM56" s="10">
        <f t="shared" si="40"/>
        <v>0</v>
      </c>
      <c r="AN56" s="10">
        <f t="shared" si="40"/>
        <v>0</v>
      </c>
      <c r="AO56">
        <f t="shared" si="41"/>
        <v>1</v>
      </c>
      <c r="AP56">
        <f t="shared" si="41"/>
        <v>1</v>
      </c>
      <c r="AQ56">
        <f t="shared" si="42"/>
        <v>0</v>
      </c>
      <c r="AR56">
        <f t="shared" si="42"/>
        <v>0</v>
      </c>
      <c r="AT56">
        <f t="shared" si="43"/>
        <v>5</v>
      </c>
      <c r="AU56">
        <f t="shared" si="44"/>
        <v>7</v>
      </c>
      <c r="AV56">
        <f t="shared" si="45"/>
        <v>4</v>
      </c>
      <c r="AW56">
        <f t="shared" si="46"/>
        <v>6</v>
      </c>
      <c r="AX56">
        <f t="shared" si="47"/>
        <v>3</v>
      </c>
      <c r="AY56">
        <f t="shared" si="48"/>
        <v>2</v>
      </c>
      <c r="AZ56">
        <f t="shared" si="49"/>
        <v>1</v>
      </c>
      <c r="BA56">
        <f t="shared" si="50"/>
        <v>8</v>
      </c>
      <c r="BC56">
        <f t="shared" si="51"/>
        <v>5</v>
      </c>
      <c r="BD56">
        <f t="shared" si="52"/>
        <v>7</v>
      </c>
      <c r="BE56">
        <f t="shared" si="53"/>
        <v>4</v>
      </c>
      <c r="BF56">
        <f t="shared" si="54"/>
        <v>6</v>
      </c>
      <c r="BG56">
        <f t="shared" si="55"/>
        <v>3</v>
      </c>
      <c r="BH56">
        <f t="shared" si="56"/>
        <v>2</v>
      </c>
      <c r="BI56">
        <f t="shared" si="57"/>
        <v>1</v>
      </c>
      <c r="BJ56">
        <f t="shared" si="58"/>
        <v>8</v>
      </c>
      <c r="BL56">
        <f t="shared" si="64"/>
        <v>14268</v>
      </c>
      <c r="BM56">
        <f t="shared" si="59"/>
        <v>3592</v>
      </c>
      <c r="BN56">
        <f t="shared" si="65"/>
        <v>2944</v>
      </c>
      <c r="BO56">
        <f t="shared" si="66"/>
        <v>3875</v>
      </c>
      <c r="BP56">
        <f t="shared" si="67"/>
        <v>3543</v>
      </c>
      <c r="BQ56">
        <f t="shared" si="68"/>
        <v>3881</v>
      </c>
      <c r="BR56">
        <f t="shared" si="69"/>
        <v>3884</v>
      </c>
      <c r="BS56">
        <f t="shared" si="70"/>
        <v>3885</v>
      </c>
      <c r="BT56">
        <f t="shared" si="71"/>
        <v>0</v>
      </c>
      <c r="BV56">
        <f t="shared" si="60"/>
        <v>14499</v>
      </c>
      <c r="BW56">
        <f t="shared" si="61"/>
        <v>3823</v>
      </c>
      <c r="BX56">
        <f t="shared" si="72"/>
        <v>3175</v>
      </c>
      <c r="BY56">
        <f t="shared" si="73"/>
        <v>4106</v>
      </c>
      <c r="BZ56">
        <f t="shared" si="74"/>
        <v>3754</v>
      </c>
      <c r="CA56">
        <f t="shared" si="75"/>
        <v>4109</v>
      </c>
      <c r="CB56">
        <f t="shared" si="76"/>
        <v>4113</v>
      </c>
      <c r="CC56">
        <f t="shared" si="77"/>
        <v>4116</v>
      </c>
      <c r="CD56">
        <f t="shared" si="78"/>
        <v>0</v>
      </c>
      <c r="CF56" s="13">
        <f t="shared" si="62"/>
        <v>2.8219204468843302E-2</v>
      </c>
      <c r="CG56" s="13">
        <f t="shared" si="79"/>
        <v>9.0628912645670814E-2</v>
      </c>
      <c r="CH56" s="13">
        <f t="shared" si="80"/>
        <v>9.631127805065973E-4</v>
      </c>
      <c r="CI56" s="13">
        <f t="shared" si="81"/>
        <v>3.2938457093325629E-2</v>
      </c>
      <c r="CJ56" s="13">
        <f t="shared" si="82"/>
        <v>3.8524511220263893E-4</v>
      </c>
      <c r="CK56" s="13">
        <f t="shared" si="83"/>
        <v>9.6311278050659733E-5</v>
      </c>
      <c r="CL56" s="13">
        <f t="shared" si="84"/>
        <v>0</v>
      </c>
      <c r="CM56" s="13">
        <f t="shared" si="85"/>
        <v>0.37416931522681307</v>
      </c>
      <c r="CO56" s="13">
        <f t="shared" si="63"/>
        <v>2.8219204468843302E-2</v>
      </c>
      <c r="CP56" s="13">
        <f t="shared" si="86"/>
        <v>9.0628912645670814E-2</v>
      </c>
      <c r="CQ56" s="13">
        <f t="shared" si="87"/>
        <v>9.631127805065973E-4</v>
      </c>
      <c r="CR56" s="13">
        <f t="shared" si="88"/>
        <v>3.486468265433882E-2</v>
      </c>
      <c r="CS56" s="13">
        <f t="shared" si="89"/>
        <v>6.7417894635461815E-4</v>
      </c>
      <c r="CT56" s="13">
        <f t="shared" si="90"/>
        <v>2.8893383415197921E-4</v>
      </c>
      <c r="CU56" s="13">
        <f t="shared" si="91"/>
        <v>0</v>
      </c>
      <c r="CV56" s="13">
        <f t="shared" si="92"/>
        <v>0.39641722045651545</v>
      </c>
    </row>
    <row r="57" spans="1:100" x14ac:dyDescent="0.25">
      <c r="A57" s="2" t="s">
        <v>52</v>
      </c>
      <c r="B57" s="2"/>
      <c r="C57" s="4">
        <v>1000</v>
      </c>
      <c r="D57" s="4">
        <v>9177</v>
      </c>
      <c r="E57" s="4">
        <v>10474</v>
      </c>
      <c r="F57" s="4">
        <f t="shared" si="29"/>
        <v>10474</v>
      </c>
      <c r="G57" s="1">
        <f t="shared" si="30"/>
        <v>10314</v>
      </c>
      <c r="H57" s="1">
        <f t="shared" si="31"/>
        <v>10315</v>
      </c>
      <c r="I57">
        <v>9177</v>
      </c>
      <c r="J57">
        <v>11214</v>
      </c>
      <c r="K57">
        <v>9177</v>
      </c>
      <c r="L57">
        <v>10325</v>
      </c>
      <c r="M57" s="3">
        <f>euro_rare_mup!M267</f>
        <v>9177</v>
      </c>
      <c r="N57" s="3">
        <f>euro_rare_mup!N267</f>
        <v>10460</v>
      </c>
      <c r="O57" s="3">
        <f>euro_rare_mup!O267</f>
        <v>10493</v>
      </c>
      <c r="P57" s="8">
        <f>euro_rare_dsmga2!M267</f>
        <v>9177</v>
      </c>
      <c r="Q57" s="8">
        <f>euro_rare_dsmga2!N267</f>
        <v>10327</v>
      </c>
      <c r="R57" s="8">
        <f>euro_rare_dsmga2!O267</f>
        <v>10335</v>
      </c>
      <c r="S57" s="3">
        <f>euro_rare_ltga!M267</f>
        <v>9177</v>
      </c>
      <c r="T57" s="3">
        <f>euro_rare_ltga!N267</f>
        <v>10321</v>
      </c>
      <c r="U57" s="3">
        <f>euro_rare_ltga!O267</f>
        <v>10328</v>
      </c>
      <c r="V57" s="8">
        <f>euro_rare_p3!M267</f>
        <v>9177</v>
      </c>
      <c r="W57" s="8">
        <f>euro_rare_p3!N267</f>
        <v>10314</v>
      </c>
      <c r="X57" s="8">
        <f>euro_rare_p3!O267</f>
        <v>10315</v>
      </c>
      <c r="Y57" s="15">
        <f>euro_rare_RS!M267</f>
        <v>9660</v>
      </c>
      <c r="Z57" s="15">
        <f>euro_rare_RS!N267</f>
        <v>13014</v>
      </c>
      <c r="AA57" s="15">
        <f>euro_rare_RS!O267</f>
        <v>13140</v>
      </c>
      <c r="AB57" s="2"/>
      <c r="AC57" s="2">
        <f t="shared" si="32"/>
        <v>0</v>
      </c>
      <c r="AD57" s="2">
        <f t="shared" si="33"/>
        <v>0</v>
      </c>
      <c r="AE57" s="10">
        <f t="shared" si="34"/>
        <v>0</v>
      </c>
      <c r="AF57" s="10">
        <f t="shared" si="35"/>
        <v>0</v>
      </c>
      <c r="AG57" s="2">
        <f t="shared" si="36"/>
        <v>0</v>
      </c>
      <c r="AH57" s="2">
        <f t="shared" si="37"/>
        <v>0</v>
      </c>
      <c r="AI57" s="10">
        <f t="shared" si="38"/>
        <v>0</v>
      </c>
      <c r="AJ57" s="10">
        <f t="shared" si="38"/>
        <v>0</v>
      </c>
      <c r="AK57">
        <f t="shared" si="39"/>
        <v>0</v>
      </c>
      <c r="AL57">
        <f t="shared" si="39"/>
        <v>0</v>
      </c>
      <c r="AM57" s="10">
        <f t="shared" si="40"/>
        <v>0</v>
      </c>
      <c r="AN57" s="10">
        <f t="shared" si="40"/>
        <v>0</v>
      </c>
      <c r="AO57">
        <f t="shared" si="41"/>
        <v>1</v>
      </c>
      <c r="AP57">
        <f t="shared" si="41"/>
        <v>1</v>
      </c>
      <c r="AQ57">
        <f t="shared" si="42"/>
        <v>0</v>
      </c>
      <c r="AR57">
        <f t="shared" si="42"/>
        <v>0</v>
      </c>
      <c r="AT57">
        <f t="shared" si="43"/>
        <v>6</v>
      </c>
      <c r="AU57">
        <f t="shared" si="44"/>
        <v>7</v>
      </c>
      <c r="AV57">
        <f t="shared" si="45"/>
        <v>3</v>
      </c>
      <c r="AW57">
        <f t="shared" si="46"/>
        <v>5</v>
      </c>
      <c r="AX57">
        <f t="shared" si="47"/>
        <v>4</v>
      </c>
      <c r="AY57">
        <f t="shared" si="48"/>
        <v>2</v>
      </c>
      <c r="AZ57">
        <f t="shared" si="49"/>
        <v>1</v>
      </c>
      <c r="BA57">
        <f t="shared" si="50"/>
        <v>8</v>
      </c>
      <c r="BC57">
        <f t="shared" si="51"/>
        <v>5</v>
      </c>
      <c r="BD57">
        <f t="shared" si="52"/>
        <v>7</v>
      </c>
      <c r="BE57">
        <f t="shared" si="53"/>
        <v>2</v>
      </c>
      <c r="BF57">
        <f t="shared" si="54"/>
        <v>6</v>
      </c>
      <c r="BG57">
        <f t="shared" si="55"/>
        <v>4</v>
      </c>
      <c r="BH57">
        <f t="shared" si="56"/>
        <v>3</v>
      </c>
      <c r="BI57">
        <f t="shared" si="57"/>
        <v>1</v>
      </c>
      <c r="BJ57">
        <f t="shared" si="58"/>
        <v>8</v>
      </c>
      <c r="BL57">
        <f t="shared" si="64"/>
        <v>13014</v>
      </c>
      <c r="BM57">
        <f t="shared" si="59"/>
        <v>2540</v>
      </c>
      <c r="BN57">
        <f t="shared" si="65"/>
        <v>1800</v>
      </c>
      <c r="BO57">
        <f t="shared" si="66"/>
        <v>2689</v>
      </c>
      <c r="BP57">
        <f t="shared" si="67"/>
        <v>2554</v>
      </c>
      <c r="BQ57">
        <f t="shared" si="68"/>
        <v>2687</v>
      </c>
      <c r="BR57">
        <f t="shared" si="69"/>
        <v>2693</v>
      </c>
      <c r="BS57">
        <f t="shared" si="70"/>
        <v>2700</v>
      </c>
      <c r="BT57">
        <f t="shared" si="71"/>
        <v>0</v>
      </c>
      <c r="BV57">
        <f t="shared" si="60"/>
        <v>13140</v>
      </c>
      <c r="BW57">
        <f t="shared" si="61"/>
        <v>2666</v>
      </c>
      <c r="BX57">
        <f t="shared" si="72"/>
        <v>1926</v>
      </c>
      <c r="BY57">
        <f t="shared" si="73"/>
        <v>2815</v>
      </c>
      <c r="BZ57">
        <f t="shared" si="74"/>
        <v>2647</v>
      </c>
      <c r="CA57">
        <f t="shared" si="75"/>
        <v>2805</v>
      </c>
      <c r="CB57">
        <f t="shared" si="76"/>
        <v>2812</v>
      </c>
      <c r="CC57">
        <f t="shared" si="77"/>
        <v>2825</v>
      </c>
      <c r="CD57">
        <f t="shared" si="78"/>
        <v>0</v>
      </c>
      <c r="CF57" s="13">
        <f t="shared" si="62"/>
        <v>1.5512895094046927E-2</v>
      </c>
      <c r="CG57" s="13">
        <f t="shared" si="79"/>
        <v>8.7260034904013961E-2</v>
      </c>
      <c r="CH57" s="13">
        <f t="shared" si="80"/>
        <v>1.0665115377157261E-3</v>
      </c>
      <c r="CI57" s="13">
        <f t="shared" si="81"/>
        <v>1.4155516773317821E-2</v>
      </c>
      <c r="CJ57" s="13">
        <f t="shared" si="82"/>
        <v>1.2604227263913127E-3</v>
      </c>
      <c r="CK57" s="13">
        <f t="shared" si="83"/>
        <v>6.7868916036455302E-4</v>
      </c>
      <c r="CL57" s="13">
        <f t="shared" si="84"/>
        <v>0</v>
      </c>
      <c r="CM57" s="13">
        <f t="shared" si="85"/>
        <v>0.26178010471204188</v>
      </c>
      <c r="CO57" s="13">
        <f t="shared" si="63"/>
        <v>1.5414444983034415E-2</v>
      </c>
      <c r="CP57" s="13">
        <f t="shared" si="86"/>
        <v>8.715462918080466E-2</v>
      </c>
      <c r="CQ57" s="13">
        <f t="shared" si="87"/>
        <v>9.6946194861851677E-4</v>
      </c>
      <c r="CR57" s="13">
        <f t="shared" si="88"/>
        <v>1.7256422685409598E-2</v>
      </c>
      <c r="CS57" s="13">
        <f t="shared" si="89"/>
        <v>1.9389238972370335E-3</v>
      </c>
      <c r="CT57" s="13">
        <f t="shared" si="90"/>
        <v>1.2603005332040718E-3</v>
      </c>
      <c r="CU57" s="13">
        <f t="shared" si="91"/>
        <v>0</v>
      </c>
      <c r="CV57" s="13">
        <f t="shared" si="92"/>
        <v>0.27387300048473096</v>
      </c>
    </row>
    <row r="58" spans="1:100" x14ac:dyDescent="0.25">
      <c r="A58" s="2" t="s">
        <v>53</v>
      </c>
      <c r="B58" s="2"/>
      <c r="C58" s="4">
        <v>1000</v>
      </c>
      <c r="D58" s="4">
        <v>8980</v>
      </c>
      <c r="E58" s="4">
        <v>10398</v>
      </c>
      <c r="F58" s="4">
        <f t="shared" si="29"/>
        <v>10398</v>
      </c>
      <c r="G58" s="1">
        <f t="shared" si="30"/>
        <v>10040</v>
      </c>
      <c r="H58" s="1">
        <f t="shared" si="31"/>
        <v>10040</v>
      </c>
      <c r="I58">
        <v>8980</v>
      </c>
      <c r="J58">
        <v>10795</v>
      </c>
      <c r="K58">
        <v>8980</v>
      </c>
      <c r="L58">
        <v>10042</v>
      </c>
      <c r="M58" s="3">
        <f>euro_rare_mup!M272</f>
        <v>8980</v>
      </c>
      <c r="N58" s="3">
        <f>euro_rare_mup!N272</f>
        <v>10318</v>
      </c>
      <c r="O58" s="3">
        <f>euro_rare_mup!O272</f>
        <v>10331</v>
      </c>
      <c r="P58" s="8">
        <f>euro_rare_dsmga2!M272</f>
        <v>8980</v>
      </c>
      <c r="Q58" s="8">
        <f>euro_rare_dsmga2!N272</f>
        <v>10060</v>
      </c>
      <c r="R58" s="8">
        <f>euro_rare_dsmga2!O272</f>
        <v>10074</v>
      </c>
      <c r="S58" s="3">
        <f>euro_rare_ltga!M272</f>
        <v>8980</v>
      </c>
      <c r="T58" s="3">
        <f>euro_rare_ltga!N272</f>
        <v>10046</v>
      </c>
      <c r="U58" s="3">
        <f>euro_rare_ltga!O272</f>
        <v>10054</v>
      </c>
      <c r="V58" s="8">
        <f>euro_rare_p3!M272</f>
        <v>8980</v>
      </c>
      <c r="W58" s="8">
        <f>euro_rare_p3!N272</f>
        <v>10040</v>
      </c>
      <c r="X58" s="8">
        <f>euro_rare_p3!O272</f>
        <v>10040</v>
      </c>
      <c r="Y58" s="15">
        <f>euro_rare_RS!M272</f>
        <v>9421</v>
      </c>
      <c r="Z58" s="15">
        <f>euro_rare_RS!N272</f>
        <v>14367</v>
      </c>
      <c r="AA58" s="15">
        <f>euro_rare_RS!O272</f>
        <v>14484</v>
      </c>
      <c r="AB58" s="2"/>
      <c r="AC58" s="2">
        <f t="shared" si="32"/>
        <v>0</v>
      </c>
      <c r="AD58" s="2">
        <f t="shared" si="33"/>
        <v>0</v>
      </c>
      <c r="AE58" s="10">
        <f t="shared" si="34"/>
        <v>0</v>
      </c>
      <c r="AF58" s="10">
        <f t="shared" si="35"/>
        <v>0</v>
      </c>
      <c r="AG58" s="2">
        <f t="shared" si="36"/>
        <v>0</v>
      </c>
      <c r="AH58" s="2">
        <f t="shared" si="37"/>
        <v>0</v>
      </c>
      <c r="AI58" s="10">
        <f t="shared" si="38"/>
        <v>0</v>
      </c>
      <c r="AJ58" s="10">
        <f t="shared" si="38"/>
        <v>0</v>
      </c>
      <c r="AK58">
        <f t="shared" si="39"/>
        <v>0</v>
      </c>
      <c r="AL58">
        <f t="shared" si="39"/>
        <v>0</v>
      </c>
      <c r="AM58" s="10">
        <f t="shared" si="40"/>
        <v>0</v>
      </c>
      <c r="AN58" s="10">
        <f t="shared" si="40"/>
        <v>0</v>
      </c>
      <c r="AO58">
        <f t="shared" si="41"/>
        <v>1</v>
      </c>
      <c r="AP58">
        <f t="shared" si="41"/>
        <v>1</v>
      </c>
      <c r="AQ58">
        <f t="shared" si="42"/>
        <v>0</v>
      </c>
      <c r="AR58">
        <f t="shared" si="42"/>
        <v>0</v>
      </c>
      <c r="AT58">
        <f t="shared" si="43"/>
        <v>6</v>
      </c>
      <c r="AU58">
        <f t="shared" si="44"/>
        <v>7</v>
      </c>
      <c r="AV58">
        <f t="shared" si="45"/>
        <v>2</v>
      </c>
      <c r="AW58">
        <f t="shared" si="46"/>
        <v>5</v>
      </c>
      <c r="AX58">
        <f t="shared" si="47"/>
        <v>4</v>
      </c>
      <c r="AY58">
        <f t="shared" si="48"/>
        <v>3</v>
      </c>
      <c r="AZ58">
        <f t="shared" si="49"/>
        <v>1</v>
      </c>
      <c r="BA58">
        <f t="shared" si="50"/>
        <v>8</v>
      </c>
      <c r="BC58">
        <f t="shared" si="51"/>
        <v>6</v>
      </c>
      <c r="BD58">
        <f t="shared" si="52"/>
        <v>7</v>
      </c>
      <c r="BE58">
        <f t="shared" si="53"/>
        <v>2</v>
      </c>
      <c r="BF58">
        <f t="shared" si="54"/>
        <v>5</v>
      </c>
      <c r="BG58">
        <f t="shared" si="55"/>
        <v>4</v>
      </c>
      <c r="BH58">
        <f t="shared" si="56"/>
        <v>3</v>
      </c>
      <c r="BI58">
        <f t="shared" si="57"/>
        <v>1</v>
      </c>
      <c r="BJ58">
        <f t="shared" si="58"/>
        <v>8</v>
      </c>
      <c r="BL58">
        <f t="shared" si="64"/>
        <v>14367</v>
      </c>
      <c r="BM58">
        <f t="shared" si="59"/>
        <v>3969</v>
      </c>
      <c r="BN58">
        <f t="shared" si="65"/>
        <v>3572</v>
      </c>
      <c r="BO58">
        <f t="shared" si="66"/>
        <v>4325</v>
      </c>
      <c r="BP58">
        <f t="shared" si="67"/>
        <v>4049</v>
      </c>
      <c r="BQ58">
        <f t="shared" si="68"/>
        <v>4307</v>
      </c>
      <c r="BR58">
        <f t="shared" si="69"/>
        <v>4321</v>
      </c>
      <c r="BS58">
        <f t="shared" si="70"/>
        <v>4327</v>
      </c>
      <c r="BT58">
        <f t="shared" si="71"/>
        <v>0</v>
      </c>
      <c r="BV58">
        <f t="shared" si="60"/>
        <v>14484</v>
      </c>
      <c r="BW58">
        <f t="shared" si="61"/>
        <v>4086</v>
      </c>
      <c r="BX58">
        <f t="shared" si="72"/>
        <v>3689</v>
      </c>
      <c r="BY58">
        <f t="shared" si="73"/>
        <v>4442</v>
      </c>
      <c r="BZ58">
        <f t="shared" si="74"/>
        <v>4153</v>
      </c>
      <c r="CA58">
        <f t="shared" si="75"/>
        <v>4410</v>
      </c>
      <c r="CB58">
        <f t="shared" si="76"/>
        <v>4430</v>
      </c>
      <c r="CC58">
        <f t="shared" si="77"/>
        <v>4444</v>
      </c>
      <c r="CD58">
        <f t="shared" si="78"/>
        <v>0</v>
      </c>
      <c r="CF58" s="13">
        <f t="shared" si="62"/>
        <v>3.5657370517928284E-2</v>
      </c>
      <c r="CG58" s="13">
        <f t="shared" si="79"/>
        <v>7.5199203187250999E-2</v>
      </c>
      <c r="CH58" s="13">
        <f t="shared" si="80"/>
        <v>1.9920318725099602E-4</v>
      </c>
      <c r="CI58" s="13">
        <f t="shared" si="81"/>
        <v>2.7689243027888447E-2</v>
      </c>
      <c r="CJ58" s="13">
        <f t="shared" si="82"/>
        <v>1.9920318725099601E-3</v>
      </c>
      <c r="CK58" s="13">
        <f t="shared" si="83"/>
        <v>5.9760956175298802E-4</v>
      </c>
      <c r="CL58" s="13">
        <f t="shared" si="84"/>
        <v>0</v>
      </c>
      <c r="CM58" s="13">
        <f t="shared" si="85"/>
        <v>0.43097609561752986</v>
      </c>
      <c r="CO58" s="13">
        <f t="shared" si="63"/>
        <v>3.5657370517928284E-2</v>
      </c>
      <c r="CP58" s="13">
        <f t="shared" si="86"/>
        <v>7.5199203187250999E-2</v>
      </c>
      <c r="CQ58" s="13">
        <f t="shared" si="87"/>
        <v>1.9920318725099602E-4</v>
      </c>
      <c r="CR58" s="13">
        <f t="shared" si="88"/>
        <v>2.8984063745019922E-2</v>
      </c>
      <c r="CS58" s="13">
        <f t="shared" si="89"/>
        <v>3.3864541832669321E-3</v>
      </c>
      <c r="CT58" s="13">
        <f t="shared" si="90"/>
        <v>1.3944223107569722E-3</v>
      </c>
      <c r="CU58" s="13">
        <f t="shared" si="91"/>
        <v>0</v>
      </c>
      <c r="CV58" s="13">
        <f t="shared" si="92"/>
        <v>0.44262948207171315</v>
      </c>
    </row>
    <row r="59" spans="1:100" x14ac:dyDescent="0.25">
      <c r="A59" s="2" t="s">
        <v>54</v>
      </c>
      <c r="B59" s="2"/>
      <c r="C59" s="4">
        <v>1000</v>
      </c>
      <c r="D59" s="4">
        <v>8687</v>
      </c>
      <c r="E59" s="4">
        <v>9623</v>
      </c>
      <c r="F59" s="4">
        <f t="shared" si="29"/>
        <v>9623</v>
      </c>
      <c r="G59" s="1">
        <f t="shared" si="30"/>
        <v>9351</v>
      </c>
      <c r="H59" s="1">
        <f t="shared" si="31"/>
        <v>9351</v>
      </c>
      <c r="I59">
        <v>8687</v>
      </c>
      <c r="J59">
        <v>9928</v>
      </c>
      <c r="K59">
        <v>8687</v>
      </c>
      <c r="L59">
        <v>9355</v>
      </c>
      <c r="M59" s="3">
        <f>euro_rare_mup!M277</f>
        <v>8695</v>
      </c>
      <c r="N59" s="3">
        <f>euro_rare_mup!N277</f>
        <v>9520</v>
      </c>
      <c r="O59" s="3">
        <f>euro_rare_mup!O277</f>
        <v>9555</v>
      </c>
      <c r="P59" s="8">
        <f>euro_rare_dsmga2!M277</f>
        <v>8687</v>
      </c>
      <c r="Q59" s="8">
        <f>euro_rare_dsmga2!N277</f>
        <v>9361</v>
      </c>
      <c r="R59" s="8">
        <f>euro_rare_dsmga2!O277</f>
        <v>9370</v>
      </c>
      <c r="S59" s="3">
        <f>euro_rare_ltga!M277</f>
        <v>8687</v>
      </c>
      <c r="T59" s="3">
        <f>euro_rare_ltga!N277</f>
        <v>9354</v>
      </c>
      <c r="U59" s="3">
        <f>euro_rare_ltga!O277</f>
        <v>9361</v>
      </c>
      <c r="V59" s="8">
        <f>euro_rare_p3!M277</f>
        <v>8687</v>
      </c>
      <c r="W59" s="8">
        <f>euro_rare_p3!N277</f>
        <v>9351</v>
      </c>
      <c r="X59" s="8">
        <f>euro_rare_p3!O277</f>
        <v>9351</v>
      </c>
      <c r="Y59" s="15">
        <f>euro_rare_RS!M277</f>
        <v>9077</v>
      </c>
      <c r="Z59" s="15">
        <f>euro_rare_RS!N277</f>
        <v>12856</v>
      </c>
      <c r="AA59" s="15">
        <f>euro_rare_RS!O277</f>
        <v>13131</v>
      </c>
      <c r="AB59" s="2"/>
      <c r="AC59" s="2">
        <f t="shared" si="32"/>
        <v>0</v>
      </c>
      <c r="AD59" s="2">
        <f t="shared" si="33"/>
        <v>0</v>
      </c>
      <c r="AE59" s="10">
        <f t="shared" si="34"/>
        <v>0</v>
      </c>
      <c r="AF59" s="10">
        <f t="shared" si="35"/>
        <v>0</v>
      </c>
      <c r="AG59" s="2">
        <f t="shared" si="36"/>
        <v>0</v>
      </c>
      <c r="AH59" s="2">
        <f t="shared" si="37"/>
        <v>0</v>
      </c>
      <c r="AI59" s="10">
        <f t="shared" si="38"/>
        <v>0</v>
      </c>
      <c r="AJ59" s="10">
        <f t="shared" si="38"/>
        <v>0</v>
      </c>
      <c r="AK59">
        <f t="shared" si="39"/>
        <v>0</v>
      </c>
      <c r="AL59">
        <f t="shared" si="39"/>
        <v>0</v>
      </c>
      <c r="AM59" s="10">
        <f t="shared" si="40"/>
        <v>0</v>
      </c>
      <c r="AN59" s="10">
        <f t="shared" si="40"/>
        <v>0</v>
      </c>
      <c r="AO59">
        <f t="shared" si="41"/>
        <v>1</v>
      </c>
      <c r="AP59">
        <f t="shared" si="41"/>
        <v>1</v>
      </c>
      <c r="AQ59">
        <f t="shared" si="42"/>
        <v>0</v>
      </c>
      <c r="AR59">
        <f t="shared" si="42"/>
        <v>0</v>
      </c>
      <c r="AT59">
        <f t="shared" si="43"/>
        <v>6</v>
      </c>
      <c r="AU59">
        <f t="shared" si="44"/>
        <v>7</v>
      </c>
      <c r="AV59">
        <f t="shared" si="45"/>
        <v>3</v>
      </c>
      <c r="AW59">
        <f t="shared" si="46"/>
        <v>5</v>
      </c>
      <c r="AX59">
        <f t="shared" si="47"/>
        <v>4</v>
      </c>
      <c r="AY59">
        <f t="shared" si="48"/>
        <v>2</v>
      </c>
      <c r="AZ59">
        <f t="shared" si="49"/>
        <v>1</v>
      </c>
      <c r="BA59">
        <f t="shared" si="50"/>
        <v>8</v>
      </c>
      <c r="BC59">
        <f t="shared" si="51"/>
        <v>6</v>
      </c>
      <c r="BD59">
        <f t="shared" si="52"/>
        <v>7</v>
      </c>
      <c r="BE59">
        <f t="shared" si="53"/>
        <v>2</v>
      </c>
      <c r="BF59">
        <f t="shared" si="54"/>
        <v>5</v>
      </c>
      <c r="BG59">
        <f t="shared" si="55"/>
        <v>4</v>
      </c>
      <c r="BH59">
        <f t="shared" si="56"/>
        <v>3</v>
      </c>
      <c r="BI59">
        <f t="shared" si="57"/>
        <v>1</v>
      </c>
      <c r="BJ59">
        <f t="shared" si="58"/>
        <v>8</v>
      </c>
      <c r="BL59">
        <f t="shared" si="64"/>
        <v>12856</v>
      </c>
      <c r="BM59">
        <f t="shared" si="59"/>
        <v>3233</v>
      </c>
      <c r="BN59">
        <f t="shared" si="65"/>
        <v>2928</v>
      </c>
      <c r="BO59">
        <f t="shared" si="66"/>
        <v>3501</v>
      </c>
      <c r="BP59">
        <f t="shared" si="67"/>
        <v>3336</v>
      </c>
      <c r="BQ59">
        <f t="shared" si="68"/>
        <v>3495</v>
      </c>
      <c r="BR59">
        <f t="shared" si="69"/>
        <v>3502</v>
      </c>
      <c r="BS59">
        <f t="shared" si="70"/>
        <v>3505</v>
      </c>
      <c r="BT59">
        <f t="shared" si="71"/>
        <v>0</v>
      </c>
      <c r="BV59">
        <f t="shared" si="60"/>
        <v>13131</v>
      </c>
      <c r="BW59">
        <f t="shared" si="61"/>
        <v>3508</v>
      </c>
      <c r="BX59">
        <f t="shared" si="72"/>
        <v>3203</v>
      </c>
      <c r="BY59">
        <f t="shared" si="73"/>
        <v>3776</v>
      </c>
      <c r="BZ59">
        <f t="shared" si="74"/>
        <v>3576</v>
      </c>
      <c r="CA59">
        <f t="shared" si="75"/>
        <v>3761</v>
      </c>
      <c r="CB59">
        <f t="shared" si="76"/>
        <v>3770</v>
      </c>
      <c r="CC59">
        <f t="shared" si="77"/>
        <v>3780</v>
      </c>
      <c r="CD59">
        <f t="shared" si="78"/>
        <v>0</v>
      </c>
      <c r="CF59" s="13">
        <f t="shared" si="62"/>
        <v>2.9087798096460272E-2</v>
      </c>
      <c r="CG59" s="13">
        <f t="shared" si="79"/>
        <v>6.1704630520799914E-2</v>
      </c>
      <c r="CH59" s="13">
        <f t="shared" si="80"/>
        <v>4.2776173671265103E-4</v>
      </c>
      <c r="CI59" s="13">
        <f t="shared" si="81"/>
        <v>1.8072933376109507E-2</v>
      </c>
      <c r="CJ59" s="13">
        <f t="shared" si="82"/>
        <v>1.0694043417816277E-3</v>
      </c>
      <c r="CK59" s="13">
        <f t="shared" si="83"/>
        <v>3.2082130253448829E-4</v>
      </c>
      <c r="CL59" s="13">
        <f t="shared" si="84"/>
        <v>0</v>
      </c>
      <c r="CM59" s="13">
        <f t="shared" si="85"/>
        <v>0.37482622179446051</v>
      </c>
      <c r="CO59" s="13">
        <f t="shared" si="63"/>
        <v>2.9087798096460272E-2</v>
      </c>
      <c r="CP59" s="13">
        <f t="shared" si="86"/>
        <v>6.1704630520799914E-2</v>
      </c>
      <c r="CQ59" s="13">
        <f t="shared" si="87"/>
        <v>4.2776173671265103E-4</v>
      </c>
      <c r="CR59" s="13">
        <f t="shared" si="88"/>
        <v>2.1815848572345205E-2</v>
      </c>
      <c r="CS59" s="13">
        <f t="shared" si="89"/>
        <v>2.0318682493850925E-3</v>
      </c>
      <c r="CT59" s="13">
        <f t="shared" si="90"/>
        <v>1.0694043417816277E-3</v>
      </c>
      <c r="CU59" s="13">
        <f t="shared" si="91"/>
        <v>0</v>
      </c>
      <c r="CV59" s="13">
        <f t="shared" si="92"/>
        <v>0.40423484119345526</v>
      </c>
    </row>
    <row r="60" spans="1:100" x14ac:dyDescent="0.25">
      <c r="A60" s="2" t="s">
        <v>55</v>
      </c>
      <c r="B60" s="2"/>
      <c r="C60" s="4">
        <v>1000</v>
      </c>
      <c r="D60" s="4">
        <v>10979</v>
      </c>
      <c r="E60" s="4">
        <v>11996</v>
      </c>
      <c r="F60" s="4">
        <f t="shared" si="29"/>
        <v>11996</v>
      </c>
      <c r="G60" s="1">
        <f t="shared" si="30"/>
        <v>11521</v>
      </c>
      <c r="H60" s="1">
        <f t="shared" si="31"/>
        <v>11521</v>
      </c>
      <c r="I60">
        <v>10861</v>
      </c>
      <c r="J60">
        <v>12553</v>
      </c>
      <c r="K60">
        <v>10861</v>
      </c>
      <c r="L60">
        <v>11536</v>
      </c>
      <c r="M60" s="3">
        <f>euro_rare_mup!M282</f>
        <v>10925</v>
      </c>
      <c r="N60" s="3">
        <f>euro_rare_mup!N282</f>
        <v>11746</v>
      </c>
      <c r="O60" s="3">
        <f>euro_rare_mup!O282</f>
        <v>11768</v>
      </c>
      <c r="P60" s="8">
        <f>euro_rare_dsmga2!M282</f>
        <v>10861</v>
      </c>
      <c r="Q60" s="8">
        <f>euro_rare_dsmga2!N282</f>
        <v>11526</v>
      </c>
      <c r="R60" s="8">
        <f>euro_rare_dsmga2!O282</f>
        <v>11529</v>
      </c>
      <c r="S60" s="3">
        <f>euro_rare_ltga!M282</f>
        <v>10861</v>
      </c>
      <c r="T60" s="3">
        <f>euro_rare_ltga!N282</f>
        <v>11524</v>
      </c>
      <c r="U60" s="3">
        <f>euro_rare_ltga!O282</f>
        <v>11526</v>
      </c>
      <c r="V60" s="8">
        <f>euro_rare_p3!M282</f>
        <v>10861</v>
      </c>
      <c r="W60" s="8">
        <f>euro_rare_p3!N282</f>
        <v>11521</v>
      </c>
      <c r="X60" s="8">
        <f>euro_rare_p3!O282</f>
        <v>11521</v>
      </c>
      <c r="Y60" s="15">
        <f>euro_rare_RS!M282</f>
        <v>11325</v>
      </c>
      <c r="Z60" s="15">
        <f>euro_rare_RS!N282</f>
        <v>15023</v>
      </c>
      <c r="AA60" s="15">
        <f>euro_rare_RS!O282</f>
        <v>15209</v>
      </c>
      <c r="AB60" s="2"/>
      <c r="AC60" s="2">
        <f t="shared" si="32"/>
        <v>0</v>
      </c>
      <c r="AD60" s="2">
        <f t="shared" si="33"/>
        <v>0</v>
      </c>
      <c r="AE60" s="10">
        <f t="shared" si="34"/>
        <v>0</v>
      </c>
      <c r="AF60" s="10">
        <f t="shared" si="35"/>
        <v>0</v>
      </c>
      <c r="AG60" s="2">
        <f t="shared" si="36"/>
        <v>0</v>
      </c>
      <c r="AH60" s="2">
        <f t="shared" si="37"/>
        <v>0</v>
      </c>
      <c r="AI60" s="10">
        <f t="shared" si="38"/>
        <v>0</v>
      </c>
      <c r="AJ60" s="10">
        <f t="shared" si="38"/>
        <v>0</v>
      </c>
      <c r="AK60">
        <f t="shared" si="39"/>
        <v>0</v>
      </c>
      <c r="AL60">
        <f t="shared" si="39"/>
        <v>0</v>
      </c>
      <c r="AM60" s="10">
        <f t="shared" si="40"/>
        <v>0</v>
      </c>
      <c r="AN60" s="10">
        <f t="shared" si="40"/>
        <v>0</v>
      </c>
      <c r="AO60">
        <f t="shared" si="41"/>
        <v>1</v>
      </c>
      <c r="AP60">
        <f t="shared" si="41"/>
        <v>1</v>
      </c>
      <c r="AQ60">
        <f t="shared" si="42"/>
        <v>0</v>
      </c>
      <c r="AR60">
        <f t="shared" si="42"/>
        <v>0</v>
      </c>
      <c r="AT60">
        <f t="shared" si="43"/>
        <v>6</v>
      </c>
      <c r="AU60">
        <f t="shared" si="44"/>
        <v>7</v>
      </c>
      <c r="AV60">
        <f t="shared" si="45"/>
        <v>4</v>
      </c>
      <c r="AW60">
        <f t="shared" si="46"/>
        <v>5</v>
      </c>
      <c r="AX60">
        <f t="shared" si="47"/>
        <v>3</v>
      </c>
      <c r="AY60">
        <f t="shared" si="48"/>
        <v>2</v>
      </c>
      <c r="AZ60">
        <f t="shared" si="49"/>
        <v>1</v>
      </c>
      <c r="BA60">
        <f t="shared" si="50"/>
        <v>8</v>
      </c>
      <c r="BC60">
        <f t="shared" si="51"/>
        <v>6</v>
      </c>
      <c r="BD60">
        <f t="shared" si="52"/>
        <v>7</v>
      </c>
      <c r="BE60">
        <f t="shared" si="53"/>
        <v>4</v>
      </c>
      <c r="BF60">
        <f t="shared" si="54"/>
        <v>5</v>
      </c>
      <c r="BG60">
        <f t="shared" si="55"/>
        <v>3</v>
      </c>
      <c r="BH60">
        <f t="shared" si="56"/>
        <v>2</v>
      </c>
      <c r="BI60">
        <f t="shared" si="57"/>
        <v>1</v>
      </c>
      <c r="BJ60">
        <f t="shared" si="58"/>
        <v>8</v>
      </c>
      <c r="BL60">
        <f t="shared" si="64"/>
        <v>15023</v>
      </c>
      <c r="BM60">
        <f t="shared" si="59"/>
        <v>3027</v>
      </c>
      <c r="BN60">
        <f t="shared" si="65"/>
        <v>2470</v>
      </c>
      <c r="BO60">
        <f t="shared" si="66"/>
        <v>3487</v>
      </c>
      <c r="BP60">
        <f t="shared" si="67"/>
        <v>3277</v>
      </c>
      <c r="BQ60">
        <f t="shared" si="68"/>
        <v>3497</v>
      </c>
      <c r="BR60">
        <f t="shared" si="69"/>
        <v>3499</v>
      </c>
      <c r="BS60">
        <f t="shared" si="70"/>
        <v>3502</v>
      </c>
      <c r="BT60">
        <f t="shared" si="71"/>
        <v>0</v>
      </c>
      <c r="BV60">
        <f t="shared" si="60"/>
        <v>15209</v>
      </c>
      <c r="BW60">
        <f t="shared" si="61"/>
        <v>3213</v>
      </c>
      <c r="BX60">
        <f t="shared" si="72"/>
        <v>2656</v>
      </c>
      <c r="BY60">
        <f t="shared" si="73"/>
        <v>3673</v>
      </c>
      <c r="BZ60">
        <f t="shared" si="74"/>
        <v>3441</v>
      </c>
      <c r="CA60">
        <f t="shared" si="75"/>
        <v>3680</v>
      </c>
      <c r="CB60">
        <f t="shared" si="76"/>
        <v>3683</v>
      </c>
      <c r="CC60">
        <f t="shared" si="77"/>
        <v>3688</v>
      </c>
      <c r="CD60">
        <f t="shared" si="78"/>
        <v>0</v>
      </c>
      <c r="CF60" s="13">
        <f t="shared" si="62"/>
        <v>4.1229059977432515E-2</v>
      </c>
      <c r="CG60" s="13">
        <f t="shared" si="79"/>
        <v>8.9575557677284964E-2</v>
      </c>
      <c r="CH60" s="13">
        <f t="shared" si="80"/>
        <v>1.3019703150768162E-3</v>
      </c>
      <c r="CI60" s="13">
        <f t="shared" si="81"/>
        <v>1.9529554726152244E-2</v>
      </c>
      <c r="CJ60" s="13">
        <f t="shared" si="82"/>
        <v>4.3399010502560544E-4</v>
      </c>
      <c r="CK60" s="13">
        <f t="shared" si="83"/>
        <v>2.6039406301536327E-4</v>
      </c>
      <c r="CL60" s="13">
        <f t="shared" si="84"/>
        <v>0</v>
      </c>
      <c r="CM60" s="13">
        <f t="shared" si="85"/>
        <v>0.30396666955993401</v>
      </c>
      <c r="CO60" s="13">
        <f t="shared" si="63"/>
        <v>4.1229059977432515E-2</v>
      </c>
      <c r="CP60" s="13">
        <f t="shared" si="86"/>
        <v>8.9575557677284964E-2</v>
      </c>
      <c r="CQ60" s="13">
        <f t="shared" si="87"/>
        <v>1.3019703150768162E-3</v>
      </c>
      <c r="CR60" s="13">
        <f t="shared" si="88"/>
        <v>2.1439111188264907E-2</v>
      </c>
      <c r="CS60" s="13">
        <f t="shared" si="89"/>
        <v>6.9438416804096866E-4</v>
      </c>
      <c r="CT60" s="13">
        <f t="shared" si="90"/>
        <v>4.3399010502560544E-4</v>
      </c>
      <c r="CU60" s="13">
        <f t="shared" si="91"/>
        <v>0</v>
      </c>
      <c r="CV60" s="13">
        <f t="shared" si="92"/>
        <v>0.32011110146688654</v>
      </c>
    </row>
    <row r="61" spans="1:100" x14ac:dyDescent="0.25">
      <c r="A61" s="2" t="s">
        <v>56</v>
      </c>
      <c r="B61" s="2"/>
      <c r="C61" s="4">
        <v>1000</v>
      </c>
      <c r="D61" s="4">
        <v>10468</v>
      </c>
      <c r="E61" s="4">
        <v>11684</v>
      </c>
      <c r="F61" s="4">
        <f t="shared" si="29"/>
        <v>11684</v>
      </c>
      <c r="G61" s="1">
        <f t="shared" si="30"/>
        <v>10954</v>
      </c>
      <c r="H61" s="1">
        <f t="shared" si="31"/>
        <v>10954</v>
      </c>
      <c r="I61">
        <v>10292</v>
      </c>
      <c r="J61">
        <v>12039</v>
      </c>
      <c r="K61">
        <v>10292</v>
      </c>
      <c r="L61">
        <v>10972</v>
      </c>
      <c r="M61" s="3">
        <f>euro_rare_mup!M287</f>
        <v>10292</v>
      </c>
      <c r="N61" s="3">
        <f>euro_rare_mup!N287</f>
        <v>11158</v>
      </c>
      <c r="O61" s="3">
        <f>euro_rare_mup!O287</f>
        <v>11190</v>
      </c>
      <c r="P61" s="8">
        <f>euro_rare_dsmga2!M287</f>
        <v>10292</v>
      </c>
      <c r="Q61" s="8">
        <f>euro_rare_dsmga2!N287</f>
        <v>10969</v>
      </c>
      <c r="R61" s="8">
        <f>euro_rare_dsmga2!O287</f>
        <v>10977</v>
      </c>
      <c r="S61" s="3">
        <f>euro_rare_ltga!M287</f>
        <v>10292</v>
      </c>
      <c r="T61" s="3">
        <f>euro_rare_ltga!N287</f>
        <v>10963</v>
      </c>
      <c r="U61" s="3">
        <f>euro_rare_ltga!O287</f>
        <v>10967</v>
      </c>
      <c r="V61" s="8">
        <f>euro_rare_p3!M287</f>
        <v>10292</v>
      </c>
      <c r="W61" s="8">
        <f>euro_rare_p3!N287</f>
        <v>10954</v>
      </c>
      <c r="X61" s="8">
        <f>euro_rare_p3!O287</f>
        <v>10954</v>
      </c>
      <c r="Y61" s="15">
        <f>euro_rare_RS!M287</f>
        <v>10532</v>
      </c>
      <c r="Z61" s="15">
        <f>euro_rare_RS!N287</f>
        <v>14838</v>
      </c>
      <c r="AA61" s="15">
        <f>euro_rare_RS!O287</f>
        <v>14963</v>
      </c>
      <c r="AB61" s="2"/>
      <c r="AC61" s="2">
        <f t="shared" si="32"/>
        <v>0</v>
      </c>
      <c r="AD61" s="2">
        <f t="shared" si="33"/>
        <v>0</v>
      </c>
      <c r="AE61" s="10">
        <f t="shared" si="34"/>
        <v>0</v>
      </c>
      <c r="AF61" s="10">
        <f t="shared" si="35"/>
        <v>0</v>
      </c>
      <c r="AG61" s="2">
        <f t="shared" si="36"/>
        <v>0</v>
      </c>
      <c r="AH61" s="2">
        <f t="shared" si="37"/>
        <v>0</v>
      </c>
      <c r="AI61" s="10">
        <f t="shared" si="38"/>
        <v>0</v>
      </c>
      <c r="AJ61" s="10">
        <f t="shared" si="38"/>
        <v>0</v>
      </c>
      <c r="AK61">
        <f t="shared" si="39"/>
        <v>0</v>
      </c>
      <c r="AL61">
        <f t="shared" si="39"/>
        <v>0</v>
      </c>
      <c r="AM61" s="10">
        <f t="shared" si="40"/>
        <v>0</v>
      </c>
      <c r="AN61" s="10">
        <f t="shared" si="40"/>
        <v>0</v>
      </c>
      <c r="AO61">
        <f t="shared" si="41"/>
        <v>1</v>
      </c>
      <c r="AP61">
        <f t="shared" si="41"/>
        <v>1</v>
      </c>
      <c r="AQ61">
        <f t="shared" si="42"/>
        <v>0</v>
      </c>
      <c r="AR61">
        <f t="shared" si="42"/>
        <v>0</v>
      </c>
      <c r="AT61">
        <f t="shared" si="43"/>
        <v>6</v>
      </c>
      <c r="AU61">
        <f t="shared" si="44"/>
        <v>7</v>
      </c>
      <c r="AV61">
        <f t="shared" si="45"/>
        <v>4</v>
      </c>
      <c r="AW61">
        <f t="shared" si="46"/>
        <v>5</v>
      </c>
      <c r="AX61">
        <f t="shared" si="47"/>
        <v>3</v>
      </c>
      <c r="AY61">
        <f t="shared" si="48"/>
        <v>2</v>
      </c>
      <c r="AZ61">
        <f t="shared" si="49"/>
        <v>1</v>
      </c>
      <c r="BA61">
        <f t="shared" si="50"/>
        <v>8</v>
      </c>
      <c r="BC61">
        <f t="shared" si="51"/>
        <v>6</v>
      </c>
      <c r="BD61">
        <f t="shared" si="52"/>
        <v>7</v>
      </c>
      <c r="BE61">
        <f t="shared" si="53"/>
        <v>3</v>
      </c>
      <c r="BF61">
        <f t="shared" si="54"/>
        <v>5</v>
      </c>
      <c r="BG61">
        <f t="shared" si="55"/>
        <v>4</v>
      </c>
      <c r="BH61">
        <f t="shared" si="56"/>
        <v>2</v>
      </c>
      <c r="BI61">
        <f t="shared" si="57"/>
        <v>1</v>
      </c>
      <c r="BJ61">
        <f t="shared" si="58"/>
        <v>8</v>
      </c>
      <c r="BL61">
        <f t="shared" si="64"/>
        <v>14838</v>
      </c>
      <c r="BM61">
        <f t="shared" si="59"/>
        <v>3154</v>
      </c>
      <c r="BN61">
        <f t="shared" si="65"/>
        <v>2799</v>
      </c>
      <c r="BO61">
        <f t="shared" si="66"/>
        <v>3866</v>
      </c>
      <c r="BP61">
        <f t="shared" si="67"/>
        <v>3680</v>
      </c>
      <c r="BQ61">
        <f t="shared" si="68"/>
        <v>3869</v>
      </c>
      <c r="BR61">
        <f t="shared" si="69"/>
        <v>3875</v>
      </c>
      <c r="BS61">
        <f t="shared" si="70"/>
        <v>3884</v>
      </c>
      <c r="BT61">
        <f t="shared" si="71"/>
        <v>0</v>
      </c>
      <c r="BV61">
        <f t="shared" si="60"/>
        <v>14963</v>
      </c>
      <c r="BW61">
        <f t="shared" si="61"/>
        <v>3279</v>
      </c>
      <c r="BX61">
        <f t="shared" si="72"/>
        <v>2924</v>
      </c>
      <c r="BY61">
        <f t="shared" si="73"/>
        <v>3991</v>
      </c>
      <c r="BZ61">
        <f t="shared" si="74"/>
        <v>3773</v>
      </c>
      <c r="CA61">
        <f t="shared" si="75"/>
        <v>3986</v>
      </c>
      <c r="CB61">
        <f t="shared" si="76"/>
        <v>3996</v>
      </c>
      <c r="CC61">
        <f t="shared" si="77"/>
        <v>4009</v>
      </c>
      <c r="CD61">
        <f t="shared" si="78"/>
        <v>0</v>
      </c>
      <c r="CF61" s="13">
        <f t="shared" si="62"/>
        <v>6.6642322439291579E-2</v>
      </c>
      <c r="CG61" s="13">
        <f t="shared" si="79"/>
        <v>9.905057513237174E-2</v>
      </c>
      <c r="CH61" s="13">
        <f t="shared" si="80"/>
        <v>1.6432353478181487E-3</v>
      </c>
      <c r="CI61" s="13">
        <f t="shared" si="81"/>
        <v>1.8623333941939019E-2</v>
      </c>
      <c r="CJ61" s="13">
        <f t="shared" si="82"/>
        <v>1.3693627898484571E-3</v>
      </c>
      <c r="CK61" s="13">
        <f t="shared" si="83"/>
        <v>8.2161767390907434E-4</v>
      </c>
      <c r="CL61" s="13">
        <f t="shared" si="84"/>
        <v>0</v>
      </c>
      <c r="CM61" s="13">
        <f t="shared" si="85"/>
        <v>0.35457367171809384</v>
      </c>
      <c r="CO61" s="13">
        <f t="shared" si="63"/>
        <v>6.6642322439291579E-2</v>
      </c>
      <c r="CP61" s="13">
        <f t="shared" si="86"/>
        <v>9.905057513237174E-2</v>
      </c>
      <c r="CQ61" s="13">
        <f t="shared" si="87"/>
        <v>1.6432353478181487E-3</v>
      </c>
      <c r="CR61" s="13">
        <f t="shared" si="88"/>
        <v>2.154464122694906E-2</v>
      </c>
      <c r="CS61" s="13">
        <f t="shared" si="89"/>
        <v>2.0996896111009676E-3</v>
      </c>
      <c r="CT61" s="13">
        <f t="shared" si="90"/>
        <v>1.1867810845353295E-3</v>
      </c>
      <c r="CU61" s="13">
        <f t="shared" si="91"/>
        <v>0</v>
      </c>
      <c r="CV61" s="13">
        <f t="shared" si="92"/>
        <v>0.36598502830016433</v>
      </c>
    </row>
    <row r="62" spans="1:100" x14ac:dyDescent="0.25">
      <c r="A62" s="2" t="s">
        <v>57</v>
      </c>
      <c r="B62" s="2"/>
      <c r="C62" s="4">
        <v>1000</v>
      </c>
      <c r="D62" s="4">
        <v>7841</v>
      </c>
      <c r="E62" s="4">
        <v>9269</v>
      </c>
      <c r="F62" s="4">
        <f t="shared" si="29"/>
        <v>9269</v>
      </c>
      <c r="G62" s="1">
        <f t="shared" si="30"/>
        <v>9129</v>
      </c>
      <c r="H62" s="1">
        <f t="shared" si="31"/>
        <v>9129</v>
      </c>
      <c r="I62">
        <v>7841</v>
      </c>
      <c r="J62">
        <v>9667</v>
      </c>
      <c r="K62">
        <v>7841</v>
      </c>
      <c r="L62">
        <v>9136</v>
      </c>
      <c r="M62" s="3">
        <f>euro_rare_mup!M292</f>
        <v>7841</v>
      </c>
      <c r="N62" s="3">
        <f>euro_rare_mup!N292</f>
        <v>9228</v>
      </c>
      <c r="O62" s="3">
        <f>euro_rare_mup!O292</f>
        <v>9274</v>
      </c>
      <c r="P62" s="8">
        <f>euro_rare_dsmga2!M292</f>
        <v>7841</v>
      </c>
      <c r="Q62" s="8">
        <f>euro_rare_dsmga2!N292</f>
        <v>9143</v>
      </c>
      <c r="R62" s="8">
        <f>euro_rare_dsmga2!O292</f>
        <v>9145</v>
      </c>
      <c r="S62" s="3">
        <f>euro_rare_ltga!M292</f>
        <v>7841</v>
      </c>
      <c r="T62" s="3">
        <f>euro_rare_ltga!N292</f>
        <v>9133</v>
      </c>
      <c r="U62" s="3">
        <f>euro_rare_ltga!O292</f>
        <v>9135</v>
      </c>
      <c r="V62" s="8">
        <f>euro_rare_p3!M292</f>
        <v>7841</v>
      </c>
      <c r="W62" s="8">
        <f>euro_rare_p3!N292</f>
        <v>9129</v>
      </c>
      <c r="X62" s="8">
        <f>euro_rare_p3!O292</f>
        <v>9129</v>
      </c>
      <c r="Y62" s="15">
        <f>euro_rare_RS!M292</f>
        <v>7841</v>
      </c>
      <c r="Z62" s="15">
        <f>euro_rare_RS!N292</f>
        <v>11890</v>
      </c>
      <c r="AA62" s="15">
        <f>euro_rare_RS!O292</f>
        <v>12003</v>
      </c>
      <c r="AB62" s="2"/>
      <c r="AC62" s="2">
        <f t="shared" si="32"/>
        <v>0</v>
      </c>
      <c r="AD62" s="2">
        <f t="shared" si="33"/>
        <v>0</v>
      </c>
      <c r="AE62" s="10">
        <f t="shared" si="34"/>
        <v>0</v>
      </c>
      <c r="AF62" s="10">
        <f t="shared" si="35"/>
        <v>0</v>
      </c>
      <c r="AG62" s="2">
        <f t="shared" si="36"/>
        <v>0</v>
      </c>
      <c r="AH62" s="2">
        <f t="shared" si="37"/>
        <v>0</v>
      </c>
      <c r="AI62" s="10">
        <f t="shared" si="38"/>
        <v>0</v>
      </c>
      <c r="AJ62" s="10">
        <f t="shared" si="38"/>
        <v>0</v>
      </c>
      <c r="AK62">
        <f t="shared" si="39"/>
        <v>0</v>
      </c>
      <c r="AL62">
        <f t="shared" si="39"/>
        <v>0</v>
      </c>
      <c r="AM62" s="10">
        <f t="shared" si="40"/>
        <v>0</v>
      </c>
      <c r="AN62" s="10">
        <f t="shared" si="40"/>
        <v>0</v>
      </c>
      <c r="AO62">
        <f t="shared" si="41"/>
        <v>1</v>
      </c>
      <c r="AP62">
        <f t="shared" si="41"/>
        <v>1</v>
      </c>
      <c r="AQ62">
        <f t="shared" si="42"/>
        <v>0</v>
      </c>
      <c r="AR62">
        <f t="shared" si="42"/>
        <v>0</v>
      </c>
      <c r="AT62">
        <f t="shared" si="43"/>
        <v>6</v>
      </c>
      <c r="AU62">
        <f t="shared" si="44"/>
        <v>7</v>
      </c>
      <c r="AV62">
        <f t="shared" si="45"/>
        <v>3</v>
      </c>
      <c r="AW62">
        <f t="shared" si="46"/>
        <v>5</v>
      </c>
      <c r="AX62">
        <f t="shared" si="47"/>
        <v>4</v>
      </c>
      <c r="AY62">
        <f t="shared" si="48"/>
        <v>2</v>
      </c>
      <c r="AZ62">
        <f t="shared" si="49"/>
        <v>1</v>
      </c>
      <c r="BA62">
        <f t="shared" si="50"/>
        <v>8</v>
      </c>
      <c r="BC62">
        <f t="shared" si="51"/>
        <v>5</v>
      </c>
      <c r="BD62">
        <f t="shared" si="52"/>
        <v>7</v>
      </c>
      <c r="BE62">
        <f t="shared" si="53"/>
        <v>3</v>
      </c>
      <c r="BF62">
        <f t="shared" si="54"/>
        <v>6</v>
      </c>
      <c r="BG62">
        <f t="shared" si="55"/>
        <v>4</v>
      </c>
      <c r="BH62">
        <f t="shared" si="56"/>
        <v>2</v>
      </c>
      <c r="BI62">
        <f t="shared" si="57"/>
        <v>1</v>
      </c>
      <c r="BJ62">
        <f t="shared" si="58"/>
        <v>8</v>
      </c>
      <c r="BL62">
        <f t="shared" si="64"/>
        <v>11890</v>
      </c>
      <c r="BM62">
        <f t="shared" si="59"/>
        <v>2621</v>
      </c>
      <c r="BN62">
        <f t="shared" si="65"/>
        <v>2223</v>
      </c>
      <c r="BO62">
        <f t="shared" si="66"/>
        <v>2754</v>
      </c>
      <c r="BP62">
        <f t="shared" si="67"/>
        <v>2662</v>
      </c>
      <c r="BQ62">
        <f t="shared" si="68"/>
        <v>2747</v>
      </c>
      <c r="BR62">
        <f t="shared" si="69"/>
        <v>2757</v>
      </c>
      <c r="BS62">
        <f t="shared" si="70"/>
        <v>2761</v>
      </c>
      <c r="BT62">
        <f t="shared" si="71"/>
        <v>0</v>
      </c>
      <c r="BV62">
        <f t="shared" si="60"/>
        <v>12003</v>
      </c>
      <c r="BW62">
        <f t="shared" si="61"/>
        <v>2734</v>
      </c>
      <c r="BX62">
        <f t="shared" si="72"/>
        <v>2336</v>
      </c>
      <c r="BY62">
        <f t="shared" si="73"/>
        <v>2867</v>
      </c>
      <c r="BZ62">
        <f t="shared" si="74"/>
        <v>2729</v>
      </c>
      <c r="CA62">
        <f t="shared" si="75"/>
        <v>2858</v>
      </c>
      <c r="CB62">
        <f t="shared" si="76"/>
        <v>2868</v>
      </c>
      <c r="CC62">
        <f t="shared" si="77"/>
        <v>2874</v>
      </c>
      <c r="CD62">
        <f t="shared" si="78"/>
        <v>0</v>
      </c>
      <c r="CF62" s="13">
        <f t="shared" si="62"/>
        <v>1.5335743235841822E-2</v>
      </c>
      <c r="CG62" s="13">
        <f t="shared" si="79"/>
        <v>5.893307043487786E-2</v>
      </c>
      <c r="CH62" s="13">
        <f t="shared" si="80"/>
        <v>7.6678716179209112E-4</v>
      </c>
      <c r="CI62" s="13">
        <f t="shared" si="81"/>
        <v>1.0844561288202431E-2</v>
      </c>
      <c r="CJ62" s="13">
        <f t="shared" si="82"/>
        <v>1.5335743235841822E-3</v>
      </c>
      <c r="CK62" s="13">
        <f t="shared" si="83"/>
        <v>4.3816409245262352E-4</v>
      </c>
      <c r="CL62" s="13">
        <f t="shared" si="84"/>
        <v>0</v>
      </c>
      <c r="CM62" s="13">
        <f t="shared" si="85"/>
        <v>0.30244276481542337</v>
      </c>
      <c r="CO62" s="13">
        <f t="shared" si="63"/>
        <v>1.5335743235841822E-2</v>
      </c>
      <c r="CP62" s="13">
        <f t="shared" si="86"/>
        <v>5.893307043487786E-2</v>
      </c>
      <c r="CQ62" s="13">
        <f t="shared" si="87"/>
        <v>7.6678716179209112E-4</v>
      </c>
      <c r="CR62" s="13">
        <f t="shared" si="88"/>
        <v>1.5883448351407602E-2</v>
      </c>
      <c r="CS62" s="13">
        <f t="shared" si="89"/>
        <v>1.7526563698104941E-3</v>
      </c>
      <c r="CT62" s="13">
        <f t="shared" si="90"/>
        <v>6.5724613867893531E-4</v>
      </c>
      <c r="CU62" s="13">
        <f t="shared" si="91"/>
        <v>0</v>
      </c>
      <c r="CV62" s="13">
        <f t="shared" si="92"/>
        <v>0.31482090042721</v>
      </c>
    </row>
    <row r="63" spans="1:100" x14ac:dyDescent="0.25">
      <c r="A63" s="2" t="s">
        <v>58</v>
      </c>
      <c r="B63" s="2"/>
      <c r="C63" s="4">
        <v>1000</v>
      </c>
      <c r="D63" s="4">
        <v>10600</v>
      </c>
      <c r="E63" s="4">
        <v>12869</v>
      </c>
      <c r="F63" s="4">
        <f t="shared" si="29"/>
        <v>12869</v>
      </c>
      <c r="G63" s="1">
        <f t="shared" si="30"/>
        <v>11905</v>
      </c>
      <c r="H63" s="1">
        <f t="shared" si="31"/>
        <v>11906</v>
      </c>
      <c r="I63">
        <v>10600</v>
      </c>
      <c r="J63">
        <v>12802</v>
      </c>
      <c r="K63">
        <v>10600</v>
      </c>
      <c r="L63">
        <v>11915</v>
      </c>
      <c r="M63" s="3">
        <f>euro_rare_mup!M297</f>
        <v>10624</v>
      </c>
      <c r="N63" s="3">
        <f>euro_rare_mup!N297</f>
        <v>12342</v>
      </c>
      <c r="O63" s="3">
        <f>euro_rare_mup!O297</f>
        <v>12408</v>
      </c>
      <c r="P63" s="8">
        <f>euro_rare_dsmga2!M297</f>
        <v>10600</v>
      </c>
      <c r="Q63" s="8">
        <f>euro_rare_dsmga2!N297</f>
        <v>11928</v>
      </c>
      <c r="R63" s="8">
        <f>euro_rare_dsmga2!O297</f>
        <v>11936</v>
      </c>
      <c r="S63" s="3">
        <f>euro_rare_ltga!M297</f>
        <v>10600</v>
      </c>
      <c r="T63" s="3">
        <f>euro_rare_ltga!N297</f>
        <v>11912</v>
      </c>
      <c r="U63" s="3">
        <f>euro_rare_ltga!O297</f>
        <v>11916</v>
      </c>
      <c r="V63" s="8">
        <f>euro_rare_p3!M297</f>
        <v>10600</v>
      </c>
      <c r="W63" s="8">
        <f>euro_rare_p3!N297</f>
        <v>11905</v>
      </c>
      <c r="X63" s="8">
        <f>euro_rare_p3!O297</f>
        <v>11906</v>
      </c>
      <c r="Y63" s="15">
        <f>euro_rare_RS!M297</f>
        <v>11526</v>
      </c>
      <c r="Z63" s="15">
        <f>euro_rare_RS!N297</f>
        <v>16174</v>
      </c>
      <c r="AA63" s="15">
        <f>euro_rare_RS!O297</f>
        <v>16212</v>
      </c>
      <c r="AB63" s="2"/>
      <c r="AC63" s="2">
        <f t="shared" si="32"/>
        <v>0</v>
      </c>
      <c r="AD63" s="2">
        <f t="shared" si="33"/>
        <v>0</v>
      </c>
      <c r="AE63" s="10">
        <f t="shared" si="34"/>
        <v>0</v>
      </c>
      <c r="AF63" s="10">
        <f t="shared" si="35"/>
        <v>0</v>
      </c>
      <c r="AG63" s="2">
        <f t="shared" si="36"/>
        <v>0</v>
      </c>
      <c r="AH63" s="2">
        <f t="shared" si="37"/>
        <v>0</v>
      </c>
      <c r="AI63" s="10">
        <f t="shared" si="38"/>
        <v>0</v>
      </c>
      <c r="AJ63" s="10">
        <f t="shared" si="38"/>
        <v>0</v>
      </c>
      <c r="AK63">
        <f t="shared" si="39"/>
        <v>0</v>
      </c>
      <c r="AL63">
        <f t="shared" si="39"/>
        <v>0</v>
      </c>
      <c r="AM63" s="10">
        <f t="shared" si="40"/>
        <v>0</v>
      </c>
      <c r="AN63" s="10">
        <f t="shared" si="40"/>
        <v>0</v>
      </c>
      <c r="AO63">
        <f t="shared" si="41"/>
        <v>1</v>
      </c>
      <c r="AP63">
        <f t="shared" si="41"/>
        <v>1</v>
      </c>
      <c r="AQ63">
        <f t="shared" si="42"/>
        <v>0</v>
      </c>
      <c r="AR63">
        <f t="shared" si="42"/>
        <v>0</v>
      </c>
      <c r="AT63">
        <f t="shared" si="43"/>
        <v>7</v>
      </c>
      <c r="AU63">
        <f t="shared" si="44"/>
        <v>6</v>
      </c>
      <c r="AV63">
        <f t="shared" si="45"/>
        <v>3</v>
      </c>
      <c r="AW63">
        <f t="shared" si="46"/>
        <v>5</v>
      </c>
      <c r="AX63">
        <f t="shared" si="47"/>
        <v>4</v>
      </c>
      <c r="AY63">
        <f t="shared" si="48"/>
        <v>2</v>
      </c>
      <c r="AZ63">
        <f t="shared" si="49"/>
        <v>1</v>
      </c>
      <c r="BA63">
        <f t="shared" si="50"/>
        <v>8</v>
      </c>
      <c r="BC63">
        <f t="shared" si="51"/>
        <v>7</v>
      </c>
      <c r="BD63">
        <f t="shared" si="52"/>
        <v>6</v>
      </c>
      <c r="BE63">
        <f t="shared" si="53"/>
        <v>2</v>
      </c>
      <c r="BF63">
        <f t="shared" si="54"/>
        <v>5</v>
      </c>
      <c r="BG63">
        <f t="shared" si="55"/>
        <v>4</v>
      </c>
      <c r="BH63">
        <f t="shared" si="56"/>
        <v>3</v>
      </c>
      <c r="BI63">
        <f t="shared" si="57"/>
        <v>1</v>
      </c>
      <c r="BJ63">
        <f t="shared" si="58"/>
        <v>8</v>
      </c>
      <c r="BL63">
        <f t="shared" si="64"/>
        <v>16174</v>
      </c>
      <c r="BM63">
        <f t="shared" si="59"/>
        <v>3305</v>
      </c>
      <c r="BN63">
        <f t="shared" si="65"/>
        <v>3372</v>
      </c>
      <c r="BO63">
        <f t="shared" si="66"/>
        <v>4259</v>
      </c>
      <c r="BP63">
        <f t="shared" si="67"/>
        <v>3832</v>
      </c>
      <c r="BQ63">
        <f t="shared" si="68"/>
        <v>4246</v>
      </c>
      <c r="BR63">
        <f t="shared" si="69"/>
        <v>4262</v>
      </c>
      <c r="BS63">
        <f t="shared" si="70"/>
        <v>4269</v>
      </c>
      <c r="BT63">
        <f t="shared" si="71"/>
        <v>0</v>
      </c>
      <c r="BV63">
        <f t="shared" si="60"/>
        <v>16212</v>
      </c>
      <c r="BW63">
        <f t="shared" si="61"/>
        <v>3343</v>
      </c>
      <c r="BX63">
        <f t="shared" si="72"/>
        <v>3410</v>
      </c>
      <c r="BY63">
        <f t="shared" si="73"/>
        <v>4297</v>
      </c>
      <c r="BZ63">
        <f t="shared" si="74"/>
        <v>3804</v>
      </c>
      <c r="CA63">
        <f t="shared" si="75"/>
        <v>4276</v>
      </c>
      <c r="CB63">
        <f t="shared" si="76"/>
        <v>4296</v>
      </c>
      <c r="CC63">
        <f t="shared" si="77"/>
        <v>4306</v>
      </c>
      <c r="CD63">
        <f t="shared" si="78"/>
        <v>0</v>
      </c>
      <c r="CF63" s="13">
        <f t="shared" si="62"/>
        <v>8.0974380512389754E-2</v>
      </c>
      <c r="CG63" s="13">
        <f t="shared" si="79"/>
        <v>7.5346493070138604E-2</v>
      </c>
      <c r="CH63" s="13">
        <f t="shared" si="80"/>
        <v>8.3998320033599333E-4</v>
      </c>
      <c r="CI63" s="13">
        <f t="shared" si="81"/>
        <v>3.6707265854682904E-2</v>
      </c>
      <c r="CJ63" s="13">
        <f t="shared" si="82"/>
        <v>1.9319613607727845E-3</v>
      </c>
      <c r="CK63" s="13">
        <f t="shared" si="83"/>
        <v>5.8798824023519524E-4</v>
      </c>
      <c r="CL63" s="13">
        <f t="shared" si="84"/>
        <v>0</v>
      </c>
      <c r="CM63" s="13">
        <f t="shared" si="85"/>
        <v>0.35858882822343552</v>
      </c>
      <c r="CO63" s="13">
        <f t="shared" si="63"/>
        <v>8.0883588106836893E-2</v>
      </c>
      <c r="CP63" s="13">
        <f t="shared" si="86"/>
        <v>7.5256173357970774E-2</v>
      </c>
      <c r="CQ63" s="13">
        <f t="shared" si="87"/>
        <v>7.5592138417604569E-4</v>
      </c>
      <c r="CR63" s="13">
        <f t="shared" si="88"/>
        <v>4.2163614984041663E-2</v>
      </c>
      <c r="CS63" s="13">
        <f t="shared" si="89"/>
        <v>2.5197379472534855E-3</v>
      </c>
      <c r="CT63" s="13">
        <f t="shared" si="90"/>
        <v>8.399126490844952E-4</v>
      </c>
      <c r="CU63" s="13">
        <f t="shared" si="91"/>
        <v>0</v>
      </c>
      <c r="CV63" s="13">
        <f t="shared" si="92"/>
        <v>0.36166638669578366</v>
      </c>
    </row>
    <row r="64" spans="1:100" x14ac:dyDescent="0.25">
      <c r="A64" s="2" t="s">
        <v>59</v>
      </c>
      <c r="B64" s="2"/>
      <c r="C64" s="4">
        <v>1000</v>
      </c>
      <c r="D64" s="4">
        <v>8739</v>
      </c>
      <c r="E64" s="4">
        <v>10073</v>
      </c>
      <c r="F64" s="4">
        <f t="shared" si="29"/>
        <v>10073</v>
      </c>
      <c r="G64" s="1">
        <f t="shared" si="30"/>
        <v>9750</v>
      </c>
      <c r="H64" s="1">
        <f t="shared" si="31"/>
        <v>9752</v>
      </c>
      <c r="I64">
        <v>8733</v>
      </c>
      <c r="J64">
        <v>10421</v>
      </c>
      <c r="K64">
        <v>8733</v>
      </c>
      <c r="L64">
        <v>9752</v>
      </c>
      <c r="M64" s="3">
        <f>euro_rare_mup!M302</f>
        <v>8733</v>
      </c>
      <c r="N64" s="3">
        <f>euro_rare_mup!N302</f>
        <v>9919</v>
      </c>
      <c r="O64" s="3">
        <f>euro_rare_mup!O302</f>
        <v>9951</v>
      </c>
      <c r="P64" s="8">
        <f>euro_rare_dsmga2!M302</f>
        <v>8733</v>
      </c>
      <c r="Q64" s="8">
        <f>euro_rare_dsmga2!N302</f>
        <v>9769</v>
      </c>
      <c r="R64" s="8">
        <f>euro_rare_dsmga2!O302</f>
        <v>9775</v>
      </c>
      <c r="S64" s="3">
        <f>euro_rare_ltga!M302</f>
        <v>8733</v>
      </c>
      <c r="T64" s="3">
        <f>euro_rare_ltga!N302</f>
        <v>9756</v>
      </c>
      <c r="U64" s="3">
        <f>euro_rare_ltga!O302</f>
        <v>9763</v>
      </c>
      <c r="V64" s="8">
        <f>euro_rare_p3!M302</f>
        <v>8733</v>
      </c>
      <c r="W64" s="8">
        <f>euro_rare_p3!N302</f>
        <v>9750</v>
      </c>
      <c r="X64" s="8">
        <f>euro_rare_p3!O302</f>
        <v>9752</v>
      </c>
      <c r="Y64" s="15">
        <f>euro_rare_RS!M302</f>
        <v>9245</v>
      </c>
      <c r="Z64" s="15">
        <f>euro_rare_RS!N302</f>
        <v>12972</v>
      </c>
      <c r="AA64" s="15">
        <f>euro_rare_RS!O302</f>
        <v>13234</v>
      </c>
      <c r="AB64" s="2"/>
      <c r="AC64" s="2">
        <f t="shared" si="32"/>
        <v>0</v>
      </c>
      <c r="AD64" s="2">
        <f t="shared" si="33"/>
        <v>0</v>
      </c>
      <c r="AE64" s="10">
        <f t="shared" si="34"/>
        <v>0</v>
      </c>
      <c r="AF64" s="10">
        <f t="shared" si="35"/>
        <v>0</v>
      </c>
      <c r="AG64" s="2">
        <f t="shared" si="36"/>
        <v>0</v>
      </c>
      <c r="AH64" s="2">
        <f t="shared" si="37"/>
        <v>1</v>
      </c>
      <c r="AI64" s="10">
        <f t="shared" si="38"/>
        <v>0</v>
      </c>
      <c r="AJ64" s="10">
        <f t="shared" si="38"/>
        <v>0</v>
      </c>
      <c r="AK64">
        <f t="shared" si="39"/>
        <v>0</v>
      </c>
      <c r="AL64">
        <f t="shared" si="39"/>
        <v>0</v>
      </c>
      <c r="AM64" s="10">
        <f t="shared" si="40"/>
        <v>0</v>
      </c>
      <c r="AN64" s="10">
        <f t="shared" si="40"/>
        <v>0</v>
      </c>
      <c r="AO64">
        <f t="shared" si="41"/>
        <v>1</v>
      </c>
      <c r="AP64">
        <f t="shared" si="41"/>
        <v>1</v>
      </c>
      <c r="AQ64">
        <f t="shared" si="42"/>
        <v>0</v>
      </c>
      <c r="AR64">
        <f t="shared" si="42"/>
        <v>0</v>
      </c>
      <c r="AT64">
        <f t="shared" si="43"/>
        <v>6</v>
      </c>
      <c r="AU64">
        <f t="shared" si="44"/>
        <v>7</v>
      </c>
      <c r="AV64">
        <f t="shared" si="45"/>
        <v>2</v>
      </c>
      <c r="AW64">
        <f t="shared" si="46"/>
        <v>5</v>
      </c>
      <c r="AX64">
        <f t="shared" si="47"/>
        <v>4</v>
      </c>
      <c r="AY64">
        <f t="shared" si="48"/>
        <v>3</v>
      </c>
      <c r="AZ64">
        <f t="shared" si="49"/>
        <v>1</v>
      </c>
      <c r="BA64">
        <f t="shared" si="50"/>
        <v>8</v>
      </c>
      <c r="BC64">
        <f t="shared" si="51"/>
        <v>6</v>
      </c>
      <c r="BD64">
        <f t="shared" si="52"/>
        <v>7</v>
      </c>
      <c r="BE64">
        <f t="shared" si="53"/>
        <v>1</v>
      </c>
      <c r="BF64">
        <f t="shared" si="54"/>
        <v>5</v>
      </c>
      <c r="BG64">
        <f t="shared" si="55"/>
        <v>4</v>
      </c>
      <c r="BH64">
        <f t="shared" si="56"/>
        <v>3</v>
      </c>
      <c r="BI64">
        <f t="shared" si="57"/>
        <v>1</v>
      </c>
      <c r="BJ64">
        <f t="shared" si="58"/>
        <v>8</v>
      </c>
      <c r="BL64">
        <f t="shared" si="64"/>
        <v>12972</v>
      </c>
      <c r="BM64">
        <f t="shared" si="59"/>
        <v>2899</v>
      </c>
      <c r="BN64">
        <f t="shared" si="65"/>
        <v>2551</v>
      </c>
      <c r="BO64">
        <f t="shared" si="66"/>
        <v>3220</v>
      </c>
      <c r="BP64">
        <f t="shared" si="67"/>
        <v>3053</v>
      </c>
      <c r="BQ64">
        <f t="shared" si="68"/>
        <v>3203</v>
      </c>
      <c r="BR64">
        <f t="shared" si="69"/>
        <v>3216</v>
      </c>
      <c r="BS64">
        <f t="shared" si="70"/>
        <v>3222</v>
      </c>
      <c r="BT64">
        <f t="shared" si="71"/>
        <v>0</v>
      </c>
      <c r="BV64">
        <f t="shared" si="60"/>
        <v>13234</v>
      </c>
      <c r="BW64">
        <f t="shared" si="61"/>
        <v>3161</v>
      </c>
      <c r="BX64">
        <f t="shared" si="72"/>
        <v>2813</v>
      </c>
      <c r="BY64">
        <f t="shared" si="73"/>
        <v>3482</v>
      </c>
      <c r="BZ64">
        <f t="shared" si="74"/>
        <v>3283</v>
      </c>
      <c r="CA64">
        <f t="shared" si="75"/>
        <v>3459</v>
      </c>
      <c r="CB64">
        <f t="shared" si="76"/>
        <v>3471</v>
      </c>
      <c r="CC64">
        <f t="shared" si="77"/>
        <v>3482</v>
      </c>
      <c r="CD64">
        <f t="shared" si="78"/>
        <v>0</v>
      </c>
      <c r="CF64" s="13">
        <f t="shared" si="62"/>
        <v>3.3128205128205128E-2</v>
      </c>
      <c r="CG64" s="13">
        <f t="shared" si="79"/>
        <v>6.8820512820512825E-2</v>
      </c>
      <c r="CH64" s="13">
        <f t="shared" si="80"/>
        <v>2.0512820512820512E-4</v>
      </c>
      <c r="CI64" s="13">
        <f t="shared" si="81"/>
        <v>1.7333333333333333E-2</v>
      </c>
      <c r="CJ64" s="13">
        <f t="shared" si="82"/>
        <v>1.9487179487179488E-3</v>
      </c>
      <c r="CK64" s="13">
        <f t="shared" si="83"/>
        <v>6.1538461538461541E-4</v>
      </c>
      <c r="CL64" s="13">
        <f t="shared" si="84"/>
        <v>0</v>
      </c>
      <c r="CM64" s="13">
        <f t="shared" si="85"/>
        <v>0.33046153846153847</v>
      </c>
      <c r="CO64" s="13">
        <f t="shared" si="63"/>
        <v>3.2916324856439708E-2</v>
      </c>
      <c r="CP64" s="13">
        <f t="shared" si="86"/>
        <v>6.860131255127154E-2</v>
      </c>
      <c r="CQ64" s="13">
        <f t="shared" si="87"/>
        <v>0</v>
      </c>
      <c r="CR64" s="13">
        <f t="shared" si="88"/>
        <v>2.0406070549630846E-2</v>
      </c>
      <c r="CS64" s="13">
        <f t="shared" si="89"/>
        <v>2.3584905660377358E-3</v>
      </c>
      <c r="CT64" s="13">
        <f t="shared" si="90"/>
        <v>1.1279737489745694E-3</v>
      </c>
      <c r="CU64" s="13">
        <f t="shared" si="91"/>
        <v>0</v>
      </c>
      <c r="CV64" s="13">
        <f t="shared" si="92"/>
        <v>0.35705496308449547</v>
      </c>
    </row>
    <row r="65" spans="1:100" x14ac:dyDescent="0.25">
      <c r="A65" s="2" t="s">
        <v>60</v>
      </c>
      <c r="B65" s="2"/>
      <c r="C65" s="4">
        <v>1000</v>
      </c>
      <c r="D65" s="4">
        <v>10561</v>
      </c>
      <c r="E65" s="4">
        <v>11937</v>
      </c>
      <c r="F65" s="4">
        <f t="shared" si="29"/>
        <v>11937</v>
      </c>
      <c r="G65" s="1">
        <f t="shared" si="30"/>
        <v>11405</v>
      </c>
      <c r="H65" s="1">
        <f t="shared" si="31"/>
        <v>11406</v>
      </c>
      <c r="I65">
        <v>10316</v>
      </c>
      <c r="J65">
        <v>12375</v>
      </c>
      <c r="K65">
        <v>10316</v>
      </c>
      <c r="L65">
        <v>11413</v>
      </c>
      <c r="M65" s="3">
        <f>euro_rare_mup!M307</f>
        <v>10316</v>
      </c>
      <c r="N65" s="3">
        <f>euro_rare_mup!N307</f>
        <v>11745</v>
      </c>
      <c r="O65" s="3">
        <f>euro_rare_mup!O307</f>
        <v>11787</v>
      </c>
      <c r="P65" s="8">
        <f>euro_rare_dsmga2!M307</f>
        <v>10316</v>
      </c>
      <c r="Q65" s="8">
        <f>euro_rare_dsmga2!N307</f>
        <v>11412</v>
      </c>
      <c r="R65" s="8">
        <f>euro_rare_dsmga2!O307</f>
        <v>11414</v>
      </c>
      <c r="S65" s="3">
        <f>euro_rare_ltga!M307</f>
        <v>10316</v>
      </c>
      <c r="T65" s="3">
        <f>euro_rare_ltga!N307</f>
        <v>11407</v>
      </c>
      <c r="U65" s="3">
        <f>euro_rare_ltga!O307</f>
        <v>11409</v>
      </c>
      <c r="V65" s="8">
        <f>euro_rare_p3!M307</f>
        <v>10316</v>
      </c>
      <c r="W65" s="8">
        <f>euro_rare_p3!N307</f>
        <v>11405</v>
      </c>
      <c r="X65" s="8">
        <f>euro_rare_p3!O307</f>
        <v>11406</v>
      </c>
      <c r="Y65" s="15">
        <f>euro_rare_RS!M307</f>
        <v>11176</v>
      </c>
      <c r="Z65" s="15">
        <f>euro_rare_RS!N307</f>
        <v>15298</v>
      </c>
      <c r="AA65" s="15">
        <f>euro_rare_RS!O307</f>
        <v>15389</v>
      </c>
      <c r="AB65" s="2"/>
      <c r="AC65" s="2">
        <f t="shared" si="32"/>
        <v>0</v>
      </c>
      <c r="AD65" s="2">
        <f t="shared" si="33"/>
        <v>0</v>
      </c>
      <c r="AE65" s="10">
        <f t="shared" si="34"/>
        <v>0</v>
      </c>
      <c r="AF65" s="10">
        <f t="shared" si="35"/>
        <v>0</v>
      </c>
      <c r="AG65" s="2">
        <f t="shared" si="36"/>
        <v>0</v>
      </c>
      <c r="AH65" s="2">
        <f t="shared" si="37"/>
        <v>0</v>
      </c>
      <c r="AI65" s="10">
        <f t="shared" si="38"/>
        <v>0</v>
      </c>
      <c r="AJ65" s="10">
        <f t="shared" si="38"/>
        <v>0</v>
      </c>
      <c r="AK65">
        <f t="shared" si="39"/>
        <v>0</v>
      </c>
      <c r="AL65">
        <f t="shared" si="39"/>
        <v>0</v>
      </c>
      <c r="AM65" s="10">
        <f t="shared" si="40"/>
        <v>0</v>
      </c>
      <c r="AN65" s="10">
        <f t="shared" si="40"/>
        <v>0</v>
      </c>
      <c r="AO65">
        <f t="shared" si="41"/>
        <v>1</v>
      </c>
      <c r="AP65">
        <f t="shared" si="41"/>
        <v>1</v>
      </c>
      <c r="AQ65">
        <f t="shared" si="42"/>
        <v>0</v>
      </c>
      <c r="AR65">
        <f t="shared" si="42"/>
        <v>0</v>
      </c>
      <c r="AT65">
        <f t="shared" si="43"/>
        <v>6</v>
      </c>
      <c r="AU65">
        <f t="shared" si="44"/>
        <v>7</v>
      </c>
      <c r="AV65">
        <f t="shared" si="45"/>
        <v>4</v>
      </c>
      <c r="AW65">
        <f t="shared" si="46"/>
        <v>5</v>
      </c>
      <c r="AX65">
        <f t="shared" si="47"/>
        <v>3</v>
      </c>
      <c r="AY65">
        <f t="shared" si="48"/>
        <v>2</v>
      </c>
      <c r="AZ65">
        <f t="shared" si="49"/>
        <v>1</v>
      </c>
      <c r="BA65">
        <f t="shared" si="50"/>
        <v>8</v>
      </c>
      <c r="BC65">
        <f t="shared" si="51"/>
        <v>6</v>
      </c>
      <c r="BD65">
        <f t="shared" si="52"/>
        <v>7</v>
      </c>
      <c r="BE65">
        <f t="shared" si="53"/>
        <v>3</v>
      </c>
      <c r="BF65">
        <f t="shared" si="54"/>
        <v>5</v>
      </c>
      <c r="BG65">
        <f t="shared" si="55"/>
        <v>4</v>
      </c>
      <c r="BH65">
        <f t="shared" si="56"/>
        <v>2</v>
      </c>
      <c r="BI65">
        <f t="shared" si="57"/>
        <v>1</v>
      </c>
      <c r="BJ65">
        <f t="shared" si="58"/>
        <v>8</v>
      </c>
      <c r="BL65">
        <f t="shared" si="64"/>
        <v>15298</v>
      </c>
      <c r="BM65">
        <f t="shared" si="59"/>
        <v>3361</v>
      </c>
      <c r="BN65">
        <f t="shared" si="65"/>
        <v>2923</v>
      </c>
      <c r="BO65">
        <f t="shared" si="66"/>
        <v>3885</v>
      </c>
      <c r="BP65">
        <f t="shared" si="67"/>
        <v>3553</v>
      </c>
      <c r="BQ65">
        <f t="shared" si="68"/>
        <v>3886</v>
      </c>
      <c r="BR65">
        <f t="shared" si="69"/>
        <v>3891</v>
      </c>
      <c r="BS65">
        <f t="shared" si="70"/>
        <v>3893</v>
      </c>
      <c r="BT65">
        <f t="shared" si="71"/>
        <v>0</v>
      </c>
      <c r="BV65">
        <f t="shared" si="60"/>
        <v>15389</v>
      </c>
      <c r="BW65">
        <f t="shared" si="61"/>
        <v>3452</v>
      </c>
      <c r="BX65">
        <f t="shared" si="72"/>
        <v>3014</v>
      </c>
      <c r="BY65">
        <f t="shared" si="73"/>
        <v>3976</v>
      </c>
      <c r="BZ65">
        <f t="shared" si="74"/>
        <v>3602</v>
      </c>
      <c r="CA65">
        <f t="shared" si="75"/>
        <v>3975</v>
      </c>
      <c r="CB65">
        <f t="shared" si="76"/>
        <v>3980</v>
      </c>
      <c r="CC65">
        <f t="shared" si="77"/>
        <v>3983</v>
      </c>
      <c r="CD65">
        <f t="shared" si="78"/>
        <v>0</v>
      </c>
      <c r="CF65" s="13">
        <f t="shared" si="62"/>
        <v>4.6646207803594915E-2</v>
      </c>
      <c r="CG65" s="13">
        <f t="shared" si="79"/>
        <v>8.5050416483998248E-2</v>
      </c>
      <c r="CH65" s="13">
        <f t="shared" si="80"/>
        <v>7.0144673388864538E-4</v>
      </c>
      <c r="CI65" s="13">
        <f t="shared" si="81"/>
        <v>2.9811486190267425E-2</v>
      </c>
      <c r="CJ65" s="13">
        <f t="shared" si="82"/>
        <v>6.1376589215256466E-4</v>
      </c>
      <c r="CK65" s="13">
        <f t="shared" si="83"/>
        <v>1.7536168347216134E-4</v>
      </c>
      <c r="CL65" s="13">
        <f t="shared" si="84"/>
        <v>0</v>
      </c>
      <c r="CM65" s="13">
        <f t="shared" si="85"/>
        <v>0.34134151687856201</v>
      </c>
      <c r="CO65" s="13">
        <f t="shared" si="63"/>
        <v>4.6554445028932141E-2</v>
      </c>
      <c r="CP65" s="13">
        <f t="shared" si="86"/>
        <v>8.4955286691215146E-2</v>
      </c>
      <c r="CQ65" s="13">
        <f t="shared" si="87"/>
        <v>6.1371208136068737E-4</v>
      </c>
      <c r="CR65" s="13">
        <f t="shared" si="88"/>
        <v>3.3403471856917409E-2</v>
      </c>
      <c r="CS65" s="13">
        <f t="shared" si="89"/>
        <v>7.013852358407856E-4</v>
      </c>
      <c r="CT65" s="13">
        <f t="shared" si="90"/>
        <v>2.6301946344029457E-4</v>
      </c>
      <c r="CU65" s="13">
        <f t="shared" si="91"/>
        <v>0</v>
      </c>
      <c r="CV65" s="13">
        <f t="shared" si="92"/>
        <v>0.34920217429423112</v>
      </c>
    </row>
    <row r="66" spans="1:100" x14ac:dyDescent="0.25">
      <c r="A66" s="2" t="s">
        <v>61</v>
      </c>
      <c r="B66" s="2"/>
      <c r="C66" s="4">
        <v>1000</v>
      </c>
      <c r="D66" s="4">
        <v>11994</v>
      </c>
      <c r="E66" s="4">
        <v>13377</v>
      </c>
      <c r="F66" s="4">
        <f t="shared" si="29"/>
        <v>13377</v>
      </c>
      <c r="G66" s="1">
        <f t="shared" si="30"/>
        <v>12478</v>
      </c>
      <c r="H66" s="1">
        <f t="shared" si="31"/>
        <v>12478</v>
      </c>
      <c r="I66">
        <v>11657</v>
      </c>
      <c r="J66">
        <v>13496</v>
      </c>
      <c r="K66">
        <v>11657</v>
      </c>
      <c r="L66">
        <v>12490</v>
      </c>
      <c r="M66" s="3">
        <f>euro_rare_mup!M312</f>
        <v>11774</v>
      </c>
      <c r="N66" s="3">
        <f>euro_rare_mup!N312</f>
        <v>12771</v>
      </c>
      <c r="O66" s="3">
        <f>euro_rare_mup!O312</f>
        <v>12822</v>
      </c>
      <c r="P66" s="8">
        <f>euro_rare_dsmga2!M312</f>
        <v>11657</v>
      </c>
      <c r="Q66" s="8">
        <f>euro_rare_dsmga2!N312</f>
        <v>12483</v>
      </c>
      <c r="R66" s="8">
        <f>euro_rare_dsmga2!O312</f>
        <v>12486</v>
      </c>
      <c r="S66" s="3">
        <f>euro_rare_ltga!M312</f>
        <v>11657</v>
      </c>
      <c r="T66" s="3">
        <f>euro_rare_ltga!N312</f>
        <v>12479</v>
      </c>
      <c r="U66" s="3">
        <f>euro_rare_ltga!O312</f>
        <v>12482</v>
      </c>
      <c r="V66" s="8">
        <f>euro_rare_p3!M312</f>
        <v>11657</v>
      </c>
      <c r="W66" s="8">
        <f>euro_rare_p3!N312</f>
        <v>12478</v>
      </c>
      <c r="X66" s="8">
        <f>euro_rare_p3!O312</f>
        <v>12478</v>
      </c>
      <c r="Y66" s="15">
        <f>euro_rare_RS!M312</f>
        <v>12350</v>
      </c>
      <c r="Z66" s="15">
        <f>euro_rare_RS!N312</f>
        <v>15451</v>
      </c>
      <c r="AA66" s="15">
        <f>euro_rare_RS!O312</f>
        <v>15579</v>
      </c>
      <c r="AB66" s="2"/>
      <c r="AC66" s="2">
        <f t="shared" si="32"/>
        <v>0</v>
      </c>
      <c r="AD66" s="2">
        <f t="shared" si="33"/>
        <v>0</v>
      </c>
      <c r="AE66" s="10">
        <f t="shared" si="34"/>
        <v>0</v>
      </c>
      <c r="AF66" s="10">
        <f t="shared" si="35"/>
        <v>0</v>
      </c>
      <c r="AG66" s="2">
        <f t="shared" si="36"/>
        <v>0</v>
      </c>
      <c r="AH66" s="2">
        <f t="shared" si="37"/>
        <v>0</v>
      </c>
      <c r="AI66" s="10">
        <f t="shared" si="38"/>
        <v>0</v>
      </c>
      <c r="AJ66" s="10">
        <f t="shared" si="38"/>
        <v>0</v>
      </c>
      <c r="AK66">
        <f t="shared" si="39"/>
        <v>0</v>
      </c>
      <c r="AL66">
        <f t="shared" si="39"/>
        <v>0</v>
      </c>
      <c r="AM66" s="10">
        <f t="shared" si="40"/>
        <v>0</v>
      </c>
      <c r="AN66" s="10">
        <f t="shared" si="40"/>
        <v>0</v>
      </c>
      <c r="AO66">
        <f t="shared" si="41"/>
        <v>1</v>
      </c>
      <c r="AP66">
        <f t="shared" si="41"/>
        <v>1</v>
      </c>
      <c r="AQ66">
        <f t="shared" si="42"/>
        <v>0</v>
      </c>
      <c r="AR66">
        <f t="shared" si="42"/>
        <v>0</v>
      </c>
      <c r="AT66">
        <f t="shared" si="43"/>
        <v>6</v>
      </c>
      <c r="AU66">
        <f t="shared" si="44"/>
        <v>7</v>
      </c>
      <c r="AV66">
        <f t="shared" si="45"/>
        <v>4</v>
      </c>
      <c r="AW66">
        <f t="shared" si="46"/>
        <v>5</v>
      </c>
      <c r="AX66">
        <f t="shared" si="47"/>
        <v>3</v>
      </c>
      <c r="AY66">
        <f t="shared" si="48"/>
        <v>2</v>
      </c>
      <c r="AZ66">
        <f t="shared" si="49"/>
        <v>1</v>
      </c>
      <c r="BA66">
        <f t="shared" si="50"/>
        <v>8</v>
      </c>
      <c r="BC66">
        <f t="shared" si="51"/>
        <v>6</v>
      </c>
      <c r="BD66">
        <f t="shared" si="52"/>
        <v>7</v>
      </c>
      <c r="BE66">
        <f t="shared" si="53"/>
        <v>4</v>
      </c>
      <c r="BF66">
        <f t="shared" si="54"/>
        <v>5</v>
      </c>
      <c r="BG66">
        <f t="shared" si="55"/>
        <v>3</v>
      </c>
      <c r="BH66">
        <f t="shared" si="56"/>
        <v>2</v>
      </c>
      <c r="BI66">
        <f t="shared" si="57"/>
        <v>1</v>
      </c>
      <c r="BJ66">
        <f t="shared" si="58"/>
        <v>8</v>
      </c>
      <c r="BL66">
        <f t="shared" si="64"/>
        <v>15451</v>
      </c>
      <c r="BM66">
        <f t="shared" si="59"/>
        <v>2074</v>
      </c>
      <c r="BN66">
        <f t="shared" si="65"/>
        <v>1955</v>
      </c>
      <c r="BO66">
        <f t="shared" si="66"/>
        <v>2961</v>
      </c>
      <c r="BP66">
        <f t="shared" si="67"/>
        <v>2680</v>
      </c>
      <c r="BQ66">
        <f t="shared" si="68"/>
        <v>2968</v>
      </c>
      <c r="BR66">
        <f t="shared" si="69"/>
        <v>2972</v>
      </c>
      <c r="BS66">
        <f t="shared" si="70"/>
        <v>2973</v>
      </c>
      <c r="BT66">
        <f t="shared" si="71"/>
        <v>0</v>
      </c>
      <c r="BV66">
        <f t="shared" si="60"/>
        <v>15579</v>
      </c>
      <c r="BW66">
        <f t="shared" si="61"/>
        <v>2202</v>
      </c>
      <c r="BX66">
        <f t="shared" si="72"/>
        <v>2083</v>
      </c>
      <c r="BY66">
        <f t="shared" si="73"/>
        <v>3089</v>
      </c>
      <c r="BZ66">
        <f t="shared" si="74"/>
        <v>2757</v>
      </c>
      <c r="CA66">
        <f t="shared" si="75"/>
        <v>3093</v>
      </c>
      <c r="CB66">
        <f t="shared" si="76"/>
        <v>3097</v>
      </c>
      <c r="CC66">
        <f t="shared" si="77"/>
        <v>3101</v>
      </c>
      <c r="CD66">
        <f t="shared" si="78"/>
        <v>0</v>
      </c>
      <c r="CF66" s="13">
        <f t="shared" si="62"/>
        <v>7.2046802372175034E-2</v>
      </c>
      <c r="CG66" s="13">
        <f t="shared" si="79"/>
        <v>8.1583587113319436E-2</v>
      </c>
      <c r="CH66" s="13">
        <f t="shared" si="80"/>
        <v>9.6169257893893249E-4</v>
      </c>
      <c r="CI66" s="13">
        <f t="shared" si="81"/>
        <v>2.3481327135758935E-2</v>
      </c>
      <c r="CJ66" s="13">
        <f t="shared" si="82"/>
        <v>4.007052412245552E-4</v>
      </c>
      <c r="CK66" s="13">
        <f t="shared" si="83"/>
        <v>8.0141048244911041E-5</v>
      </c>
      <c r="CL66" s="13">
        <f t="shared" si="84"/>
        <v>0</v>
      </c>
      <c r="CM66" s="13">
        <f t="shared" si="85"/>
        <v>0.23825933643212052</v>
      </c>
      <c r="CO66" s="13">
        <f t="shared" si="63"/>
        <v>7.2046802372175034E-2</v>
      </c>
      <c r="CP66" s="13">
        <f t="shared" si="86"/>
        <v>8.1583587113319436E-2</v>
      </c>
      <c r="CQ66" s="13">
        <f t="shared" si="87"/>
        <v>9.6169257893893249E-4</v>
      </c>
      <c r="CR66" s="13">
        <f t="shared" si="88"/>
        <v>2.75685205962494E-2</v>
      </c>
      <c r="CS66" s="13">
        <f t="shared" si="89"/>
        <v>6.4112838595928832E-4</v>
      </c>
      <c r="CT66" s="13">
        <f t="shared" si="90"/>
        <v>3.2056419297964416E-4</v>
      </c>
      <c r="CU66" s="13">
        <f t="shared" si="91"/>
        <v>0</v>
      </c>
      <c r="CV66" s="13">
        <f t="shared" si="92"/>
        <v>0.24851739060746914</v>
      </c>
    </row>
    <row r="67" spans="1:100" x14ac:dyDescent="0.25">
      <c r="A67" s="2" t="s">
        <v>62</v>
      </c>
      <c r="B67" s="2"/>
      <c r="C67" s="4">
        <v>1000</v>
      </c>
      <c r="D67" s="4">
        <v>10465</v>
      </c>
      <c r="E67" s="4">
        <v>11399</v>
      </c>
      <c r="F67" s="4">
        <f t="shared" si="29"/>
        <v>11399</v>
      </c>
      <c r="G67" s="1">
        <f t="shared" si="30"/>
        <v>10767</v>
      </c>
      <c r="H67" s="1">
        <f t="shared" si="31"/>
        <v>10768</v>
      </c>
      <c r="I67">
        <v>9945</v>
      </c>
      <c r="J67">
        <v>11802</v>
      </c>
      <c r="K67">
        <v>9945</v>
      </c>
      <c r="L67">
        <v>10783</v>
      </c>
      <c r="M67" s="3">
        <f>euro_rare_mup!M317</f>
        <v>9951</v>
      </c>
      <c r="N67" s="3">
        <f>euro_rare_mup!N317</f>
        <v>11054</v>
      </c>
      <c r="O67" s="3">
        <f>euro_rare_mup!O317</f>
        <v>11090</v>
      </c>
      <c r="P67" s="8">
        <f>euro_rare_dsmga2!M317</f>
        <v>9945</v>
      </c>
      <c r="Q67" s="8">
        <f>euro_rare_dsmga2!N317</f>
        <v>10792</v>
      </c>
      <c r="R67" s="8">
        <f>euro_rare_dsmga2!O317</f>
        <v>10800</v>
      </c>
      <c r="S67" s="3">
        <f>euro_rare_ltga!M317</f>
        <v>9945</v>
      </c>
      <c r="T67" s="3">
        <f>euro_rare_ltga!N317</f>
        <v>10786</v>
      </c>
      <c r="U67" s="3">
        <f>euro_rare_ltga!O317</f>
        <v>10796</v>
      </c>
      <c r="V67" s="8">
        <f>euro_rare_p3!M317</f>
        <v>9945</v>
      </c>
      <c r="W67" s="8">
        <f>euro_rare_p3!N317</f>
        <v>10767</v>
      </c>
      <c r="X67" s="8">
        <f>euro_rare_p3!O317</f>
        <v>10768</v>
      </c>
      <c r="Y67" s="15">
        <f>euro_rare_RS!M317</f>
        <v>10445</v>
      </c>
      <c r="Z67" s="15">
        <f>euro_rare_RS!N317</f>
        <v>13192</v>
      </c>
      <c r="AA67" s="15">
        <f>euro_rare_RS!O317</f>
        <v>13453</v>
      </c>
      <c r="AB67" s="2"/>
      <c r="AC67" s="2">
        <f t="shared" si="32"/>
        <v>0</v>
      </c>
      <c r="AD67" s="2">
        <f t="shared" si="33"/>
        <v>0</v>
      </c>
      <c r="AE67" s="10">
        <f t="shared" si="34"/>
        <v>0</v>
      </c>
      <c r="AF67" s="10">
        <f t="shared" si="35"/>
        <v>0</v>
      </c>
      <c r="AG67" s="2">
        <f t="shared" si="36"/>
        <v>0</v>
      </c>
      <c r="AH67" s="2">
        <f t="shared" si="37"/>
        <v>0</v>
      </c>
      <c r="AI67" s="10">
        <f t="shared" si="38"/>
        <v>0</v>
      </c>
      <c r="AJ67" s="10">
        <f t="shared" si="38"/>
        <v>0</v>
      </c>
      <c r="AK67">
        <f t="shared" si="39"/>
        <v>0</v>
      </c>
      <c r="AL67">
        <f t="shared" si="39"/>
        <v>0</v>
      </c>
      <c r="AM67" s="10">
        <f t="shared" si="40"/>
        <v>0</v>
      </c>
      <c r="AN67" s="10">
        <f t="shared" si="40"/>
        <v>0</v>
      </c>
      <c r="AO67">
        <f t="shared" si="41"/>
        <v>1</v>
      </c>
      <c r="AP67">
        <f t="shared" si="41"/>
        <v>1</v>
      </c>
      <c r="AQ67">
        <f t="shared" si="42"/>
        <v>0</v>
      </c>
      <c r="AR67">
        <f t="shared" si="42"/>
        <v>0</v>
      </c>
      <c r="AT67">
        <f t="shared" si="43"/>
        <v>6</v>
      </c>
      <c r="AU67">
        <f t="shared" si="44"/>
        <v>7</v>
      </c>
      <c r="AV67">
        <f t="shared" si="45"/>
        <v>2</v>
      </c>
      <c r="AW67">
        <f t="shared" si="46"/>
        <v>5</v>
      </c>
      <c r="AX67">
        <f t="shared" si="47"/>
        <v>4</v>
      </c>
      <c r="AY67">
        <f t="shared" si="48"/>
        <v>3</v>
      </c>
      <c r="AZ67">
        <f t="shared" si="49"/>
        <v>1</v>
      </c>
      <c r="BA67">
        <f t="shared" si="50"/>
        <v>8</v>
      </c>
      <c r="BC67">
        <f t="shared" si="51"/>
        <v>6</v>
      </c>
      <c r="BD67">
        <f t="shared" si="52"/>
        <v>7</v>
      </c>
      <c r="BE67">
        <f t="shared" si="53"/>
        <v>2</v>
      </c>
      <c r="BF67">
        <f t="shared" si="54"/>
        <v>5</v>
      </c>
      <c r="BG67">
        <f t="shared" si="55"/>
        <v>4</v>
      </c>
      <c r="BH67">
        <f t="shared" si="56"/>
        <v>3</v>
      </c>
      <c r="BI67">
        <f t="shared" si="57"/>
        <v>1</v>
      </c>
      <c r="BJ67">
        <f t="shared" si="58"/>
        <v>8</v>
      </c>
      <c r="BL67">
        <f t="shared" si="64"/>
        <v>13192</v>
      </c>
      <c r="BM67">
        <f t="shared" si="59"/>
        <v>1793</v>
      </c>
      <c r="BN67">
        <f t="shared" si="65"/>
        <v>1390</v>
      </c>
      <c r="BO67">
        <f t="shared" si="66"/>
        <v>2409</v>
      </c>
      <c r="BP67">
        <f t="shared" si="67"/>
        <v>2138</v>
      </c>
      <c r="BQ67">
        <f t="shared" si="68"/>
        <v>2400</v>
      </c>
      <c r="BR67">
        <f t="shared" si="69"/>
        <v>2406</v>
      </c>
      <c r="BS67">
        <f t="shared" si="70"/>
        <v>2425</v>
      </c>
      <c r="BT67">
        <f t="shared" si="71"/>
        <v>0</v>
      </c>
      <c r="BV67">
        <f t="shared" si="60"/>
        <v>13453</v>
      </c>
      <c r="BW67">
        <f t="shared" si="61"/>
        <v>2054</v>
      </c>
      <c r="BX67">
        <f t="shared" si="72"/>
        <v>1651</v>
      </c>
      <c r="BY67">
        <f t="shared" si="73"/>
        <v>2670</v>
      </c>
      <c r="BZ67">
        <f t="shared" si="74"/>
        <v>2363</v>
      </c>
      <c r="CA67">
        <f t="shared" si="75"/>
        <v>2653</v>
      </c>
      <c r="CB67">
        <f t="shared" si="76"/>
        <v>2657</v>
      </c>
      <c r="CC67">
        <f t="shared" si="77"/>
        <v>2685</v>
      </c>
      <c r="CD67">
        <f t="shared" si="78"/>
        <v>0</v>
      </c>
      <c r="CF67" s="13">
        <f t="shared" si="62"/>
        <v>5.8697873130862818E-2</v>
      </c>
      <c r="CG67" s="13">
        <f t="shared" si="79"/>
        <v>9.6127054889941485E-2</v>
      </c>
      <c r="CH67" s="13">
        <f t="shared" si="80"/>
        <v>1.4860221045788055E-3</v>
      </c>
      <c r="CI67" s="13">
        <f t="shared" si="81"/>
        <v>2.6655521500882327E-2</v>
      </c>
      <c r="CJ67" s="13">
        <f t="shared" si="82"/>
        <v>2.3219095384043836E-3</v>
      </c>
      <c r="CK67" s="13">
        <f t="shared" si="83"/>
        <v>1.7646512491873317E-3</v>
      </c>
      <c r="CL67" s="13">
        <f t="shared" si="84"/>
        <v>0</v>
      </c>
      <c r="CM67" s="13">
        <f t="shared" si="85"/>
        <v>0.22522522522522523</v>
      </c>
      <c r="CO67" s="13">
        <f t="shared" si="63"/>
        <v>5.8599554234769688E-2</v>
      </c>
      <c r="CP67" s="13">
        <f t="shared" si="86"/>
        <v>9.6025260029717688E-2</v>
      </c>
      <c r="CQ67" s="13">
        <f t="shared" si="87"/>
        <v>1.3930163447251115E-3</v>
      </c>
      <c r="CR67" s="13">
        <f t="shared" si="88"/>
        <v>2.9903417533432394E-2</v>
      </c>
      <c r="CS67" s="13">
        <f t="shared" si="89"/>
        <v>2.9717682020802376E-3</v>
      </c>
      <c r="CT67" s="13">
        <f t="shared" si="90"/>
        <v>2.6002971768202079E-3</v>
      </c>
      <c r="CU67" s="13">
        <f t="shared" si="91"/>
        <v>0</v>
      </c>
      <c r="CV67" s="13">
        <f t="shared" si="92"/>
        <v>0.24934992570579495</v>
      </c>
    </row>
    <row r="68" spans="1:100" x14ac:dyDescent="0.25">
      <c r="A68" s="2" t="s">
        <v>63</v>
      </c>
      <c r="B68" s="2"/>
      <c r="C68" s="4">
        <v>1000</v>
      </c>
      <c r="D68" s="4">
        <v>10021</v>
      </c>
      <c r="E68" s="4">
        <v>11405</v>
      </c>
      <c r="F68" s="4">
        <f t="shared" si="29"/>
        <v>11405</v>
      </c>
      <c r="G68" s="1">
        <f t="shared" si="30"/>
        <v>10899</v>
      </c>
      <c r="H68" s="1">
        <f t="shared" si="31"/>
        <v>10900</v>
      </c>
      <c r="I68">
        <v>10021</v>
      </c>
      <c r="J68">
        <v>11868</v>
      </c>
      <c r="K68">
        <v>10021</v>
      </c>
      <c r="L68">
        <v>10916</v>
      </c>
      <c r="M68" s="3">
        <f>euro_rare_mup!M322</f>
        <v>10021</v>
      </c>
      <c r="N68" s="3">
        <f>euro_rare_mup!N322</f>
        <v>11102</v>
      </c>
      <c r="O68" s="3">
        <f>euro_rare_mup!O322</f>
        <v>11116</v>
      </c>
      <c r="P68" s="8">
        <f>euro_rare_dsmga2!M322</f>
        <v>10021</v>
      </c>
      <c r="Q68" s="8">
        <f>euro_rare_dsmga2!N322</f>
        <v>10922</v>
      </c>
      <c r="R68" s="8">
        <f>euro_rare_dsmga2!O322</f>
        <v>10930</v>
      </c>
      <c r="S68" s="3">
        <f>euro_rare_ltga!M322</f>
        <v>10021</v>
      </c>
      <c r="T68" s="3">
        <f>euro_rare_ltga!N322</f>
        <v>10904</v>
      </c>
      <c r="U68" s="3">
        <f>euro_rare_ltga!O322</f>
        <v>10910</v>
      </c>
      <c r="V68" s="8">
        <f>euro_rare_p3!M322</f>
        <v>10021</v>
      </c>
      <c r="W68" s="8">
        <f>euro_rare_p3!N322</f>
        <v>10899</v>
      </c>
      <c r="X68" s="8">
        <f>euro_rare_p3!O322</f>
        <v>10900</v>
      </c>
      <c r="Y68" s="15">
        <f>euro_rare_RS!M322</f>
        <v>10402</v>
      </c>
      <c r="Z68" s="15">
        <f>euro_rare_RS!N322</f>
        <v>14587</v>
      </c>
      <c r="AA68" s="15">
        <f>euro_rare_RS!O322</f>
        <v>14913</v>
      </c>
      <c r="AB68" s="2"/>
      <c r="AC68" s="2">
        <f t="shared" si="32"/>
        <v>0</v>
      </c>
      <c r="AD68" s="2">
        <f t="shared" si="33"/>
        <v>0</v>
      </c>
      <c r="AE68" s="10">
        <f t="shared" si="34"/>
        <v>0</v>
      </c>
      <c r="AF68" s="10">
        <f t="shared" si="35"/>
        <v>0</v>
      </c>
      <c r="AG68" s="2">
        <f t="shared" si="36"/>
        <v>0</v>
      </c>
      <c r="AH68" s="2">
        <f t="shared" si="37"/>
        <v>0</v>
      </c>
      <c r="AI68" s="10">
        <f t="shared" si="38"/>
        <v>0</v>
      </c>
      <c r="AJ68" s="10">
        <f t="shared" si="38"/>
        <v>0</v>
      </c>
      <c r="AK68">
        <f t="shared" si="39"/>
        <v>0</v>
      </c>
      <c r="AL68">
        <f t="shared" si="39"/>
        <v>0</v>
      </c>
      <c r="AM68" s="10">
        <f t="shared" si="40"/>
        <v>0</v>
      </c>
      <c r="AN68" s="10">
        <f t="shared" si="40"/>
        <v>0</v>
      </c>
      <c r="AO68">
        <f t="shared" si="41"/>
        <v>1</v>
      </c>
      <c r="AP68">
        <f t="shared" si="41"/>
        <v>1</v>
      </c>
      <c r="AQ68">
        <f t="shared" si="42"/>
        <v>0</v>
      </c>
      <c r="AR68">
        <f t="shared" si="42"/>
        <v>0</v>
      </c>
      <c r="AT68">
        <f t="shared" si="43"/>
        <v>6</v>
      </c>
      <c r="AU68">
        <f t="shared" si="44"/>
        <v>7</v>
      </c>
      <c r="AV68">
        <f t="shared" si="45"/>
        <v>3</v>
      </c>
      <c r="AW68">
        <f t="shared" si="46"/>
        <v>5</v>
      </c>
      <c r="AX68">
        <f t="shared" si="47"/>
        <v>4</v>
      </c>
      <c r="AY68">
        <f t="shared" si="48"/>
        <v>2</v>
      </c>
      <c r="AZ68">
        <f t="shared" si="49"/>
        <v>1</v>
      </c>
      <c r="BA68">
        <f t="shared" si="50"/>
        <v>8</v>
      </c>
      <c r="BC68">
        <f t="shared" si="51"/>
        <v>6</v>
      </c>
      <c r="BD68">
        <f t="shared" si="52"/>
        <v>7</v>
      </c>
      <c r="BE68">
        <f t="shared" si="53"/>
        <v>3</v>
      </c>
      <c r="BF68">
        <f t="shared" si="54"/>
        <v>5</v>
      </c>
      <c r="BG68">
        <f t="shared" si="55"/>
        <v>4</v>
      </c>
      <c r="BH68">
        <f t="shared" si="56"/>
        <v>2</v>
      </c>
      <c r="BI68">
        <f t="shared" si="57"/>
        <v>1</v>
      </c>
      <c r="BJ68">
        <f t="shared" si="58"/>
        <v>8</v>
      </c>
      <c r="BL68">
        <f t="shared" si="64"/>
        <v>14587</v>
      </c>
      <c r="BM68">
        <f t="shared" si="59"/>
        <v>3182</v>
      </c>
      <c r="BN68">
        <f t="shared" si="65"/>
        <v>2719</v>
      </c>
      <c r="BO68">
        <f t="shared" si="66"/>
        <v>3671</v>
      </c>
      <c r="BP68">
        <f t="shared" si="67"/>
        <v>3485</v>
      </c>
      <c r="BQ68">
        <f t="shared" si="68"/>
        <v>3665</v>
      </c>
      <c r="BR68">
        <f t="shared" si="69"/>
        <v>3683</v>
      </c>
      <c r="BS68">
        <f t="shared" si="70"/>
        <v>3688</v>
      </c>
      <c r="BT68">
        <f t="shared" si="71"/>
        <v>0</v>
      </c>
      <c r="BV68">
        <f t="shared" si="60"/>
        <v>14913</v>
      </c>
      <c r="BW68">
        <f t="shared" si="61"/>
        <v>3508</v>
      </c>
      <c r="BX68">
        <f t="shared" si="72"/>
        <v>3045</v>
      </c>
      <c r="BY68">
        <f t="shared" si="73"/>
        <v>3997</v>
      </c>
      <c r="BZ68">
        <f t="shared" si="74"/>
        <v>3797</v>
      </c>
      <c r="CA68">
        <f t="shared" si="75"/>
        <v>3983</v>
      </c>
      <c r="CB68">
        <f t="shared" si="76"/>
        <v>4003</v>
      </c>
      <c r="CC68">
        <f t="shared" si="77"/>
        <v>4013</v>
      </c>
      <c r="CD68">
        <f t="shared" si="78"/>
        <v>0</v>
      </c>
      <c r="CF68" s="13">
        <f t="shared" si="62"/>
        <v>4.6426277640150469E-2</v>
      </c>
      <c r="CG68" s="13">
        <f t="shared" si="79"/>
        <v>8.8907239196256538E-2</v>
      </c>
      <c r="CH68" s="13">
        <f t="shared" si="80"/>
        <v>1.5597761262501147E-3</v>
      </c>
      <c r="CI68" s="13">
        <f t="shared" si="81"/>
        <v>1.8625561978163133E-2</v>
      </c>
      <c r="CJ68" s="13">
        <f t="shared" si="82"/>
        <v>2.110285347279567E-3</v>
      </c>
      <c r="CK68" s="13">
        <f t="shared" si="83"/>
        <v>4.5875768419121021E-4</v>
      </c>
      <c r="CL68" s="13">
        <f t="shared" si="84"/>
        <v>0</v>
      </c>
      <c r="CM68" s="13">
        <f t="shared" si="85"/>
        <v>0.33837966785943663</v>
      </c>
      <c r="CO68" s="13">
        <f t="shared" si="63"/>
        <v>4.6330275229357801E-2</v>
      </c>
      <c r="CP68" s="13">
        <f t="shared" si="86"/>
        <v>8.8807339449541278E-2</v>
      </c>
      <c r="CQ68" s="13">
        <f t="shared" si="87"/>
        <v>1.4678899082568807E-3</v>
      </c>
      <c r="CR68" s="13">
        <f t="shared" si="88"/>
        <v>1.981651376146789E-2</v>
      </c>
      <c r="CS68" s="13">
        <f t="shared" si="89"/>
        <v>2.7522935779816515E-3</v>
      </c>
      <c r="CT68" s="13">
        <f t="shared" si="90"/>
        <v>9.1743119266055051E-4</v>
      </c>
      <c r="CU68" s="13">
        <f t="shared" si="91"/>
        <v>0</v>
      </c>
      <c r="CV68" s="13">
        <f t="shared" si="92"/>
        <v>0.36816513761467889</v>
      </c>
    </row>
    <row r="69" spans="1:100" x14ac:dyDescent="0.25">
      <c r="A69" s="2" t="s">
        <v>64</v>
      </c>
      <c r="B69" s="2"/>
      <c r="C69" s="4">
        <v>1000</v>
      </c>
      <c r="D69" s="4">
        <v>10788</v>
      </c>
      <c r="E69" s="4">
        <v>12861</v>
      </c>
      <c r="F69" s="4">
        <f t="shared" si="29"/>
        <v>12861</v>
      </c>
      <c r="G69" s="1">
        <f t="shared" si="30"/>
        <v>11505</v>
      </c>
      <c r="H69" s="1">
        <f t="shared" si="31"/>
        <v>11505</v>
      </c>
      <c r="I69">
        <v>10642</v>
      </c>
      <c r="J69">
        <v>12500</v>
      </c>
      <c r="K69">
        <v>10642</v>
      </c>
      <c r="L69">
        <v>11518</v>
      </c>
      <c r="M69" s="3">
        <f>euro_rare_mup!M327</f>
        <v>10788</v>
      </c>
      <c r="N69" s="3">
        <f>euro_rare_mup!N327</f>
        <v>12075</v>
      </c>
      <c r="O69" s="3">
        <f>euro_rare_mup!O327</f>
        <v>12149</v>
      </c>
      <c r="P69" s="8">
        <f>euro_rare_dsmga2!M327</f>
        <v>10642</v>
      </c>
      <c r="Q69" s="8">
        <f>euro_rare_dsmga2!N327</f>
        <v>11533</v>
      </c>
      <c r="R69" s="8">
        <f>euro_rare_dsmga2!O327</f>
        <v>11545</v>
      </c>
      <c r="S69" s="3">
        <f>euro_rare_ltga!M327</f>
        <v>10642</v>
      </c>
      <c r="T69" s="3">
        <f>euro_rare_ltga!N327</f>
        <v>11510</v>
      </c>
      <c r="U69" s="3">
        <f>euro_rare_ltga!O327</f>
        <v>11522</v>
      </c>
      <c r="V69" s="8">
        <f>euro_rare_p3!M327</f>
        <v>10642</v>
      </c>
      <c r="W69" s="8">
        <f>euro_rare_p3!N327</f>
        <v>11505</v>
      </c>
      <c r="X69" s="8">
        <f>euro_rare_p3!O327</f>
        <v>11505</v>
      </c>
      <c r="Y69" s="15">
        <f>euro_rare_RS!M327</f>
        <v>11423</v>
      </c>
      <c r="Z69" s="15">
        <f>euro_rare_RS!N327</f>
        <v>15699</v>
      </c>
      <c r="AA69" s="15">
        <f>euro_rare_RS!O327</f>
        <v>15813</v>
      </c>
      <c r="AB69" s="2"/>
      <c r="AC69" s="2">
        <f t="shared" si="32"/>
        <v>0</v>
      </c>
      <c r="AD69" s="2">
        <f t="shared" si="33"/>
        <v>0</v>
      </c>
      <c r="AE69" s="10">
        <f t="shared" si="34"/>
        <v>0</v>
      </c>
      <c r="AF69" s="10">
        <f t="shared" si="35"/>
        <v>0</v>
      </c>
      <c r="AG69" s="2">
        <f t="shared" si="36"/>
        <v>0</v>
      </c>
      <c r="AH69" s="2">
        <f t="shared" si="37"/>
        <v>0</v>
      </c>
      <c r="AI69" s="10">
        <f t="shared" si="38"/>
        <v>0</v>
      </c>
      <c r="AJ69" s="10">
        <f t="shared" si="38"/>
        <v>0</v>
      </c>
      <c r="AK69">
        <f t="shared" si="39"/>
        <v>0</v>
      </c>
      <c r="AL69">
        <f t="shared" si="39"/>
        <v>0</v>
      </c>
      <c r="AM69" s="10">
        <f t="shared" si="40"/>
        <v>0</v>
      </c>
      <c r="AN69" s="10">
        <f t="shared" si="40"/>
        <v>0</v>
      </c>
      <c r="AO69">
        <f t="shared" si="41"/>
        <v>1</v>
      </c>
      <c r="AP69">
        <f t="shared" si="41"/>
        <v>1</v>
      </c>
      <c r="AQ69">
        <f t="shared" si="42"/>
        <v>0</v>
      </c>
      <c r="AR69">
        <f t="shared" si="42"/>
        <v>0</v>
      </c>
      <c r="AT69">
        <f t="shared" si="43"/>
        <v>7</v>
      </c>
      <c r="AU69">
        <f t="shared" si="44"/>
        <v>6</v>
      </c>
      <c r="AV69">
        <f t="shared" si="45"/>
        <v>3</v>
      </c>
      <c r="AW69">
        <f t="shared" si="46"/>
        <v>5</v>
      </c>
      <c r="AX69">
        <f t="shared" si="47"/>
        <v>4</v>
      </c>
      <c r="AY69">
        <f t="shared" si="48"/>
        <v>2</v>
      </c>
      <c r="AZ69">
        <f t="shared" si="49"/>
        <v>1</v>
      </c>
      <c r="BA69">
        <f t="shared" si="50"/>
        <v>8</v>
      </c>
      <c r="BC69">
        <f t="shared" si="51"/>
        <v>7</v>
      </c>
      <c r="BD69">
        <f t="shared" si="52"/>
        <v>6</v>
      </c>
      <c r="BE69">
        <f t="shared" si="53"/>
        <v>2</v>
      </c>
      <c r="BF69">
        <f t="shared" si="54"/>
        <v>5</v>
      </c>
      <c r="BG69">
        <f t="shared" si="55"/>
        <v>4</v>
      </c>
      <c r="BH69">
        <f t="shared" si="56"/>
        <v>3</v>
      </c>
      <c r="BI69">
        <f t="shared" si="57"/>
        <v>1</v>
      </c>
      <c r="BJ69">
        <f t="shared" si="58"/>
        <v>8</v>
      </c>
      <c r="BL69">
        <f t="shared" ref="BL69:BL74" si="93">MAX(N69,Q69,T69,W69,Z69, J69,L69)</f>
        <v>15699</v>
      </c>
      <c r="BM69">
        <f t="shared" si="59"/>
        <v>2838</v>
      </c>
      <c r="BN69">
        <f t="shared" ref="BN69:BN74" si="94">BL69-J69</f>
        <v>3199</v>
      </c>
      <c r="BO69">
        <f t="shared" ref="BO69:BO74" si="95">BL69-L69</f>
        <v>4181</v>
      </c>
      <c r="BP69">
        <f t="shared" ref="BP69:BP74" si="96">BL69-N69</f>
        <v>3624</v>
      </c>
      <c r="BQ69">
        <f t="shared" ref="BQ69:BQ74" si="97">BL69-Q69</f>
        <v>4166</v>
      </c>
      <c r="BR69">
        <f t="shared" ref="BR69:BR74" si="98">BL69-T69</f>
        <v>4189</v>
      </c>
      <c r="BS69">
        <f t="shared" ref="BS69:BS74" si="99">BL69-W69</f>
        <v>4194</v>
      </c>
      <c r="BT69">
        <f t="shared" ref="BT69:BT74" si="100">BL69-Z69</f>
        <v>0</v>
      </c>
      <c r="BV69">
        <f t="shared" si="60"/>
        <v>15813</v>
      </c>
      <c r="BW69">
        <f t="shared" si="61"/>
        <v>2952</v>
      </c>
      <c r="BX69">
        <f t="shared" ref="BX69:BX74" si="101">BV69-J69</f>
        <v>3313</v>
      </c>
      <c r="BY69">
        <f t="shared" ref="BY69:BY74" si="102">BV69-L69</f>
        <v>4295</v>
      </c>
      <c r="BZ69">
        <f t="shared" ref="BZ69:BZ74" si="103">BV69-O69</f>
        <v>3664</v>
      </c>
      <c r="CA69">
        <f t="shared" ref="CA69:CA74" si="104">BV69-R69</f>
        <v>4268</v>
      </c>
      <c r="CB69">
        <f t="shared" ref="CB69:CB74" si="105">BV69-U69</f>
        <v>4291</v>
      </c>
      <c r="CC69">
        <f t="shared" ref="CC69:CC74" si="106">BV69-X69</f>
        <v>4308</v>
      </c>
      <c r="CD69">
        <f t="shared" ref="CD69:CD74" si="107">BV69-AA69</f>
        <v>0</v>
      </c>
      <c r="CF69" s="13">
        <f t="shared" si="62"/>
        <v>0.11786179921773142</v>
      </c>
      <c r="CG69" s="13">
        <f t="shared" ref="CG69:CG74" si="108">(J69-G69)/G69</f>
        <v>8.6484137331594962E-2</v>
      </c>
      <c r="CH69" s="13">
        <f t="shared" ref="CH69:CH74" si="109">(L69-G69)/G69</f>
        <v>1.1299435028248588E-3</v>
      </c>
      <c r="CI69" s="13">
        <f t="shared" ref="CI69:CI74" si="110">(N69-G69)/G69</f>
        <v>4.9543676662320728E-2</v>
      </c>
      <c r="CJ69" s="13">
        <f t="shared" ref="CJ69:CJ74" si="111">(Q69-G69)/G69</f>
        <v>2.4337244676227725E-3</v>
      </c>
      <c r="CK69" s="13">
        <f t="shared" ref="CK69:CK74" si="112">(T69-G69)/G69</f>
        <v>4.3459365493263801E-4</v>
      </c>
      <c r="CL69" s="13">
        <f t="shared" ref="CL69:CL74" si="113">(W69-G69)/G69</f>
        <v>0</v>
      </c>
      <c r="CM69" s="13">
        <f t="shared" ref="CM69:CM74" si="114">(Z69-G69)/G69</f>
        <v>0.36453715775749673</v>
      </c>
      <c r="CO69" s="13">
        <f t="shared" si="63"/>
        <v>0.11786179921773142</v>
      </c>
      <c r="CP69" s="13">
        <f t="shared" ref="CP69:CP74" si="115">(J69-H69)/H69</f>
        <v>8.6484137331594962E-2</v>
      </c>
      <c r="CQ69" s="13">
        <f t="shared" ref="CQ69:CQ74" si="116">(L69-H69)/H69</f>
        <v>1.1299435028248588E-3</v>
      </c>
      <c r="CR69" s="13">
        <f t="shared" ref="CR69:CR74" si="117">(O69-H69)/H69</f>
        <v>5.5975662755323771E-2</v>
      </c>
      <c r="CS69" s="13">
        <f t="shared" ref="CS69:CS74" si="118">(R69-H69)/H69</f>
        <v>3.4767492394611041E-3</v>
      </c>
      <c r="CT69" s="13">
        <f t="shared" ref="CT69:CT74" si="119">(U69-H69)/H69</f>
        <v>1.4776184267709692E-3</v>
      </c>
      <c r="CU69" s="13">
        <f t="shared" ref="CU69:CU74" si="120">(X69-H69)/H69</f>
        <v>0</v>
      </c>
      <c r="CV69" s="13">
        <f t="shared" ref="CV69:CV74" si="121">(AA69-H69)/H69</f>
        <v>0.3744458930899609</v>
      </c>
    </row>
    <row r="70" spans="1:100" x14ac:dyDescent="0.25">
      <c r="A70" s="2" t="s">
        <v>65</v>
      </c>
      <c r="B70" s="2"/>
      <c r="C70" s="4">
        <v>1000</v>
      </c>
      <c r="D70" s="4">
        <v>11487</v>
      </c>
      <c r="E70" s="4">
        <v>12431</v>
      </c>
      <c r="F70" s="4">
        <f t="shared" ref="F70:F74" si="122">IF(C70 = 1000,E70,99999999)</f>
        <v>12431</v>
      </c>
      <c r="G70" s="1">
        <f t="shared" ref="G70:G74" si="123">MIN(N70,Q70,T70,W70,Z70,J70,L70,F70)</f>
        <v>10795</v>
      </c>
      <c r="H70" s="1">
        <f t="shared" ref="H70:H74" si="124">MIN(O70,R70,U70,X70,AA70,J70,L70,F70)</f>
        <v>10795</v>
      </c>
      <c r="I70">
        <v>9631</v>
      </c>
      <c r="J70">
        <v>11777</v>
      </c>
      <c r="K70">
        <v>9631</v>
      </c>
      <c r="L70">
        <v>10809</v>
      </c>
      <c r="M70" s="3">
        <f>euro_rare_mup!M332</f>
        <v>9836</v>
      </c>
      <c r="N70" s="3">
        <f>euro_rare_mup!N332</f>
        <v>10997</v>
      </c>
      <c r="O70" s="3">
        <f>euro_rare_mup!O332</f>
        <v>11060</v>
      </c>
      <c r="P70" s="8">
        <f>euro_rare_dsmga2!M332</f>
        <v>9631</v>
      </c>
      <c r="Q70" s="8">
        <f>euro_rare_dsmga2!N332</f>
        <v>10799</v>
      </c>
      <c r="R70" s="8">
        <f>euro_rare_dsmga2!O332</f>
        <v>10804</v>
      </c>
      <c r="S70" s="3">
        <f>euro_rare_ltga!M332</f>
        <v>9631</v>
      </c>
      <c r="T70" s="3">
        <f>euro_rare_ltga!N332</f>
        <v>10795</v>
      </c>
      <c r="U70" s="3">
        <f>euro_rare_ltga!O332</f>
        <v>10796</v>
      </c>
      <c r="V70" s="8">
        <f>euro_rare_p3!M332</f>
        <v>9631</v>
      </c>
      <c r="W70" s="8">
        <f>euro_rare_p3!N332</f>
        <v>10795</v>
      </c>
      <c r="X70" s="8">
        <f>euro_rare_p3!O332</f>
        <v>10795</v>
      </c>
      <c r="Y70" s="15">
        <f>euro_rare_RS!M332</f>
        <v>10460</v>
      </c>
      <c r="Z70" s="15">
        <f>euro_rare_RS!N332</f>
        <v>14867</v>
      </c>
      <c r="AA70" s="15">
        <f>euro_rare_RS!O332</f>
        <v>15045</v>
      </c>
      <c r="AB70" s="2"/>
      <c r="AC70" s="2">
        <f t="shared" ref="AC70:AC74" si="125">IF(F70 = G70,1,0)</f>
        <v>0</v>
      </c>
      <c r="AD70" s="2">
        <f t="shared" ref="AD70:AD74" si="126">IF(F70 = G70,1,0)</f>
        <v>0</v>
      </c>
      <c r="AE70" s="10">
        <f t="shared" ref="AE70:AE74" si="127">IF(J70 = G70,1,0)</f>
        <v>0</v>
      </c>
      <c r="AF70" s="10">
        <f t="shared" ref="AF70:AF74" si="128">IF(J70 = H70,1,0)</f>
        <v>0</v>
      </c>
      <c r="AG70" s="2">
        <f t="shared" ref="AG70:AG74" si="129">IF(L70 = G70,1,0)</f>
        <v>0</v>
      </c>
      <c r="AH70" s="2">
        <f t="shared" ref="AH70:AH74" si="130">IF(L70 = H70,1,0)</f>
        <v>0</v>
      </c>
      <c r="AI70" s="10">
        <f t="shared" ref="AI70:AJ74" si="131">IF(N70 = G70,1,0)</f>
        <v>0</v>
      </c>
      <c r="AJ70" s="10">
        <f t="shared" si="131"/>
        <v>0</v>
      </c>
      <c r="AK70">
        <f t="shared" ref="AK70:AL74" si="132">IF(Q70 = G70,1,0)</f>
        <v>0</v>
      </c>
      <c r="AL70">
        <f t="shared" si="132"/>
        <v>0</v>
      </c>
      <c r="AM70" s="10">
        <f t="shared" ref="AM70:AN74" si="133">IF(T70 = G70,1,0)</f>
        <v>1</v>
      </c>
      <c r="AN70" s="10">
        <f t="shared" si="133"/>
        <v>0</v>
      </c>
      <c r="AO70">
        <f t="shared" ref="AO70:AP74" si="134">IF(W70 = G70,1,0)</f>
        <v>1</v>
      </c>
      <c r="AP70">
        <f t="shared" si="134"/>
        <v>1</v>
      </c>
      <c r="AQ70">
        <f t="shared" ref="AQ70:AR74" si="135">IF(Z70 = G70,1,0)</f>
        <v>0</v>
      </c>
      <c r="AR70">
        <f t="shared" si="135"/>
        <v>0</v>
      </c>
      <c r="AT70">
        <f t="shared" ref="AT70:AT74" si="136">RANK(BM70,BM70:BT70)</f>
        <v>7</v>
      </c>
      <c r="AU70">
        <f t="shared" ref="AU70:AU74" si="137">RANK(BN70,BM70:BT70)</f>
        <v>6</v>
      </c>
      <c r="AV70">
        <f t="shared" ref="AV70:AV74" si="138">RANK(BO70,BM70:BT70)</f>
        <v>4</v>
      </c>
      <c r="AW70">
        <f t="shared" ref="AW70:AW74" si="139">RANK(BP70,BM70:BT70)</f>
        <v>5</v>
      </c>
      <c r="AX70">
        <f t="shared" ref="AX70:AX74" si="140">RANK(BQ70,BM70:BT70)</f>
        <v>3</v>
      </c>
      <c r="AY70">
        <f t="shared" ref="AY70:AY74" si="141">RANK(BR70,BM70:BT70)</f>
        <v>1</v>
      </c>
      <c r="AZ70">
        <f t="shared" ref="AZ70:AZ74" si="142">RANK(BS70,BM70:BT70)</f>
        <v>1</v>
      </c>
      <c r="BA70">
        <f t="shared" ref="BA70:BA74" si="143">RANK(BT70,BM70:BT70)</f>
        <v>8</v>
      </c>
      <c r="BC70">
        <f t="shared" ref="BC70:BC74" si="144">RANK(BW70,BW70:CD70)</f>
        <v>7</v>
      </c>
      <c r="BD70">
        <f t="shared" ref="BD70:BD74" si="145">RANK(BX70,BW70:CD70)</f>
        <v>6</v>
      </c>
      <c r="BE70">
        <f t="shared" ref="BE70:BE74" si="146">RANK(BY70,BW70:CD70)</f>
        <v>4</v>
      </c>
      <c r="BF70">
        <f t="shared" ref="BF70:BF74" si="147">RANK(BZ70,BW70:CD70)</f>
        <v>5</v>
      </c>
      <c r="BG70">
        <f t="shared" ref="BG70:BG74" si="148">RANK(CA70,BW70:CD70)</f>
        <v>3</v>
      </c>
      <c r="BH70">
        <f t="shared" ref="BH70:BH74" si="149">RANK(CB70,BW70:CD70)</f>
        <v>2</v>
      </c>
      <c r="BI70">
        <f t="shared" ref="BI70:BI74" si="150">RANK(CC70,BW70:CD70)</f>
        <v>1</v>
      </c>
      <c r="BJ70">
        <f t="shared" ref="BJ70:BJ74" si="151">RANK(CD70,BW70:CD70)</f>
        <v>8</v>
      </c>
      <c r="BL70">
        <f t="shared" si="93"/>
        <v>14867</v>
      </c>
      <c r="BM70">
        <f t="shared" ref="BM70:BM74" si="152">BL70-F70</f>
        <v>2436</v>
      </c>
      <c r="BN70">
        <f t="shared" si="94"/>
        <v>3090</v>
      </c>
      <c r="BO70">
        <f t="shared" si="95"/>
        <v>4058</v>
      </c>
      <c r="BP70">
        <f t="shared" si="96"/>
        <v>3870</v>
      </c>
      <c r="BQ70">
        <f t="shared" si="97"/>
        <v>4068</v>
      </c>
      <c r="BR70">
        <f t="shared" si="98"/>
        <v>4072</v>
      </c>
      <c r="BS70">
        <f t="shared" si="99"/>
        <v>4072</v>
      </c>
      <c r="BT70">
        <f t="shared" si="100"/>
        <v>0</v>
      </c>
      <c r="BV70">
        <f t="shared" ref="BV70:BV74" si="153">MAX(O70,R70,U70,X70,AA70,  J70,L70)</f>
        <v>15045</v>
      </c>
      <c r="BW70">
        <f t="shared" ref="BW70:BW74" si="154">BV70-F70</f>
        <v>2614</v>
      </c>
      <c r="BX70">
        <f t="shared" si="101"/>
        <v>3268</v>
      </c>
      <c r="BY70">
        <f t="shared" si="102"/>
        <v>4236</v>
      </c>
      <c r="BZ70">
        <f t="shared" si="103"/>
        <v>3985</v>
      </c>
      <c r="CA70">
        <f t="shared" si="104"/>
        <v>4241</v>
      </c>
      <c r="CB70">
        <f t="shared" si="105"/>
        <v>4249</v>
      </c>
      <c r="CC70">
        <f t="shared" si="106"/>
        <v>4250</v>
      </c>
      <c r="CD70">
        <f t="shared" si="107"/>
        <v>0</v>
      </c>
      <c r="CF70" s="13">
        <f t="shared" ref="CF70:CF74" si="155">(F70-G70)/G70</f>
        <v>0.15155164427975915</v>
      </c>
      <c r="CG70" s="13">
        <f t="shared" si="108"/>
        <v>9.096804075961093E-2</v>
      </c>
      <c r="CH70" s="13">
        <f t="shared" si="109"/>
        <v>1.2968967114404817E-3</v>
      </c>
      <c r="CI70" s="13">
        <f t="shared" si="110"/>
        <v>1.8712366836498379E-2</v>
      </c>
      <c r="CJ70" s="13">
        <f t="shared" si="111"/>
        <v>3.7054191755442334E-4</v>
      </c>
      <c r="CK70" s="13">
        <f t="shared" si="112"/>
        <v>0</v>
      </c>
      <c r="CL70" s="13">
        <f t="shared" si="113"/>
        <v>0</v>
      </c>
      <c r="CM70" s="13">
        <f t="shared" si="114"/>
        <v>0.37721167207040296</v>
      </c>
      <c r="CO70" s="13">
        <f t="shared" ref="CO70:CO74" si="156">(F70-H70)/H70</f>
        <v>0.15155164427975915</v>
      </c>
      <c r="CP70" s="13">
        <f t="shared" si="115"/>
        <v>9.096804075961093E-2</v>
      </c>
      <c r="CQ70" s="13">
        <f t="shared" si="116"/>
        <v>1.2968967114404817E-3</v>
      </c>
      <c r="CR70" s="13">
        <f t="shared" si="117"/>
        <v>2.4548402037980546E-2</v>
      </c>
      <c r="CS70" s="13">
        <f t="shared" si="118"/>
        <v>8.3371931449745251E-4</v>
      </c>
      <c r="CT70" s="13">
        <f t="shared" si="119"/>
        <v>9.2635479388605835E-5</v>
      </c>
      <c r="CU70" s="13">
        <f t="shared" si="120"/>
        <v>0</v>
      </c>
      <c r="CV70" s="13">
        <f t="shared" si="121"/>
        <v>0.39370078740157483</v>
      </c>
    </row>
    <row r="71" spans="1:100" x14ac:dyDescent="0.25">
      <c r="A71" s="2" t="s">
        <v>66</v>
      </c>
      <c r="B71" s="2"/>
      <c r="C71" s="4">
        <v>1000</v>
      </c>
      <c r="D71" s="4">
        <v>12670</v>
      </c>
      <c r="E71" s="4">
        <v>13515</v>
      </c>
      <c r="F71" s="4">
        <f t="shared" si="122"/>
        <v>13515</v>
      </c>
      <c r="G71" s="1">
        <f t="shared" si="123"/>
        <v>12651</v>
      </c>
      <c r="H71" s="1">
        <f t="shared" si="124"/>
        <v>12651</v>
      </c>
      <c r="I71">
        <v>12005</v>
      </c>
      <c r="J71">
        <v>13764</v>
      </c>
      <c r="K71">
        <v>12005</v>
      </c>
      <c r="L71">
        <v>12668</v>
      </c>
      <c r="M71" s="3">
        <f>euro_rare_mup!M337</f>
        <v>12052</v>
      </c>
      <c r="N71" s="3">
        <f>euro_rare_mup!N337</f>
        <v>12846</v>
      </c>
      <c r="O71" s="3">
        <f>euro_rare_mup!O337</f>
        <v>12865</v>
      </c>
      <c r="P71" s="8">
        <f>euro_rare_dsmga2!M337</f>
        <v>12005</v>
      </c>
      <c r="Q71" s="8">
        <f>euro_rare_dsmga2!N337</f>
        <v>12675</v>
      </c>
      <c r="R71" s="8">
        <f>euro_rare_dsmga2!O337</f>
        <v>12682</v>
      </c>
      <c r="S71" s="3">
        <f>euro_rare_ltga!M337</f>
        <v>12005</v>
      </c>
      <c r="T71" s="3">
        <f>euro_rare_ltga!N337</f>
        <v>12666</v>
      </c>
      <c r="U71" s="3">
        <f>euro_rare_ltga!O337</f>
        <v>12673</v>
      </c>
      <c r="V71" s="8">
        <f>euro_rare_p3!M337</f>
        <v>12005</v>
      </c>
      <c r="W71" s="8">
        <f>euro_rare_p3!N337</f>
        <v>12651</v>
      </c>
      <c r="X71" s="8">
        <f>euro_rare_p3!O337</f>
        <v>12651</v>
      </c>
      <c r="Y71" s="15">
        <f>euro_rare_RS!M337</f>
        <v>12319</v>
      </c>
      <c r="Z71" s="15">
        <f>euro_rare_RS!N337</f>
        <v>15346</v>
      </c>
      <c r="AA71" s="15">
        <f>euro_rare_RS!O337</f>
        <v>15427</v>
      </c>
      <c r="AB71" s="2"/>
      <c r="AC71" s="2">
        <f t="shared" si="125"/>
        <v>0</v>
      </c>
      <c r="AD71" s="2">
        <f t="shared" si="126"/>
        <v>0</v>
      </c>
      <c r="AE71" s="10">
        <f t="shared" si="127"/>
        <v>0</v>
      </c>
      <c r="AF71" s="10">
        <f t="shared" si="128"/>
        <v>0</v>
      </c>
      <c r="AG71" s="2">
        <f t="shared" si="129"/>
        <v>0</v>
      </c>
      <c r="AH71" s="2">
        <f t="shared" si="130"/>
        <v>0</v>
      </c>
      <c r="AI71" s="10">
        <f t="shared" si="131"/>
        <v>0</v>
      </c>
      <c r="AJ71" s="10">
        <f t="shared" si="131"/>
        <v>0</v>
      </c>
      <c r="AK71">
        <f t="shared" si="132"/>
        <v>0</v>
      </c>
      <c r="AL71">
        <f t="shared" si="132"/>
        <v>0</v>
      </c>
      <c r="AM71" s="10">
        <f t="shared" si="133"/>
        <v>0</v>
      </c>
      <c r="AN71" s="10">
        <f t="shared" si="133"/>
        <v>0</v>
      </c>
      <c r="AO71">
        <f t="shared" si="134"/>
        <v>1</v>
      </c>
      <c r="AP71">
        <f t="shared" si="134"/>
        <v>1</v>
      </c>
      <c r="AQ71">
        <f t="shared" si="135"/>
        <v>0</v>
      </c>
      <c r="AR71">
        <f t="shared" si="135"/>
        <v>0</v>
      </c>
      <c r="AT71">
        <f t="shared" si="136"/>
        <v>6</v>
      </c>
      <c r="AU71">
        <f t="shared" si="137"/>
        <v>7</v>
      </c>
      <c r="AV71">
        <f t="shared" si="138"/>
        <v>3</v>
      </c>
      <c r="AW71">
        <f t="shared" si="139"/>
        <v>5</v>
      </c>
      <c r="AX71">
        <f t="shared" si="140"/>
        <v>4</v>
      </c>
      <c r="AY71">
        <f t="shared" si="141"/>
        <v>2</v>
      </c>
      <c r="AZ71">
        <f t="shared" si="142"/>
        <v>1</v>
      </c>
      <c r="BA71">
        <f t="shared" si="143"/>
        <v>8</v>
      </c>
      <c r="BC71">
        <f t="shared" si="144"/>
        <v>6</v>
      </c>
      <c r="BD71">
        <f t="shared" si="145"/>
        <v>7</v>
      </c>
      <c r="BE71">
        <f t="shared" si="146"/>
        <v>2</v>
      </c>
      <c r="BF71">
        <f t="shared" si="147"/>
        <v>5</v>
      </c>
      <c r="BG71">
        <f t="shared" si="148"/>
        <v>4</v>
      </c>
      <c r="BH71">
        <f t="shared" si="149"/>
        <v>3</v>
      </c>
      <c r="BI71">
        <f t="shared" si="150"/>
        <v>1</v>
      </c>
      <c r="BJ71">
        <f t="shared" si="151"/>
        <v>8</v>
      </c>
      <c r="BL71">
        <f t="shared" si="93"/>
        <v>15346</v>
      </c>
      <c r="BM71">
        <f t="shared" si="152"/>
        <v>1831</v>
      </c>
      <c r="BN71">
        <f t="shared" si="94"/>
        <v>1582</v>
      </c>
      <c r="BO71">
        <f t="shared" si="95"/>
        <v>2678</v>
      </c>
      <c r="BP71">
        <f t="shared" si="96"/>
        <v>2500</v>
      </c>
      <c r="BQ71">
        <f t="shared" si="97"/>
        <v>2671</v>
      </c>
      <c r="BR71">
        <f t="shared" si="98"/>
        <v>2680</v>
      </c>
      <c r="BS71">
        <f t="shared" si="99"/>
        <v>2695</v>
      </c>
      <c r="BT71">
        <f t="shared" si="100"/>
        <v>0</v>
      </c>
      <c r="BV71">
        <f t="shared" si="153"/>
        <v>15427</v>
      </c>
      <c r="BW71">
        <f t="shared" si="154"/>
        <v>1912</v>
      </c>
      <c r="BX71">
        <f t="shared" si="101"/>
        <v>1663</v>
      </c>
      <c r="BY71">
        <f t="shared" si="102"/>
        <v>2759</v>
      </c>
      <c r="BZ71">
        <f t="shared" si="103"/>
        <v>2562</v>
      </c>
      <c r="CA71">
        <f t="shared" si="104"/>
        <v>2745</v>
      </c>
      <c r="CB71">
        <f t="shared" si="105"/>
        <v>2754</v>
      </c>
      <c r="CC71">
        <f t="shared" si="106"/>
        <v>2776</v>
      </c>
      <c r="CD71">
        <f t="shared" si="107"/>
        <v>0</v>
      </c>
      <c r="CF71" s="13">
        <f t="shared" si="155"/>
        <v>6.8294996442968936E-2</v>
      </c>
      <c r="CG71" s="13">
        <f t="shared" si="108"/>
        <v>8.7977235001185677E-2</v>
      </c>
      <c r="CH71" s="13">
        <f t="shared" si="109"/>
        <v>1.3437672911232313E-3</v>
      </c>
      <c r="CI71" s="13">
        <f t="shared" si="110"/>
        <v>1.5413801280531183E-2</v>
      </c>
      <c r="CJ71" s="13">
        <f t="shared" si="111"/>
        <v>1.897083234526915E-3</v>
      </c>
      <c r="CK71" s="13">
        <f t="shared" si="112"/>
        <v>1.1856770215793219E-3</v>
      </c>
      <c r="CL71" s="13">
        <f t="shared" si="113"/>
        <v>0</v>
      </c>
      <c r="CM71" s="13">
        <f t="shared" si="114"/>
        <v>0.21302663821041815</v>
      </c>
      <c r="CO71" s="13">
        <f t="shared" si="156"/>
        <v>6.8294996442968936E-2</v>
      </c>
      <c r="CP71" s="13">
        <f t="shared" si="115"/>
        <v>8.7977235001185677E-2</v>
      </c>
      <c r="CQ71" s="13">
        <f t="shared" si="116"/>
        <v>1.3437672911232313E-3</v>
      </c>
      <c r="CR71" s="13">
        <f t="shared" si="117"/>
        <v>1.6915658841198323E-2</v>
      </c>
      <c r="CS71" s="13">
        <f t="shared" si="118"/>
        <v>2.4503991779305984E-3</v>
      </c>
      <c r="CT71" s="13">
        <f t="shared" si="119"/>
        <v>1.7389929649830054E-3</v>
      </c>
      <c r="CU71" s="13">
        <f t="shared" si="120"/>
        <v>0</v>
      </c>
      <c r="CV71" s="13">
        <f t="shared" si="121"/>
        <v>0.21942929412694648</v>
      </c>
    </row>
    <row r="72" spans="1:100" x14ac:dyDescent="0.25">
      <c r="A72" s="2" t="s">
        <v>67</v>
      </c>
      <c r="B72" s="2"/>
      <c r="C72" s="4">
        <v>1000</v>
      </c>
      <c r="D72" s="4">
        <v>10571</v>
      </c>
      <c r="E72" s="4">
        <v>11515</v>
      </c>
      <c r="F72" s="4">
        <f t="shared" si="122"/>
        <v>11515</v>
      </c>
      <c r="G72" s="1">
        <f t="shared" si="123"/>
        <v>11001</v>
      </c>
      <c r="H72" s="1">
        <f t="shared" si="124"/>
        <v>11002</v>
      </c>
      <c r="I72">
        <v>10571</v>
      </c>
      <c r="J72">
        <v>12131</v>
      </c>
      <c r="K72">
        <v>10571</v>
      </c>
      <c r="L72">
        <v>11024</v>
      </c>
      <c r="M72" s="3">
        <f>euro_rare_mup!M342</f>
        <v>10596</v>
      </c>
      <c r="N72" s="3">
        <f>euro_rare_mup!N342</f>
        <v>11282</v>
      </c>
      <c r="O72" s="3">
        <f>euro_rare_mup!O342</f>
        <v>11330</v>
      </c>
      <c r="P72" s="8">
        <f>euro_rare_dsmga2!M342</f>
        <v>10571</v>
      </c>
      <c r="Q72" s="8">
        <f>euro_rare_dsmga2!N342</f>
        <v>11009</v>
      </c>
      <c r="R72" s="8">
        <f>euro_rare_dsmga2!O342</f>
        <v>11011</v>
      </c>
      <c r="S72" s="3">
        <f>euro_rare_ltga!M342</f>
        <v>10571</v>
      </c>
      <c r="T72" s="3">
        <f>euro_rare_ltga!N342</f>
        <v>11003</v>
      </c>
      <c r="U72" s="3">
        <f>euro_rare_ltga!O342</f>
        <v>11005</v>
      </c>
      <c r="V72" s="8">
        <f>euro_rare_p3!M342</f>
        <v>10571</v>
      </c>
      <c r="W72" s="8">
        <f>euro_rare_p3!N342</f>
        <v>11001</v>
      </c>
      <c r="X72" s="8">
        <f>euro_rare_p3!O342</f>
        <v>11002</v>
      </c>
      <c r="Y72" s="15">
        <f>euro_rare_RS!M342</f>
        <v>10818</v>
      </c>
      <c r="Z72" s="15">
        <f>euro_rare_RS!N342</f>
        <v>14363</v>
      </c>
      <c r="AA72" s="15">
        <f>euro_rare_RS!O342</f>
        <v>14588</v>
      </c>
      <c r="AB72" s="2"/>
      <c r="AC72" s="2">
        <f t="shared" si="125"/>
        <v>0</v>
      </c>
      <c r="AD72" s="2">
        <f t="shared" si="126"/>
        <v>0</v>
      </c>
      <c r="AE72" s="10">
        <f t="shared" si="127"/>
        <v>0</v>
      </c>
      <c r="AF72" s="10">
        <f t="shared" si="128"/>
        <v>0</v>
      </c>
      <c r="AG72" s="2">
        <f t="shared" si="129"/>
        <v>0</v>
      </c>
      <c r="AH72" s="2">
        <f t="shared" si="130"/>
        <v>0</v>
      </c>
      <c r="AI72" s="10">
        <f t="shared" si="131"/>
        <v>0</v>
      </c>
      <c r="AJ72" s="10">
        <f t="shared" si="131"/>
        <v>0</v>
      </c>
      <c r="AK72">
        <f t="shared" si="132"/>
        <v>0</v>
      </c>
      <c r="AL72">
        <f t="shared" si="132"/>
        <v>0</v>
      </c>
      <c r="AM72" s="10">
        <f t="shared" si="133"/>
        <v>0</v>
      </c>
      <c r="AN72" s="10">
        <f t="shared" si="133"/>
        <v>0</v>
      </c>
      <c r="AO72">
        <f t="shared" si="134"/>
        <v>1</v>
      </c>
      <c r="AP72">
        <f t="shared" si="134"/>
        <v>1</v>
      </c>
      <c r="AQ72">
        <f t="shared" si="135"/>
        <v>0</v>
      </c>
      <c r="AR72">
        <f t="shared" si="135"/>
        <v>0</v>
      </c>
      <c r="AT72">
        <f t="shared" si="136"/>
        <v>6</v>
      </c>
      <c r="AU72">
        <f t="shared" si="137"/>
        <v>7</v>
      </c>
      <c r="AV72">
        <f t="shared" si="138"/>
        <v>4</v>
      </c>
      <c r="AW72">
        <f t="shared" si="139"/>
        <v>5</v>
      </c>
      <c r="AX72">
        <f t="shared" si="140"/>
        <v>3</v>
      </c>
      <c r="AY72">
        <f t="shared" si="141"/>
        <v>2</v>
      </c>
      <c r="AZ72">
        <f t="shared" si="142"/>
        <v>1</v>
      </c>
      <c r="BA72">
        <f t="shared" si="143"/>
        <v>8</v>
      </c>
      <c r="BC72">
        <f t="shared" si="144"/>
        <v>6</v>
      </c>
      <c r="BD72">
        <f t="shared" si="145"/>
        <v>7</v>
      </c>
      <c r="BE72">
        <f t="shared" si="146"/>
        <v>4</v>
      </c>
      <c r="BF72">
        <f t="shared" si="147"/>
        <v>5</v>
      </c>
      <c r="BG72">
        <f t="shared" si="148"/>
        <v>3</v>
      </c>
      <c r="BH72">
        <f t="shared" si="149"/>
        <v>2</v>
      </c>
      <c r="BI72">
        <f t="shared" si="150"/>
        <v>1</v>
      </c>
      <c r="BJ72">
        <f t="shared" si="151"/>
        <v>8</v>
      </c>
      <c r="BL72">
        <f t="shared" si="93"/>
        <v>14363</v>
      </c>
      <c r="BM72">
        <f t="shared" si="152"/>
        <v>2848</v>
      </c>
      <c r="BN72">
        <f t="shared" si="94"/>
        <v>2232</v>
      </c>
      <c r="BO72">
        <f t="shared" si="95"/>
        <v>3339</v>
      </c>
      <c r="BP72">
        <f t="shared" si="96"/>
        <v>3081</v>
      </c>
      <c r="BQ72">
        <f t="shared" si="97"/>
        <v>3354</v>
      </c>
      <c r="BR72">
        <f t="shared" si="98"/>
        <v>3360</v>
      </c>
      <c r="BS72">
        <f t="shared" si="99"/>
        <v>3362</v>
      </c>
      <c r="BT72">
        <f t="shared" si="100"/>
        <v>0</v>
      </c>
      <c r="BV72">
        <f t="shared" si="153"/>
        <v>14588</v>
      </c>
      <c r="BW72">
        <f t="shared" si="154"/>
        <v>3073</v>
      </c>
      <c r="BX72">
        <f t="shared" si="101"/>
        <v>2457</v>
      </c>
      <c r="BY72">
        <f t="shared" si="102"/>
        <v>3564</v>
      </c>
      <c r="BZ72">
        <f t="shared" si="103"/>
        <v>3258</v>
      </c>
      <c r="CA72">
        <f t="shared" si="104"/>
        <v>3577</v>
      </c>
      <c r="CB72">
        <f t="shared" si="105"/>
        <v>3583</v>
      </c>
      <c r="CC72">
        <f t="shared" si="106"/>
        <v>3586</v>
      </c>
      <c r="CD72">
        <f t="shared" si="107"/>
        <v>0</v>
      </c>
      <c r="CF72" s="13">
        <f t="shared" si="155"/>
        <v>4.6723025179529136E-2</v>
      </c>
      <c r="CG72" s="13">
        <f t="shared" si="108"/>
        <v>0.10271793473320608</v>
      </c>
      <c r="CH72" s="13">
        <f t="shared" si="109"/>
        <v>2.0907190255431323E-3</v>
      </c>
      <c r="CI72" s="13">
        <f t="shared" si="110"/>
        <v>2.5543132442505227E-2</v>
      </c>
      <c r="CJ72" s="13">
        <f t="shared" si="111"/>
        <v>7.2720661758022003E-4</v>
      </c>
      <c r="CK72" s="13">
        <f t="shared" si="112"/>
        <v>1.8180165439505501E-4</v>
      </c>
      <c r="CL72" s="13">
        <f t="shared" si="113"/>
        <v>0</v>
      </c>
      <c r="CM72" s="13">
        <f t="shared" si="114"/>
        <v>0.30560858103808747</v>
      </c>
      <c r="CO72" s="13">
        <f t="shared" si="156"/>
        <v>4.6627885838938378E-2</v>
      </c>
      <c r="CP72" s="13">
        <f t="shared" si="115"/>
        <v>0.10261770587165969</v>
      </c>
      <c r="CQ72" s="13">
        <f t="shared" si="116"/>
        <v>1.9996364297400473E-3</v>
      </c>
      <c r="CR72" s="13">
        <f t="shared" si="117"/>
        <v>2.9812761316124342E-2</v>
      </c>
      <c r="CS72" s="13">
        <f t="shared" si="118"/>
        <v>8.1803308489365571E-4</v>
      </c>
      <c r="CT72" s="13">
        <f t="shared" si="119"/>
        <v>2.7267769496455192E-4</v>
      </c>
      <c r="CU72" s="13">
        <f t="shared" si="120"/>
        <v>0</v>
      </c>
      <c r="CV72" s="13">
        <f t="shared" si="121"/>
        <v>0.32594073804762769</v>
      </c>
    </row>
    <row r="73" spans="1:100" x14ac:dyDescent="0.25">
      <c r="A73" s="2" t="s">
        <v>68</v>
      </c>
      <c r="B73" s="2"/>
      <c r="C73" s="4">
        <v>1000</v>
      </c>
      <c r="D73" s="4">
        <v>12840</v>
      </c>
      <c r="E73" s="4">
        <v>13875</v>
      </c>
      <c r="F73" s="4">
        <f t="shared" si="122"/>
        <v>13875</v>
      </c>
      <c r="G73" s="1">
        <f t="shared" si="123"/>
        <v>12849</v>
      </c>
      <c r="H73" s="1">
        <f t="shared" si="124"/>
        <v>12850</v>
      </c>
      <c r="I73">
        <v>11996</v>
      </c>
      <c r="J73">
        <v>13844</v>
      </c>
      <c r="K73">
        <v>11996</v>
      </c>
      <c r="L73">
        <v>12857</v>
      </c>
      <c r="M73" s="3">
        <f>euro_rare_mup!M347</f>
        <v>12085</v>
      </c>
      <c r="N73" s="3">
        <f>euro_rare_mup!N347</f>
        <v>13314</v>
      </c>
      <c r="O73" s="3">
        <f>euro_rare_mup!O347</f>
        <v>13401</v>
      </c>
      <c r="P73" s="8">
        <f>euro_rare_dsmga2!M347</f>
        <v>11996</v>
      </c>
      <c r="Q73" s="8">
        <f>euro_rare_dsmga2!N347</f>
        <v>12860</v>
      </c>
      <c r="R73" s="8">
        <f>euro_rare_dsmga2!O347</f>
        <v>12868</v>
      </c>
      <c r="S73" s="3">
        <f>euro_rare_ltga!M347</f>
        <v>11996</v>
      </c>
      <c r="T73" s="3">
        <f>euro_rare_ltga!N347</f>
        <v>12852</v>
      </c>
      <c r="U73" s="3">
        <f>euro_rare_ltga!O347</f>
        <v>12854</v>
      </c>
      <c r="V73" s="8">
        <f>euro_rare_p3!M347</f>
        <v>11996</v>
      </c>
      <c r="W73" s="8">
        <f>euro_rare_p3!N347</f>
        <v>12849</v>
      </c>
      <c r="X73" s="8">
        <f>euro_rare_p3!O347</f>
        <v>12850</v>
      </c>
      <c r="Y73" s="15">
        <f>euro_rare_RS!M347</f>
        <v>12646</v>
      </c>
      <c r="Z73" s="15">
        <f>euro_rare_RS!N347</f>
        <v>16099</v>
      </c>
      <c r="AA73" s="15">
        <f>euro_rare_RS!O347</f>
        <v>16223</v>
      </c>
      <c r="AB73" s="2"/>
      <c r="AC73" s="2">
        <f t="shared" si="125"/>
        <v>0</v>
      </c>
      <c r="AD73" s="2">
        <f t="shared" si="126"/>
        <v>0</v>
      </c>
      <c r="AE73" s="10">
        <f t="shared" si="127"/>
        <v>0</v>
      </c>
      <c r="AF73" s="10">
        <f t="shared" si="128"/>
        <v>0</v>
      </c>
      <c r="AG73" s="2">
        <f t="shared" si="129"/>
        <v>0</v>
      </c>
      <c r="AH73" s="2">
        <f t="shared" si="130"/>
        <v>0</v>
      </c>
      <c r="AI73" s="10">
        <f t="shared" si="131"/>
        <v>0</v>
      </c>
      <c r="AJ73" s="10">
        <f t="shared" si="131"/>
        <v>0</v>
      </c>
      <c r="AK73">
        <f t="shared" si="132"/>
        <v>0</v>
      </c>
      <c r="AL73">
        <f t="shared" si="132"/>
        <v>0</v>
      </c>
      <c r="AM73" s="10">
        <f t="shared" si="133"/>
        <v>0</v>
      </c>
      <c r="AN73" s="10">
        <f t="shared" si="133"/>
        <v>0</v>
      </c>
      <c r="AO73">
        <f t="shared" si="134"/>
        <v>1</v>
      </c>
      <c r="AP73">
        <f t="shared" si="134"/>
        <v>1</v>
      </c>
      <c r="AQ73">
        <f t="shared" si="135"/>
        <v>0</v>
      </c>
      <c r="AR73">
        <f t="shared" si="135"/>
        <v>0</v>
      </c>
      <c r="AT73">
        <f t="shared" si="136"/>
        <v>7</v>
      </c>
      <c r="AU73">
        <f t="shared" si="137"/>
        <v>6</v>
      </c>
      <c r="AV73">
        <f t="shared" si="138"/>
        <v>3</v>
      </c>
      <c r="AW73">
        <f t="shared" si="139"/>
        <v>5</v>
      </c>
      <c r="AX73">
        <f t="shared" si="140"/>
        <v>4</v>
      </c>
      <c r="AY73">
        <f t="shared" si="141"/>
        <v>2</v>
      </c>
      <c r="AZ73">
        <f t="shared" si="142"/>
        <v>1</v>
      </c>
      <c r="BA73">
        <f t="shared" si="143"/>
        <v>8</v>
      </c>
      <c r="BC73">
        <f t="shared" si="144"/>
        <v>7</v>
      </c>
      <c r="BD73">
        <f t="shared" si="145"/>
        <v>6</v>
      </c>
      <c r="BE73">
        <f t="shared" si="146"/>
        <v>3</v>
      </c>
      <c r="BF73">
        <f t="shared" si="147"/>
        <v>5</v>
      </c>
      <c r="BG73">
        <f t="shared" si="148"/>
        <v>4</v>
      </c>
      <c r="BH73">
        <f t="shared" si="149"/>
        <v>2</v>
      </c>
      <c r="BI73">
        <f t="shared" si="150"/>
        <v>1</v>
      </c>
      <c r="BJ73">
        <f t="shared" si="151"/>
        <v>8</v>
      </c>
      <c r="BL73">
        <f t="shared" si="93"/>
        <v>16099</v>
      </c>
      <c r="BM73">
        <f t="shared" si="152"/>
        <v>2224</v>
      </c>
      <c r="BN73">
        <f t="shared" si="94"/>
        <v>2255</v>
      </c>
      <c r="BO73">
        <f t="shared" si="95"/>
        <v>3242</v>
      </c>
      <c r="BP73">
        <f t="shared" si="96"/>
        <v>2785</v>
      </c>
      <c r="BQ73">
        <f t="shared" si="97"/>
        <v>3239</v>
      </c>
      <c r="BR73">
        <f t="shared" si="98"/>
        <v>3247</v>
      </c>
      <c r="BS73">
        <f t="shared" si="99"/>
        <v>3250</v>
      </c>
      <c r="BT73">
        <f t="shared" si="100"/>
        <v>0</v>
      </c>
      <c r="BV73">
        <f t="shared" si="153"/>
        <v>16223</v>
      </c>
      <c r="BW73">
        <f t="shared" si="154"/>
        <v>2348</v>
      </c>
      <c r="BX73">
        <f t="shared" si="101"/>
        <v>2379</v>
      </c>
      <c r="BY73">
        <f t="shared" si="102"/>
        <v>3366</v>
      </c>
      <c r="BZ73">
        <f t="shared" si="103"/>
        <v>2822</v>
      </c>
      <c r="CA73">
        <f t="shared" si="104"/>
        <v>3355</v>
      </c>
      <c r="CB73">
        <f t="shared" si="105"/>
        <v>3369</v>
      </c>
      <c r="CC73">
        <f t="shared" si="106"/>
        <v>3373</v>
      </c>
      <c r="CD73">
        <f t="shared" si="107"/>
        <v>0</v>
      </c>
      <c r="CF73" s="13">
        <f t="shared" si="155"/>
        <v>7.9850572028951669E-2</v>
      </c>
      <c r="CG73" s="13">
        <f t="shared" si="108"/>
        <v>7.7437932913067165E-2</v>
      </c>
      <c r="CH73" s="13">
        <f t="shared" si="109"/>
        <v>6.2261654603471093E-4</v>
      </c>
      <c r="CI73" s="13">
        <f t="shared" si="110"/>
        <v>3.6189586738267568E-2</v>
      </c>
      <c r="CJ73" s="13">
        <f t="shared" si="111"/>
        <v>8.5609775079772748E-4</v>
      </c>
      <c r="CK73" s="13">
        <f t="shared" si="112"/>
        <v>2.3348120476301658E-4</v>
      </c>
      <c r="CL73" s="13">
        <f t="shared" si="113"/>
        <v>0</v>
      </c>
      <c r="CM73" s="13">
        <f t="shared" si="114"/>
        <v>0.25293797182660127</v>
      </c>
      <c r="CO73" s="13">
        <f t="shared" si="156"/>
        <v>7.9766536964980539E-2</v>
      </c>
      <c r="CP73" s="13">
        <f t="shared" si="115"/>
        <v>7.735408560311284E-2</v>
      </c>
      <c r="CQ73" s="13">
        <f t="shared" si="116"/>
        <v>5.4474708171206229E-4</v>
      </c>
      <c r="CR73" s="13">
        <f t="shared" si="117"/>
        <v>4.2879377431906618E-2</v>
      </c>
      <c r="CS73" s="13">
        <f t="shared" si="118"/>
        <v>1.4007782101167316E-3</v>
      </c>
      <c r="CT73" s="13">
        <f t="shared" si="119"/>
        <v>3.1128404669260703E-4</v>
      </c>
      <c r="CU73" s="13">
        <f t="shared" si="120"/>
        <v>0</v>
      </c>
      <c r="CV73" s="13">
        <f t="shared" si="121"/>
        <v>0.26249027237354083</v>
      </c>
    </row>
    <row r="74" spans="1:100" x14ac:dyDescent="0.25">
      <c r="A74" s="2" t="s">
        <v>69</v>
      </c>
      <c r="B74" s="2"/>
      <c r="C74" s="4">
        <v>1000</v>
      </c>
      <c r="D74" s="4">
        <v>11551</v>
      </c>
      <c r="E74" s="4">
        <v>12205</v>
      </c>
      <c r="F74" s="4">
        <f t="shared" si="122"/>
        <v>12205</v>
      </c>
      <c r="G74" s="1">
        <f t="shared" si="123"/>
        <v>11781</v>
      </c>
      <c r="H74" s="1">
        <f t="shared" si="124"/>
        <v>11781</v>
      </c>
      <c r="I74">
        <v>11338</v>
      </c>
      <c r="J74">
        <v>12941</v>
      </c>
      <c r="K74">
        <v>11338</v>
      </c>
      <c r="L74">
        <v>11802</v>
      </c>
      <c r="M74" s="3">
        <f>euro_rare_mup!M352</f>
        <v>11376</v>
      </c>
      <c r="N74" s="3">
        <f>euro_rare_mup!N352</f>
        <v>12054</v>
      </c>
      <c r="O74" s="3">
        <f>euro_rare_mup!O352</f>
        <v>12097</v>
      </c>
      <c r="P74" s="8">
        <f>euro_rare_dsmga2!M352</f>
        <v>11338</v>
      </c>
      <c r="Q74" s="8">
        <f>euro_rare_dsmga2!N352</f>
        <v>11785</v>
      </c>
      <c r="R74" s="8">
        <f>euro_rare_dsmga2!O352</f>
        <v>11789</v>
      </c>
      <c r="S74" s="3">
        <f>euro_rare_ltga!M352</f>
        <v>11338</v>
      </c>
      <c r="T74" s="3">
        <f>euro_rare_ltga!N352</f>
        <v>11782</v>
      </c>
      <c r="U74" s="3">
        <f>euro_rare_ltga!O352</f>
        <v>11784</v>
      </c>
      <c r="V74" s="8">
        <f>euro_rare_p3!M352</f>
        <v>11338</v>
      </c>
      <c r="W74" s="8">
        <f>euro_rare_p3!N352</f>
        <v>11781</v>
      </c>
      <c r="X74" s="8">
        <f>euro_rare_p3!O352</f>
        <v>11781</v>
      </c>
      <c r="Y74" s="15">
        <f>euro_rare_RS!M352</f>
        <v>11827</v>
      </c>
      <c r="Z74" s="15">
        <f>euro_rare_RS!N352</f>
        <v>14670</v>
      </c>
      <c r="AA74" s="15">
        <f>euro_rare_RS!O352</f>
        <v>14874</v>
      </c>
      <c r="AB74" s="2"/>
      <c r="AC74" s="2">
        <f t="shared" si="125"/>
        <v>0</v>
      </c>
      <c r="AD74" s="2">
        <f t="shared" si="126"/>
        <v>0</v>
      </c>
      <c r="AE74" s="10">
        <f t="shared" si="127"/>
        <v>0</v>
      </c>
      <c r="AF74" s="10">
        <f t="shared" si="128"/>
        <v>0</v>
      </c>
      <c r="AG74" s="2">
        <f t="shared" si="129"/>
        <v>0</v>
      </c>
      <c r="AH74" s="2">
        <f t="shared" si="130"/>
        <v>0</v>
      </c>
      <c r="AI74" s="10">
        <f t="shared" si="131"/>
        <v>0</v>
      </c>
      <c r="AJ74" s="10">
        <f t="shared" si="131"/>
        <v>0</v>
      </c>
      <c r="AK74">
        <f t="shared" si="132"/>
        <v>0</v>
      </c>
      <c r="AL74">
        <f t="shared" si="132"/>
        <v>0</v>
      </c>
      <c r="AM74" s="10">
        <f t="shared" si="133"/>
        <v>0</v>
      </c>
      <c r="AN74" s="10">
        <f t="shared" si="133"/>
        <v>0</v>
      </c>
      <c r="AO74">
        <f t="shared" si="134"/>
        <v>1</v>
      </c>
      <c r="AP74">
        <f t="shared" si="134"/>
        <v>1</v>
      </c>
      <c r="AQ74">
        <f t="shared" si="135"/>
        <v>0</v>
      </c>
      <c r="AR74">
        <f t="shared" si="135"/>
        <v>0</v>
      </c>
      <c r="AT74">
        <f t="shared" si="136"/>
        <v>6</v>
      </c>
      <c r="AU74">
        <f t="shared" si="137"/>
        <v>7</v>
      </c>
      <c r="AV74">
        <f t="shared" si="138"/>
        <v>4</v>
      </c>
      <c r="AW74">
        <f t="shared" si="139"/>
        <v>5</v>
      </c>
      <c r="AX74">
        <f t="shared" si="140"/>
        <v>3</v>
      </c>
      <c r="AY74">
        <f t="shared" si="141"/>
        <v>2</v>
      </c>
      <c r="AZ74">
        <f t="shared" si="142"/>
        <v>1</v>
      </c>
      <c r="BA74">
        <f t="shared" si="143"/>
        <v>8</v>
      </c>
      <c r="BC74">
        <f t="shared" si="144"/>
        <v>6</v>
      </c>
      <c r="BD74">
        <f t="shared" si="145"/>
        <v>7</v>
      </c>
      <c r="BE74">
        <f t="shared" si="146"/>
        <v>4</v>
      </c>
      <c r="BF74">
        <f t="shared" si="147"/>
        <v>5</v>
      </c>
      <c r="BG74">
        <f t="shared" si="148"/>
        <v>3</v>
      </c>
      <c r="BH74">
        <f t="shared" si="149"/>
        <v>2</v>
      </c>
      <c r="BI74">
        <f t="shared" si="150"/>
        <v>1</v>
      </c>
      <c r="BJ74">
        <f t="shared" si="151"/>
        <v>8</v>
      </c>
      <c r="BL74">
        <f t="shared" si="93"/>
        <v>14670</v>
      </c>
      <c r="BM74">
        <f t="shared" si="152"/>
        <v>2465</v>
      </c>
      <c r="BN74">
        <f t="shared" si="94"/>
        <v>1729</v>
      </c>
      <c r="BO74">
        <f t="shared" si="95"/>
        <v>2868</v>
      </c>
      <c r="BP74">
        <f t="shared" si="96"/>
        <v>2616</v>
      </c>
      <c r="BQ74">
        <f t="shared" si="97"/>
        <v>2885</v>
      </c>
      <c r="BR74">
        <f t="shared" si="98"/>
        <v>2888</v>
      </c>
      <c r="BS74">
        <f t="shared" si="99"/>
        <v>2889</v>
      </c>
      <c r="BT74">
        <f t="shared" si="100"/>
        <v>0</v>
      </c>
      <c r="BV74">
        <f t="shared" si="153"/>
        <v>14874</v>
      </c>
      <c r="BW74">
        <f t="shared" si="154"/>
        <v>2669</v>
      </c>
      <c r="BX74">
        <f t="shared" si="101"/>
        <v>1933</v>
      </c>
      <c r="BY74">
        <f t="shared" si="102"/>
        <v>3072</v>
      </c>
      <c r="BZ74">
        <f t="shared" si="103"/>
        <v>2777</v>
      </c>
      <c r="CA74">
        <f t="shared" si="104"/>
        <v>3085</v>
      </c>
      <c r="CB74">
        <f t="shared" si="105"/>
        <v>3090</v>
      </c>
      <c r="CC74">
        <f t="shared" si="106"/>
        <v>3093</v>
      </c>
      <c r="CD74">
        <f t="shared" si="107"/>
        <v>0</v>
      </c>
      <c r="CF74" s="13">
        <f t="shared" si="155"/>
        <v>3.599015363721246E-2</v>
      </c>
      <c r="CG74" s="13">
        <f t="shared" si="108"/>
        <v>9.8463627875392576E-2</v>
      </c>
      <c r="CH74" s="13">
        <f t="shared" si="109"/>
        <v>1.7825311942959001E-3</v>
      </c>
      <c r="CI74" s="13">
        <f t="shared" si="110"/>
        <v>2.3172905525846704E-2</v>
      </c>
      <c r="CJ74" s="13">
        <f t="shared" si="111"/>
        <v>3.3952975129445718E-4</v>
      </c>
      <c r="CK74" s="13">
        <f t="shared" si="112"/>
        <v>8.4882437823614296E-5</v>
      </c>
      <c r="CL74" s="13">
        <f t="shared" si="113"/>
        <v>0</v>
      </c>
      <c r="CM74" s="13">
        <f t="shared" si="114"/>
        <v>0.24522536287242169</v>
      </c>
      <c r="CO74" s="13">
        <f t="shared" si="156"/>
        <v>3.599015363721246E-2</v>
      </c>
      <c r="CP74" s="13">
        <f t="shared" si="115"/>
        <v>9.8463627875392576E-2</v>
      </c>
      <c r="CQ74" s="13">
        <f t="shared" si="116"/>
        <v>1.7825311942959001E-3</v>
      </c>
      <c r="CR74" s="13">
        <f t="shared" si="117"/>
        <v>2.6822850352262118E-2</v>
      </c>
      <c r="CS74" s="13">
        <f t="shared" si="118"/>
        <v>6.7905950258891437E-4</v>
      </c>
      <c r="CT74" s="13">
        <f t="shared" si="119"/>
        <v>2.5464731347084286E-4</v>
      </c>
      <c r="CU74" s="13">
        <f t="shared" si="120"/>
        <v>0</v>
      </c>
      <c r="CV74" s="13">
        <f t="shared" si="121"/>
        <v>0.26254138018843903</v>
      </c>
    </row>
    <row r="75" spans="1:100" x14ac:dyDescent="0.25">
      <c r="AB75" s="2"/>
      <c r="AC75" s="2"/>
      <c r="AD75" s="2"/>
      <c r="AE75" s="2"/>
      <c r="AF75" s="2"/>
      <c r="AG75" s="2"/>
      <c r="AH75" s="2"/>
    </row>
    <row r="76" spans="1:100" x14ac:dyDescent="0.25">
      <c r="U76" s="1"/>
      <c r="V76" s="1"/>
      <c r="W76" s="1"/>
      <c r="X76" s="1"/>
      <c r="AC76">
        <f t="shared" ref="AC76:AF76" si="157">SUM(AC5:AC75)</f>
        <v>0</v>
      </c>
      <c r="AD76">
        <f t="shared" si="157"/>
        <v>0</v>
      </c>
      <c r="AE76">
        <f t="shared" si="157"/>
        <v>0</v>
      </c>
      <c r="AF76">
        <f t="shared" si="157"/>
        <v>0</v>
      </c>
      <c r="AG76">
        <f t="shared" ref="AG76:AR76" si="158">SUM(AG5:AG75)</f>
        <v>17</v>
      </c>
      <c r="AH76">
        <f t="shared" si="158"/>
        <v>21</v>
      </c>
      <c r="AI76">
        <f t="shared" si="158"/>
        <v>0</v>
      </c>
      <c r="AJ76">
        <f t="shared" si="158"/>
        <v>0</v>
      </c>
      <c r="AK76">
        <f t="shared" si="158"/>
        <v>0</v>
      </c>
      <c r="AL76">
        <f t="shared" si="158"/>
        <v>0</v>
      </c>
      <c r="AM76">
        <f t="shared" si="158"/>
        <v>13</v>
      </c>
      <c r="AN76">
        <f t="shared" si="158"/>
        <v>2</v>
      </c>
      <c r="AO76">
        <f t="shared" si="158"/>
        <v>69</v>
      </c>
      <c r="AP76">
        <f t="shared" si="158"/>
        <v>62</v>
      </c>
      <c r="AQ76">
        <f t="shared" si="158"/>
        <v>0</v>
      </c>
      <c r="AR76">
        <f t="shared" si="158"/>
        <v>0</v>
      </c>
      <c r="AT76">
        <f t="shared" ref="AT76:BA76" si="159">AVERAGE(AT5:AT75)</f>
        <v>6.2714285714285714</v>
      </c>
      <c r="AU76">
        <f t="shared" si="159"/>
        <v>6.7571428571428571</v>
      </c>
      <c r="AV76">
        <f t="shared" si="159"/>
        <v>2.4</v>
      </c>
      <c r="AW76">
        <f t="shared" si="159"/>
        <v>5.0428571428571427</v>
      </c>
      <c r="AX76">
        <f t="shared" si="159"/>
        <v>3.7571428571428571</v>
      </c>
      <c r="AY76">
        <f t="shared" si="159"/>
        <v>2.2285714285714286</v>
      </c>
      <c r="AZ76">
        <f t="shared" si="159"/>
        <v>1.0142857142857142</v>
      </c>
      <c r="BA76">
        <f t="shared" si="159"/>
        <v>7.9</v>
      </c>
      <c r="BC76">
        <f t="shared" ref="BC76:BJ76" si="160">AVERAGE(BC5:BC75)</f>
        <v>6.1571428571428575</v>
      </c>
      <c r="BD76">
        <f t="shared" si="160"/>
        <v>6.7285714285714286</v>
      </c>
      <c r="BE76">
        <f t="shared" si="160"/>
        <v>2.0714285714285716</v>
      </c>
      <c r="BF76">
        <f t="shared" si="160"/>
        <v>5.0857142857142854</v>
      </c>
      <c r="BG76">
        <f t="shared" si="160"/>
        <v>3.9571428571428573</v>
      </c>
      <c r="BH76">
        <f t="shared" si="160"/>
        <v>2.6714285714285713</v>
      </c>
      <c r="BI76">
        <f t="shared" si="160"/>
        <v>1.1142857142857143</v>
      </c>
      <c r="BJ76">
        <f t="shared" si="160"/>
        <v>7.9285714285714288</v>
      </c>
      <c r="CF76" s="13">
        <f t="shared" ref="CF76:CM76" si="161">AVERAGE(CF5:CF75)</f>
        <v>5.1933935201377207E-2</v>
      </c>
      <c r="CG76" s="13">
        <f t="shared" si="161"/>
        <v>6.8145563862861469E-2</v>
      </c>
      <c r="CH76" s="13">
        <f t="shared" si="161"/>
        <v>5.5827884346304458E-4</v>
      </c>
      <c r="CI76" s="13">
        <f t="shared" si="161"/>
        <v>1.533429359298677E-2</v>
      </c>
      <c r="CJ76" s="13">
        <f t="shared" si="161"/>
        <v>2.5031663579034901E-3</v>
      </c>
      <c r="CK76" s="13">
        <f t="shared" si="161"/>
        <v>5.2560938373177966E-4</v>
      </c>
      <c r="CL76" s="13">
        <f t="shared" si="161"/>
        <v>7.9294595280385677E-6</v>
      </c>
      <c r="CM76" s="13">
        <f t="shared" si="161"/>
        <v>0.29711930140083898</v>
      </c>
      <c r="CO76" s="13">
        <f t="shared" ref="CO76:CV76" si="162">AVERAGE(CO5:CO75)</f>
        <v>5.1891747916154987E-2</v>
      </c>
      <c r="CP76" s="13">
        <f t="shared" si="162"/>
        <v>6.8104481560663663E-2</v>
      </c>
      <c r="CQ76" s="13">
        <f t="shared" si="162"/>
        <v>5.2008190713539299E-4</v>
      </c>
      <c r="CR76" s="13">
        <f t="shared" si="162"/>
        <v>1.906623728947926E-2</v>
      </c>
      <c r="CS76" s="13">
        <f t="shared" si="162"/>
        <v>4.6709643541346458E-3</v>
      </c>
      <c r="CT76" s="13">
        <f t="shared" si="162"/>
        <v>9.5939152163979416E-4</v>
      </c>
      <c r="CU76" s="13">
        <f t="shared" si="162"/>
        <v>9.0410804796340922E-5</v>
      </c>
      <c r="CV76" s="13">
        <f t="shared" si="162"/>
        <v>0.32324745280786243</v>
      </c>
    </row>
  </sheetData>
  <mergeCells count="30">
    <mergeCell ref="C3:E3"/>
    <mergeCell ref="P2:R2"/>
    <mergeCell ref="Q3:R3"/>
    <mergeCell ref="Y2:AA2"/>
    <mergeCell ref="Z3:AA3"/>
    <mergeCell ref="G2:G4"/>
    <mergeCell ref="H2:H4"/>
    <mergeCell ref="S2:U2"/>
    <mergeCell ref="T3:U3"/>
    <mergeCell ref="V2:X2"/>
    <mergeCell ref="W3:X3"/>
    <mergeCell ref="N3:O3"/>
    <mergeCell ref="M2:O2"/>
    <mergeCell ref="I2:J2"/>
    <mergeCell ref="CG1:CM1"/>
    <mergeCell ref="CP1:CV1"/>
    <mergeCell ref="K2:L2"/>
    <mergeCell ref="AG2:AH2"/>
    <mergeCell ref="AE2:AF2"/>
    <mergeCell ref="AE1:AR1"/>
    <mergeCell ref="BD1:BJ1"/>
    <mergeCell ref="AO2:AP2"/>
    <mergeCell ref="AQ2:AR2"/>
    <mergeCell ref="AW1:BA1"/>
    <mergeCell ref="AI2:AJ2"/>
    <mergeCell ref="AK2:AL2"/>
    <mergeCell ref="AM2:AN2"/>
    <mergeCell ref="BN1:BT1"/>
    <mergeCell ref="BX1:CD1"/>
    <mergeCell ref="AC2:A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944</v>
      </c>
      <c r="C3">
        <v>7297</v>
      </c>
      <c r="D3">
        <v>8909</v>
      </c>
      <c r="E3">
        <v>54</v>
      </c>
      <c r="F3">
        <v>1277069</v>
      </c>
      <c r="J3" t="s">
        <v>70</v>
      </c>
    </row>
    <row r="4" spans="2:15" x14ac:dyDescent="0.25">
      <c r="B4" t="s">
        <v>944</v>
      </c>
      <c r="C4">
        <v>7297</v>
      </c>
      <c r="D4">
        <v>8914</v>
      </c>
      <c r="E4">
        <v>59</v>
      </c>
      <c r="F4">
        <v>1352502</v>
      </c>
      <c r="J4" t="s">
        <v>71</v>
      </c>
    </row>
    <row r="5" spans="2:15" x14ac:dyDescent="0.25">
      <c r="B5" t="s">
        <v>944</v>
      </c>
      <c r="C5">
        <v>7297</v>
      </c>
      <c r="D5">
        <v>8909</v>
      </c>
      <c r="E5">
        <v>40</v>
      </c>
      <c r="F5">
        <v>1273817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 t="s">
        <v>944</v>
      </c>
      <c r="C6">
        <v>7297</v>
      </c>
      <c r="D6">
        <v>8910</v>
      </c>
      <c r="E6">
        <v>54</v>
      </c>
      <c r="F6">
        <v>1355273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944</v>
      </c>
      <c r="C7">
        <v>7297</v>
      </c>
      <c r="D7">
        <v>8916</v>
      </c>
      <c r="E7">
        <v>32</v>
      </c>
      <c r="F7">
        <v>1354596</v>
      </c>
      <c r="J7" t="s">
        <v>74</v>
      </c>
      <c r="L7">
        <f>MIN(B3:B7)</f>
        <v>0</v>
      </c>
      <c r="M7">
        <f>MAX(C3:C7)</f>
        <v>7297</v>
      </c>
      <c r="N7">
        <f>MIN(D3:D7)</f>
        <v>8909</v>
      </c>
      <c r="O7">
        <f>MAX(D3:D7)</f>
        <v>8916</v>
      </c>
    </row>
    <row r="8" spans="2:15" x14ac:dyDescent="0.25">
      <c r="B8" t="s">
        <v>945</v>
      </c>
      <c r="C8">
        <v>4571</v>
      </c>
      <c r="D8">
        <v>8762</v>
      </c>
      <c r="E8">
        <v>59</v>
      </c>
      <c r="F8">
        <v>1888965</v>
      </c>
      <c r="J8" t="s">
        <v>75</v>
      </c>
    </row>
    <row r="9" spans="2:15" x14ac:dyDescent="0.25">
      <c r="B9" t="s">
        <v>945</v>
      </c>
      <c r="C9">
        <v>4571</v>
      </c>
      <c r="D9">
        <v>8768</v>
      </c>
      <c r="E9">
        <v>62</v>
      </c>
      <c r="F9">
        <v>1711364</v>
      </c>
      <c r="J9" t="s">
        <v>76</v>
      </c>
    </row>
    <row r="10" spans="2:15" x14ac:dyDescent="0.25">
      <c r="B10" t="s">
        <v>945</v>
      </c>
      <c r="C10">
        <v>4571</v>
      </c>
      <c r="D10">
        <v>8780</v>
      </c>
      <c r="E10">
        <v>35</v>
      </c>
      <c r="F10">
        <v>1794554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 t="s">
        <v>945</v>
      </c>
      <c r="C11">
        <v>4571</v>
      </c>
      <c r="D11">
        <v>8778</v>
      </c>
      <c r="E11">
        <v>60</v>
      </c>
      <c r="F11">
        <v>1888640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945</v>
      </c>
      <c r="C12">
        <v>4571</v>
      </c>
      <c r="D12">
        <v>8772</v>
      </c>
      <c r="E12">
        <v>51</v>
      </c>
      <c r="F12">
        <v>1882936</v>
      </c>
      <c r="J12" t="s">
        <v>79</v>
      </c>
      <c r="L12">
        <f>MIN(B8:B12)</f>
        <v>0</v>
      </c>
      <c r="M12">
        <f>MAX(C8:C12)</f>
        <v>4571</v>
      </c>
      <c r="N12">
        <f>MIN(D8:D12)</f>
        <v>8762</v>
      </c>
      <c r="O12">
        <f>MAX(D8:D12)</f>
        <v>8780</v>
      </c>
    </row>
    <row r="13" spans="2:15" x14ac:dyDescent="0.25">
      <c r="B13" t="s">
        <v>946</v>
      </c>
      <c r="C13">
        <v>7716</v>
      </c>
      <c r="D13">
        <v>9642</v>
      </c>
      <c r="E13">
        <v>26</v>
      </c>
      <c r="F13">
        <v>1460647</v>
      </c>
      <c r="J13" t="s">
        <v>80</v>
      </c>
    </row>
    <row r="14" spans="2:15" x14ac:dyDescent="0.25">
      <c r="B14" t="s">
        <v>946</v>
      </c>
      <c r="C14">
        <v>7716</v>
      </c>
      <c r="D14">
        <v>9643</v>
      </c>
      <c r="E14">
        <v>40</v>
      </c>
      <c r="F14">
        <v>1458509</v>
      </c>
      <c r="J14" t="s">
        <v>81</v>
      </c>
    </row>
    <row r="15" spans="2:15" x14ac:dyDescent="0.25">
      <c r="B15" t="s">
        <v>946</v>
      </c>
      <c r="C15">
        <v>7716</v>
      </c>
      <c r="D15">
        <v>9643</v>
      </c>
      <c r="E15">
        <v>45</v>
      </c>
      <c r="F15">
        <v>1456718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 t="s">
        <v>946</v>
      </c>
      <c r="C16">
        <v>7716</v>
      </c>
      <c r="D16">
        <v>9643</v>
      </c>
      <c r="E16">
        <v>32</v>
      </c>
      <c r="F16">
        <v>1457901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946</v>
      </c>
      <c r="C17">
        <v>7716</v>
      </c>
      <c r="D17">
        <v>9643</v>
      </c>
      <c r="E17">
        <v>39</v>
      </c>
      <c r="F17">
        <v>1458883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9643</v>
      </c>
    </row>
    <row r="18" spans="2:15" x14ac:dyDescent="0.25">
      <c r="B18" t="s">
        <v>947</v>
      </c>
      <c r="C18">
        <v>4073</v>
      </c>
      <c r="D18">
        <v>9152</v>
      </c>
      <c r="E18">
        <v>60</v>
      </c>
      <c r="F18">
        <v>1891392</v>
      </c>
      <c r="J18" t="s">
        <v>85</v>
      </c>
    </row>
    <row r="19" spans="2:15" x14ac:dyDescent="0.25">
      <c r="B19" t="s">
        <v>947</v>
      </c>
      <c r="C19">
        <v>4073</v>
      </c>
      <c r="D19">
        <v>9149</v>
      </c>
      <c r="E19">
        <v>39</v>
      </c>
      <c r="F19">
        <v>1714924</v>
      </c>
      <c r="J19" t="s">
        <v>86</v>
      </c>
    </row>
    <row r="20" spans="2:15" x14ac:dyDescent="0.25">
      <c r="B20" t="s">
        <v>947</v>
      </c>
      <c r="C20">
        <v>4073</v>
      </c>
      <c r="D20">
        <v>9149</v>
      </c>
      <c r="E20">
        <v>60</v>
      </c>
      <c r="F20">
        <v>1889476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 t="s">
        <v>947</v>
      </c>
      <c r="C21">
        <v>4073</v>
      </c>
      <c r="D21">
        <v>9149</v>
      </c>
      <c r="E21">
        <v>34</v>
      </c>
      <c r="F21">
        <v>1800993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947</v>
      </c>
      <c r="C22">
        <v>4073</v>
      </c>
      <c r="D22">
        <v>9149</v>
      </c>
      <c r="E22">
        <v>45</v>
      </c>
      <c r="F22">
        <v>1714496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9149</v>
      </c>
      <c r="O22">
        <f>MAX(D18:D22)</f>
        <v>9152</v>
      </c>
    </row>
    <row r="23" spans="2:15" x14ac:dyDescent="0.25">
      <c r="B23" t="s">
        <v>948</v>
      </c>
      <c r="C23">
        <v>6071</v>
      </c>
      <c r="D23">
        <v>8259</v>
      </c>
      <c r="E23">
        <v>62</v>
      </c>
      <c r="F23">
        <v>1303091</v>
      </c>
      <c r="J23" t="s">
        <v>90</v>
      </c>
    </row>
    <row r="24" spans="2:15" x14ac:dyDescent="0.25">
      <c r="B24" t="s">
        <v>948</v>
      </c>
      <c r="C24">
        <v>6071</v>
      </c>
      <c r="D24">
        <v>8256</v>
      </c>
      <c r="E24">
        <v>62</v>
      </c>
      <c r="F24">
        <v>1309891</v>
      </c>
      <c r="J24" t="s">
        <v>91</v>
      </c>
    </row>
    <row r="25" spans="2:15" x14ac:dyDescent="0.25">
      <c r="B25" t="s">
        <v>948</v>
      </c>
      <c r="C25">
        <v>6071</v>
      </c>
      <c r="D25">
        <v>8253</v>
      </c>
      <c r="E25">
        <v>43</v>
      </c>
      <c r="F25">
        <v>1222045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 t="s">
        <v>948</v>
      </c>
      <c r="C26">
        <v>6071</v>
      </c>
      <c r="D26">
        <v>8252</v>
      </c>
      <c r="E26">
        <v>50</v>
      </c>
      <c r="F26">
        <v>1223520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948</v>
      </c>
      <c r="C27">
        <v>6071</v>
      </c>
      <c r="D27">
        <v>8256</v>
      </c>
      <c r="E27">
        <v>57</v>
      </c>
      <c r="F27">
        <v>1222652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8252</v>
      </c>
      <c r="O27">
        <f>MAX(D23:D27)</f>
        <v>8259</v>
      </c>
    </row>
    <row r="28" spans="2:15" x14ac:dyDescent="0.25">
      <c r="B28" t="s">
        <v>949</v>
      </c>
      <c r="C28">
        <v>6009</v>
      </c>
      <c r="D28">
        <v>7675</v>
      </c>
      <c r="E28">
        <v>47</v>
      </c>
      <c r="F28">
        <v>1037670</v>
      </c>
      <c r="J28" t="s">
        <v>95</v>
      </c>
    </row>
    <row r="29" spans="2:15" x14ac:dyDescent="0.25">
      <c r="B29" t="s">
        <v>949</v>
      </c>
      <c r="C29">
        <v>6009</v>
      </c>
      <c r="D29">
        <v>7677</v>
      </c>
      <c r="E29">
        <v>27</v>
      </c>
      <c r="F29">
        <v>955497</v>
      </c>
      <c r="J29" t="s">
        <v>96</v>
      </c>
    </row>
    <row r="30" spans="2:15" x14ac:dyDescent="0.25">
      <c r="B30" t="s">
        <v>949</v>
      </c>
      <c r="C30">
        <v>6009</v>
      </c>
      <c r="D30">
        <v>7676</v>
      </c>
      <c r="E30">
        <v>40</v>
      </c>
      <c r="F30">
        <v>954525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 t="s">
        <v>949</v>
      </c>
      <c r="C31">
        <v>6009</v>
      </c>
      <c r="D31">
        <v>7674</v>
      </c>
      <c r="E31">
        <v>57</v>
      </c>
      <c r="F31">
        <v>955072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949</v>
      </c>
      <c r="C32">
        <v>6009</v>
      </c>
      <c r="D32">
        <v>7677</v>
      </c>
      <c r="E32">
        <v>33</v>
      </c>
      <c r="F32">
        <v>951481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7674</v>
      </c>
      <c r="O32">
        <f>MAX(D28:D32)</f>
        <v>7677</v>
      </c>
    </row>
    <row r="33" spans="2:15" x14ac:dyDescent="0.25">
      <c r="B33" t="s">
        <v>950</v>
      </c>
      <c r="C33">
        <v>5467</v>
      </c>
      <c r="D33">
        <v>9651</v>
      </c>
      <c r="E33">
        <v>44</v>
      </c>
      <c r="F33">
        <v>1801055</v>
      </c>
      <c r="J33" t="s">
        <v>100</v>
      </c>
    </row>
    <row r="34" spans="2:15" x14ac:dyDescent="0.25">
      <c r="B34" t="s">
        <v>950</v>
      </c>
      <c r="C34">
        <v>5467</v>
      </c>
      <c r="D34">
        <v>9657</v>
      </c>
      <c r="E34">
        <v>52</v>
      </c>
      <c r="F34">
        <v>1801602</v>
      </c>
      <c r="J34" t="s">
        <v>101</v>
      </c>
    </row>
    <row r="35" spans="2:15" x14ac:dyDescent="0.25">
      <c r="B35" t="s">
        <v>950</v>
      </c>
      <c r="C35">
        <v>5467</v>
      </c>
      <c r="D35">
        <v>9654</v>
      </c>
      <c r="E35">
        <v>41</v>
      </c>
      <c r="F35">
        <v>1976999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 t="s">
        <v>950</v>
      </c>
      <c r="C36">
        <v>5467</v>
      </c>
      <c r="D36">
        <v>9651</v>
      </c>
      <c r="E36">
        <v>51</v>
      </c>
      <c r="F36">
        <v>1711407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950</v>
      </c>
      <c r="C37">
        <v>5467</v>
      </c>
      <c r="D37">
        <v>9651</v>
      </c>
      <c r="E37">
        <v>46</v>
      </c>
      <c r="F37">
        <v>1976123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9651</v>
      </c>
      <c r="O37">
        <f>MAX(D33:D37)</f>
        <v>9657</v>
      </c>
    </row>
    <row r="38" spans="2:15" x14ac:dyDescent="0.25">
      <c r="B38" t="s">
        <v>951</v>
      </c>
      <c r="C38">
        <v>3870</v>
      </c>
      <c r="D38">
        <v>8473</v>
      </c>
      <c r="E38">
        <v>36</v>
      </c>
      <c r="F38">
        <v>1625365</v>
      </c>
      <c r="J38" t="s">
        <v>105</v>
      </c>
    </row>
    <row r="39" spans="2:15" x14ac:dyDescent="0.25">
      <c r="B39" t="s">
        <v>951</v>
      </c>
      <c r="C39">
        <v>3870</v>
      </c>
      <c r="D39">
        <v>8451</v>
      </c>
      <c r="E39">
        <v>55</v>
      </c>
      <c r="F39">
        <v>1623211</v>
      </c>
      <c r="J39" t="s">
        <v>106</v>
      </c>
    </row>
    <row r="40" spans="2:15" x14ac:dyDescent="0.25">
      <c r="B40" t="s">
        <v>951</v>
      </c>
      <c r="C40">
        <v>3870</v>
      </c>
      <c r="D40">
        <v>8476</v>
      </c>
      <c r="E40">
        <v>57</v>
      </c>
      <c r="F40">
        <v>1624149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 t="s">
        <v>951</v>
      </c>
      <c r="C41">
        <v>3870</v>
      </c>
      <c r="D41">
        <v>8460</v>
      </c>
      <c r="E41">
        <v>47</v>
      </c>
      <c r="F41">
        <v>1620777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951</v>
      </c>
      <c r="C42">
        <v>3870</v>
      </c>
      <c r="D42">
        <v>8473</v>
      </c>
      <c r="E42">
        <v>54</v>
      </c>
      <c r="F42">
        <v>1623770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8451</v>
      </c>
      <c r="O42">
        <f>MAX(D38:D42)</f>
        <v>8476</v>
      </c>
    </row>
    <row r="43" spans="2:15" x14ac:dyDescent="0.25">
      <c r="B43" t="s">
        <v>952</v>
      </c>
      <c r="C43">
        <v>8781</v>
      </c>
      <c r="D43">
        <v>10201</v>
      </c>
      <c r="E43">
        <v>31</v>
      </c>
      <c r="F43">
        <v>1531178</v>
      </c>
      <c r="J43" t="s">
        <v>110</v>
      </c>
    </row>
    <row r="44" spans="2:15" x14ac:dyDescent="0.25">
      <c r="B44" t="s">
        <v>952</v>
      </c>
      <c r="C44">
        <v>8781</v>
      </c>
      <c r="D44">
        <v>10198</v>
      </c>
      <c r="E44">
        <v>36</v>
      </c>
      <c r="F44">
        <v>1518106</v>
      </c>
      <c r="J44" t="s">
        <v>111</v>
      </c>
    </row>
    <row r="45" spans="2:15" x14ac:dyDescent="0.25">
      <c r="B45" t="s">
        <v>952</v>
      </c>
      <c r="C45">
        <v>8781</v>
      </c>
      <c r="D45">
        <v>10195</v>
      </c>
      <c r="E45">
        <v>31</v>
      </c>
      <c r="F45">
        <v>1676264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 t="s">
        <v>952</v>
      </c>
      <c r="C46">
        <v>8781</v>
      </c>
      <c r="D46">
        <v>10196</v>
      </c>
      <c r="E46">
        <v>40</v>
      </c>
      <c r="F46">
        <v>1734726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952</v>
      </c>
      <c r="C47">
        <v>8781</v>
      </c>
      <c r="D47">
        <v>10196</v>
      </c>
      <c r="E47">
        <v>22</v>
      </c>
      <c r="F47">
        <v>1607252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10195</v>
      </c>
      <c r="O47">
        <f>MAX(D43:D47)</f>
        <v>10201</v>
      </c>
    </row>
    <row r="48" spans="2:15" x14ac:dyDescent="0.25">
      <c r="B48" t="s">
        <v>953</v>
      </c>
      <c r="C48">
        <v>3708</v>
      </c>
      <c r="D48">
        <v>10770</v>
      </c>
      <c r="E48">
        <v>50</v>
      </c>
      <c r="F48">
        <v>2076131</v>
      </c>
      <c r="J48" t="s">
        <v>115</v>
      </c>
    </row>
    <row r="49" spans="2:15" x14ac:dyDescent="0.25">
      <c r="B49" t="s">
        <v>953</v>
      </c>
      <c r="C49">
        <v>3708</v>
      </c>
      <c r="D49">
        <v>10781</v>
      </c>
      <c r="E49">
        <v>60</v>
      </c>
      <c r="F49">
        <v>2079435</v>
      </c>
      <c r="J49" t="s">
        <v>116</v>
      </c>
    </row>
    <row r="50" spans="2:15" x14ac:dyDescent="0.25">
      <c r="B50" t="s">
        <v>953</v>
      </c>
      <c r="C50">
        <v>3708</v>
      </c>
      <c r="D50">
        <v>10777</v>
      </c>
      <c r="E50">
        <v>55</v>
      </c>
      <c r="F50">
        <v>1984934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 t="s">
        <v>953</v>
      </c>
      <c r="C51">
        <v>3708</v>
      </c>
      <c r="D51">
        <v>10778</v>
      </c>
      <c r="E51">
        <v>53</v>
      </c>
      <c r="F51">
        <v>1993464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953</v>
      </c>
      <c r="C52">
        <v>3708</v>
      </c>
      <c r="D52">
        <v>10791</v>
      </c>
      <c r="E52">
        <v>58</v>
      </c>
      <c r="F52">
        <v>1987314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10770</v>
      </c>
      <c r="O52">
        <f>MAX(D48:D52)</f>
        <v>10791</v>
      </c>
    </row>
    <row r="53" spans="2:15" x14ac:dyDescent="0.25">
      <c r="B53" t="s">
        <v>954</v>
      </c>
      <c r="C53">
        <v>7254</v>
      </c>
      <c r="D53">
        <v>8474</v>
      </c>
      <c r="E53">
        <v>52</v>
      </c>
      <c r="F53">
        <v>1489277</v>
      </c>
      <c r="J53" t="s">
        <v>120</v>
      </c>
    </row>
    <row r="54" spans="2:15" x14ac:dyDescent="0.25">
      <c r="B54" t="s">
        <v>954</v>
      </c>
      <c r="C54">
        <v>7254</v>
      </c>
      <c r="D54">
        <v>8475</v>
      </c>
      <c r="E54">
        <v>33</v>
      </c>
      <c r="F54">
        <v>1569130</v>
      </c>
      <c r="J54" t="s">
        <v>121</v>
      </c>
    </row>
    <row r="55" spans="2:15" x14ac:dyDescent="0.25">
      <c r="B55" t="s">
        <v>954</v>
      </c>
      <c r="C55">
        <v>7254</v>
      </c>
      <c r="D55">
        <v>8474</v>
      </c>
      <c r="E55">
        <v>30</v>
      </c>
      <c r="F55">
        <v>1486091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 t="s">
        <v>954</v>
      </c>
      <c r="C56">
        <v>7254</v>
      </c>
      <c r="D56">
        <v>8476</v>
      </c>
      <c r="E56">
        <v>46</v>
      </c>
      <c r="F56">
        <v>1488372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954</v>
      </c>
      <c r="C57">
        <v>7254</v>
      </c>
      <c r="D57">
        <v>8472</v>
      </c>
      <c r="E57">
        <v>36</v>
      </c>
      <c r="F57">
        <v>1569135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8472</v>
      </c>
      <c r="O57">
        <f>MAX(D53:D57)</f>
        <v>8476</v>
      </c>
    </row>
    <row r="58" spans="2:15" x14ac:dyDescent="0.25">
      <c r="B58" t="s">
        <v>955</v>
      </c>
      <c r="C58">
        <v>8331</v>
      </c>
      <c r="D58">
        <v>10338</v>
      </c>
      <c r="E58">
        <v>38</v>
      </c>
      <c r="F58">
        <v>1463497</v>
      </c>
      <c r="J58" t="s">
        <v>125</v>
      </c>
    </row>
    <row r="59" spans="2:15" x14ac:dyDescent="0.25">
      <c r="B59" t="s">
        <v>955</v>
      </c>
      <c r="C59">
        <v>8331</v>
      </c>
      <c r="D59">
        <v>10338</v>
      </c>
      <c r="E59">
        <v>48</v>
      </c>
      <c r="F59">
        <v>1380932</v>
      </c>
      <c r="J59" t="s">
        <v>126</v>
      </c>
    </row>
    <row r="60" spans="2:15" x14ac:dyDescent="0.25">
      <c r="B60" t="s">
        <v>955</v>
      </c>
      <c r="C60">
        <v>8331</v>
      </c>
      <c r="D60">
        <v>10341</v>
      </c>
      <c r="E60">
        <v>35</v>
      </c>
      <c r="F60">
        <v>1380022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 t="s">
        <v>955</v>
      </c>
      <c r="C61">
        <v>8331</v>
      </c>
      <c r="D61">
        <v>10339</v>
      </c>
      <c r="E61">
        <v>29</v>
      </c>
      <c r="F61">
        <v>1294874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955</v>
      </c>
      <c r="C62">
        <v>8331</v>
      </c>
      <c r="D62">
        <v>10338</v>
      </c>
      <c r="E62">
        <v>28</v>
      </c>
      <c r="F62">
        <v>1464016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10341</v>
      </c>
    </row>
    <row r="63" spans="2:15" x14ac:dyDescent="0.25">
      <c r="B63" t="s">
        <v>956</v>
      </c>
      <c r="C63">
        <v>5850</v>
      </c>
      <c r="D63">
        <v>8065</v>
      </c>
      <c r="E63">
        <v>61</v>
      </c>
      <c r="F63">
        <v>1419840</v>
      </c>
      <c r="J63" t="s">
        <v>130</v>
      </c>
    </row>
    <row r="64" spans="2:15" x14ac:dyDescent="0.25">
      <c r="B64" t="s">
        <v>956</v>
      </c>
      <c r="C64">
        <v>5850</v>
      </c>
      <c r="D64">
        <v>8060</v>
      </c>
      <c r="E64">
        <v>45</v>
      </c>
      <c r="F64">
        <v>1417206</v>
      </c>
      <c r="J64" t="s">
        <v>131</v>
      </c>
    </row>
    <row r="65" spans="2:15" x14ac:dyDescent="0.25">
      <c r="B65" t="s">
        <v>956</v>
      </c>
      <c r="C65">
        <v>5850</v>
      </c>
      <c r="D65">
        <v>8072</v>
      </c>
      <c r="E65">
        <v>53</v>
      </c>
      <c r="F65">
        <v>1332354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 t="s">
        <v>956</v>
      </c>
      <c r="C66">
        <v>5850</v>
      </c>
      <c r="D66">
        <v>8066</v>
      </c>
      <c r="E66">
        <v>43</v>
      </c>
      <c r="F66">
        <v>1506120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956</v>
      </c>
      <c r="C67">
        <v>5850</v>
      </c>
      <c r="D67">
        <v>8070</v>
      </c>
      <c r="E67">
        <v>54</v>
      </c>
      <c r="F67">
        <v>1412299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8060</v>
      </c>
      <c r="O67">
        <f>MAX(D63:D67)</f>
        <v>8072</v>
      </c>
    </row>
    <row r="68" spans="2:15" x14ac:dyDescent="0.25">
      <c r="B68" t="s">
        <v>957</v>
      </c>
      <c r="C68">
        <v>5766</v>
      </c>
      <c r="D68">
        <v>8307</v>
      </c>
      <c r="E68">
        <v>53</v>
      </c>
      <c r="F68">
        <v>1408489</v>
      </c>
      <c r="J68" t="s">
        <v>135</v>
      </c>
    </row>
    <row r="69" spans="2:15" x14ac:dyDescent="0.25">
      <c r="B69" t="s">
        <v>957</v>
      </c>
      <c r="C69">
        <v>5766</v>
      </c>
      <c r="D69">
        <v>8309</v>
      </c>
      <c r="E69">
        <v>62</v>
      </c>
      <c r="F69">
        <v>1409571</v>
      </c>
      <c r="J69" t="s">
        <v>136</v>
      </c>
    </row>
    <row r="70" spans="2:15" x14ac:dyDescent="0.25">
      <c r="B70" t="s">
        <v>957</v>
      </c>
      <c r="C70">
        <v>5766</v>
      </c>
      <c r="D70">
        <v>8302</v>
      </c>
      <c r="E70">
        <v>62</v>
      </c>
      <c r="F70">
        <v>1411150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 t="s">
        <v>957</v>
      </c>
      <c r="C71">
        <v>5766</v>
      </c>
      <c r="D71">
        <v>8304</v>
      </c>
      <c r="E71">
        <v>43</v>
      </c>
      <c r="F71">
        <v>1323590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957</v>
      </c>
      <c r="C72">
        <v>5766</v>
      </c>
      <c r="D72">
        <v>8304</v>
      </c>
      <c r="E72">
        <v>57</v>
      </c>
      <c r="F72">
        <v>1323532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8302</v>
      </c>
      <c r="O72">
        <f>MAX(D68:D72)</f>
        <v>8309</v>
      </c>
    </row>
    <row r="73" spans="2:15" x14ac:dyDescent="0.25">
      <c r="B73" t="s">
        <v>958</v>
      </c>
      <c r="C73">
        <v>7804</v>
      </c>
      <c r="D73">
        <v>9148</v>
      </c>
      <c r="E73">
        <v>53</v>
      </c>
      <c r="F73">
        <v>1188624</v>
      </c>
      <c r="J73" t="s">
        <v>140</v>
      </c>
    </row>
    <row r="74" spans="2:15" x14ac:dyDescent="0.25">
      <c r="B74" t="s">
        <v>958</v>
      </c>
      <c r="C74">
        <v>7804</v>
      </c>
      <c r="D74">
        <v>9148</v>
      </c>
      <c r="E74">
        <v>31</v>
      </c>
      <c r="F74">
        <v>1186723</v>
      </c>
      <c r="J74" t="s">
        <v>141</v>
      </c>
    </row>
    <row r="75" spans="2:15" x14ac:dyDescent="0.25">
      <c r="B75" t="s">
        <v>958</v>
      </c>
      <c r="C75">
        <v>7804</v>
      </c>
      <c r="D75">
        <v>9147</v>
      </c>
      <c r="E75">
        <v>26</v>
      </c>
      <c r="F75">
        <v>1266604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 t="s">
        <v>958</v>
      </c>
      <c r="C76">
        <v>7804</v>
      </c>
      <c r="D76">
        <v>9149</v>
      </c>
      <c r="E76">
        <v>30</v>
      </c>
      <c r="F76">
        <v>1190042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958</v>
      </c>
      <c r="C77">
        <v>7804</v>
      </c>
      <c r="D77">
        <v>9148</v>
      </c>
      <c r="E77">
        <v>49</v>
      </c>
      <c r="F77">
        <v>1261725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9147</v>
      </c>
      <c r="O77">
        <f>MAX(D73:D77)</f>
        <v>9149</v>
      </c>
    </row>
    <row r="78" spans="2:15" x14ac:dyDescent="0.25">
      <c r="B78" t="s">
        <v>959</v>
      </c>
      <c r="C78">
        <v>7209</v>
      </c>
      <c r="D78">
        <v>8880</v>
      </c>
      <c r="E78">
        <v>28</v>
      </c>
      <c r="F78">
        <v>1421636</v>
      </c>
      <c r="J78" t="s">
        <v>145</v>
      </c>
    </row>
    <row r="79" spans="2:15" x14ac:dyDescent="0.25">
      <c r="B79" t="s">
        <v>959</v>
      </c>
      <c r="C79">
        <v>7209</v>
      </c>
      <c r="D79">
        <v>8884</v>
      </c>
      <c r="E79">
        <v>31</v>
      </c>
      <c r="F79">
        <v>1497689</v>
      </c>
      <c r="J79" t="s">
        <v>146</v>
      </c>
    </row>
    <row r="80" spans="2:15" x14ac:dyDescent="0.25">
      <c r="B80" t="s">
        <v>959</v>
      </c>
      <c r="C80">
        <v>7209</v>
      </c>
      <c r="D80">
        <v>8878</v>
      </c>
      <c r="E80">
        <v>28</v>
      </c>
      <c r="F80">
        <v>1501335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 t="s">
        <v>959</v>
      </c>
      <c r="C81">
        <v>7209</v>
      </c>
      <c r="D81">
        <v>8874</v>
      </c>
      <c r="E81">
        <v>39</v>
      </c>
      <c r="F81">
        <v>1338388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959</v>
      </c>
      <c r="C82">
        <v>7209</v>
      </c>
      <c r="D82">
        <v>8880</v>
      </c>
      <c r="E82">
        <v>20</v>
      </c>
      <c r="F82">
        <v>1422150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8874</v>
      </c>
      <c r="O82">
        <f>MAX(D78:D82)</f>
        <v>8884</v>
      </c>
    </row>
    <row r="83" spans="2:15" x14ac:dyDescent="0.25">
      <c r="B83" t="s">
        <v>960</v>
      </c>
      <c r="C83">
        <v>5412</v>
      </c>
      <c r="D83">
        <v>7527</v>
      </c>
      <c r="E83">
        <v>40</v>
      </c>
      <c r="F83">
        <v>1054048</v>
      </c>
      <c r="J83" t="s">
        <v>150</v>
      </c>
    </row>
    <row r="84" spans="2:15" x14ac:dyDescent="0.25">
      <c r="B84" t="s">
        <v>960</v>
      </c>
      <c r="C84">
        <v>5412</v>
      </c>
      <c r="D84">
        <v>7535</v>
      </c>
      <c r="E84">
        <v>47</v>
      </c>
      <c r="F84">
        <v>1142718</v>
      </c>
      <c r="J84" t="s">
        <v>151</v>
      </c>
    </row>
    <row r="85" spans="2:15" x14ac:dyDescent="0.25">
      <c r="B85" t="s">
        <v>960</v>
      </c>
      <c r="C85">
        <v>5412</v>
      </c>
      <c r="D85">
        <v>7531</v>
      </c>
      <c r="E85">
        <v>62</v>
      </c>
      <c r="F85">
        <v>1056574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 t="s">
        <v>960</v>
      </c>
      <c r="C86">
        <v>5412</v>
      </c>
      <c r="D86">
        <v>7531</v>
      </c>
      <c r="E86">
        <v>38</v>
      </c>
      <c r="F86">
        <v>1140139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960</v>
      </c>
      <c r="C87">
        <v>5412</v>
      </c>
      <c r="D87">
        <v>7527</v>
      </c>
      <c r="E87">
        <v>42</v>
      </c>
      <c r="F87">
        <v>1223714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7527</v>
      </c>
      <c r="O87">
        <f>MAX(D83:D87)</f>
        <v>7535</v>
      </c>
    </row>
    <row r="88" spans="2:15" x14ac:dyDescent="0.25">
      <c r="B88" t="s">
        <v>961</v>
      </c>
      <c r="C88">
        <v>7298</v>
      </c>
      <c r="D88">
        <v>9771</v>
      </c>
      <c r="E88">
        <v>40</v>
      </c>
      <c r="F88">
        <v>1696420</v>
      </c>
      <c r="J88" t="s">
        <v>155</v>
      </c>
    </row>
    <row r="89" spans="2:15" x14ac:dyDescent="0.25">
      <c r="B89" t="s">
        <v>961</v>
      </c>
      <c r="C89">
        <v>7298</v>
      </c>
      <c r="D89">
        <v>9772</v>
      </c>
      <c r="E89">
        <v>34</v>
      </c>
      <c r="F89">
        <v>1535804</v>
      </c>
      <c r="J89" t="s">
        <v>156</v>
      </c>
    </row>
    <row r="90" spans="2:15" x14ac:dyDescent="0.25">
      <c r="B90" t="s">
        <v>961</v>
      </c>
      <c r="C90">
        <v>7298</v>
      </c>
      <c r="D90">
        <v>9768</v>
      </c>
      <c r="E90">
        <v>35</v>
      </c>
      <c r="F90">
        <v>1780106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 t="s">
        <v>961</v>
      </c>
      <c r="C91">
        <v>7298</v>
      </c>
      <c r="D91">
        <v>9774</v>
      </c>
      <c r="E91">
        <v>48</v>
      </c>
      <c r="F91">
        <v>1458817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961</v>
      </c>
      <c r="C92">
        <v>7298</v>
      </c>
      <c r="D92">
        <v>9770</v>
      </c>
      <c r="E92">
        <v>36</v>
      </c>
      <c r="F92">
        <v>1697014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9768</v>
      </c>
      <c r="O92">
        <f>MAX(D88:D92)</f>
        <v>9774</v>
      </c>
    </row>
    <row r="93" spans="2:15" x14ac:dyDescent="0.25">
      <c r="B93" t="s">
        <v>962</v>
      </c>
      <c r="C93">
        <v>7881</v>
      </c>
      <c r="D93">
        <v>9170</v>
      </c>
      <c r="E93">
        <v>21</v>
      </c>
      <c r="F93">
        <v>1362013</v>
      </c>
      <c r="J93" t="s">
        <v>160</v>
      </c>
    </row>
    <row r="94" spans="2:15" x14ac:dyDescent="0.25">
      <c r="B94" t="s">
        <v>962</v>
      </c>
      <c r="C94">
        <v>7881</v>
      </c>
      <c r="D94">
        <v>9169</v>
      </c>
      <c r="E94">
        <v>24</v>
      </c>
      <c r="F94">
        <v>1510163</v>
      </c>
      <c r="J94" t="s">
        <v>161</v>
      </c>
    </row>
    <row r="95" spans="2:15" x14ac:dyDescent="0.25">
      <c r="B95" t="s">
        <v>962</v>
      </c>
      <c r="C95">
        <v>7881</v>
      </c>
      <c r="D95">
        <v>9170</v>
      </c>
      <c r="E95">
        <v>24</v>
      </c>
      <c r="F95">
        <v>1508658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 t="s">
        <v>962</v>
      </c>
      <c r="C96">
        <v>7881</v>
      </c>
      <c r="D96">
        <v>9170</v>
      </c>
      <c r="E96">
        <v>23</v>
      </c>
      <c r="F96">
        <v>1492121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962</v>
      </c>
      <c r="C97">
        <v>7881</v>
      </c>
      <c r="D97">
        <v>9170</v>
      </c>
      <c r="E97">
        <v>24</v>
      </c>
      <c r="F97">
        <v>1433910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9169</v>
      </c>
      <c r="O97">
        <f>MAX(D93:D97)</f>
        <v>9170</v>
      </c>
    </row>
    <row r="98" spans="2:15" x14ac:dyDescent="0.25">
      <c r="B98" t="s">
        <v>963</v>
      </c>
      <c r="C98">
        <v>9135</v>
      </c>
      <c r="D98">
        <v>10337</v>
      </c>
      <c r="E98">
        <v>29</v>
      </c>
      <c r="F98">
        <v>1534058</v>
      </c>
      <c r="J98" t="s">
        <v>165</v>
      </c>
    </row>
    <row r="99" spans="2:15" x14ac:dyDescent="0.25">
      <c r="B99" t="s">
        <v>963</v>
      </c>
      <c r="C99">
        <v>9135</v>
      </c>
      <c r="D99">
        <v>10340</v>
      </c>
      <c r="E99">
        <v>24</v>
      </c>
      <c r="F99">
        <v>1388055</v>
      </c>
      <c r="J99" t="s">
        <v>166</v>
      </c>
    </row>
    <row r="100" spans="2:15" x14ac:dyDescent="0.25">
      <c r="B100" t="s">
        <v>963</v>
      </c>
      <c r="C100">
        <v>9135</v>
      </c>
      <c r="D100">
        <v>10345</v>
      </c>
      <c r="E100">
        <v>22</v>
      </c>
      <c r="F100">
        <v>1612189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 t="s">
        <v>963</v>
      </c>
      <c r="C101">
        <v>9135</v>
      </c>
      <c r="D101">
        <v>10345</v>
      </c>
      <c r="E101">
        <v>24</v>
      </c>
      <c r="F101">
        <v>1456725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963</v>
      </c>
      <c r="C102">
        <v>9135</v>
      </c>
      <c r="D102">
        <v>10344</v>
      </c>
      <c r="E102">
        <v>48</v>
      </c>
      <c r="F102">
        <v>1460099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10337</v>
      </c>
      <c r="O102">
        <f>MAX(D98:D102)</f>
        <v>10345</v>
      </c>
    </row>
    <row r="103" spans="2:15" x14ac:dyDescent="0.25">
      <c r="B103" t="s">
        <v>964</v>
      </c>
      <c r="C103">
        <v>8631</v>
      </c>
      <c r="D103">
        <v>10187</v>
      </c>
      <c r="E103">
        <v>44</v>
      </c>
      <c r="F103">
        <v>1241727</v>
      </c>
      <c r="J103" t="s">
        <v>170</v>
      </c>
    </row>
    <row r="104" spans="2:15" x14ac:dyDescent="0.25">
      <c r="B104" t="s">
        <v>964</v>
      </c>
      <c r="C104">
        <v>8631</v>
      </c>
      <c r="D104">
        <v>10187</v>
      </c>
      <c r="E104">
        <v>53</v>
      </c>
      <c r="F104">
        <v>1243911</v>
      </c>
      <c r="J104" t="s">
        <v>171</v>
      </c>
    </row>
    <row r="105" spans="2:15" x14ac:dyDescent="0.25">
      <c r="B105" t="s">
        <v>964</v>
      </c>
      <c r="C105">
        <v>8631</v>
      </c>
      <c r="D105">
        <v>10191</v>
      </c>
      <c r="E105">
        <v>50</v>
      </c>
      <c r="F105">
        <v>1239114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 t="s">
        <v>964</v>
      </c>
      <c r="C106">
        <v>8631</v>
      </c>
      <c r="D106">
        <v>10179</v>
      </c>
      <c r="E106">
        <v>50</v>
      </c>
      <c r="F106">
        <v>1241310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964</v>
      </c>
      <c r="C107">
        <v>8631</v>
      </c>
      <c r="D107">
        <v>10185</v>
      </c>
      <c r="E107">
        <v>58</v>
      </c>
      <c r="F107">
        <v>1240508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10179</v>
      </c>
      <c r="O107">
        <f>MAX(D103:D107)</f>
        <v>10191</v>
      </c>
    </row>
    <row r="108" spans="2:15" x14ac:dyDescent="0.25">
      <c r="B108" t="s">
        <v>965</v>
      </c>
      <c r="C108">
        <v>7281</v>
      </c>
      <c r="D108">
        <v>9017</v>
      </c>
      <c r="E108">
        <v>62</v>
      </c>
      <c r="F108">
        <v>1562205</v>
      </c>
      <c r="J108" t="s">
        <v>175</v>
      </c>
    </row>
    <row r="109" spans="2:15" x14ac:dyDescent="0.25">
      <c r="B109" t="s">
        <v>965</v>
      </c>
      <c r="C109">
        <v>7281</v>
      </c>
      <c r="D109">
        <v>9020</v>
      </c>
      <c r="E109">
        <v>35</v>
      </c>
      <c r="F109">
        <v>1549237</v>
      </c>
      <c r="J109" t="s">
        <v>176</v>
      </c>
    </row>
    <row r="110" spans="2:15" x14ac:dyDescent="0.25">
      <c r="B110" t="s">
        <v>965</v>
      </c>
      <c r="C110">
        <v>7281</v>
      </c>
      <c r="D110">
        <v>9019</v>
      </c>
      <c r="E110">
        <v>53</v>
      </c>
      <c r="F110">
        <v>1550960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 t="s">
        <v>965</v>
      </c>
      <c r="C111">
        <v>7281</v>
      </c>
      <c r="D111">
        <v>9022</v>
      </c>
      <c r="E111">
        <v>54</v>
      </c>
      <c r="F111">
        <v>1557661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965</v>
      </c>
      <c r="C112">
        <v>7281</v>
      </c>
      <c r="D112">
        <v>9019</v>
      </c>
      <c r="E112">
        <v>61</v>
      </c>
      <c r="F112">
        <v>1558167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9017</v>
      </c>
      <c r="O112">
        <f>MAX(D108:D112)</f>
        <v>9022</v>
      </c>
    </row>
    <row r="113" spans="2:15" x14ac:dyDescent="0.25">
      <c r="B113" t="s">
        <v>966</v>
      </c>
      <c r="C113">
        <v>10499</v>
      </c>
      <c r="D113">
        <v>12122</v>
      </c>
      <c r="E113">
        <v>34</v>
      </c>
      <c r="F113">
        <v>1944084</v>
      </c>
      <c r="J113" t="s">
        <v>180</v>
      </c>
    </row>
    <row r="114" spans="2:15" x14ac:dyDescent="0.25">
      <c r="B114" t="s">
        <v>966</v>
      </c>
      <c r="C114">
        <v>10499</v>
      </c>
      <c r="D114">
        <v>12115</v>
      </c>
      <c r="E114">
        <v>39</v>
      </c>
      <c r="F114">
        <v>1860237</v>
      </c>
      <c r="J114" t="s">
        <v>181</v>
      </c>
    </row>
    <row r="115" spans="2:15" x14ac:dyDescent="0.25">
      <c r="B115" t="s">
        <v>966</v>
      </c>
      <c r="C115">
        <v>10499</v>
      </c>
      <c r="D115">
        <v>12120</v>
      </c>
      <c r="E115">
        <v>49</v>
      </c>
      <c r="F115">
        <v>1802303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 t="s">
        <v>966</v>
      </c>
      <c r="C116">
        <v>10499</v>
      </c>
      <c r="D116">
        <v>12118</v>
      </c>
      <c r="E116">
        <v>35</v>
      </c>
      <c r="F116">
        <v>1720064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966</v>
      </c>
      <c r="C117">
        <v>10499</v>
      </c>
      <c r="D117">
        <v>12114</v>
      </c>
      <c r="E117">
        <v>35</v>
      </c>
      <c r="F117">
        <v>1871636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12114</v>
      </c>
      <c r="O117">
        <f>MAX(D113:D117)</f>
        <v>12122</v>
      </c>
    </row>
    <row r="118" spans="2:15" x14ac:dyDescent="0.25">
      <c r="B118" t="s">
        <v>967</v>
      </c>
      <c r="C118">
        <v>9629</v>
      </c>
      <c r="D118">
        <v>11402</v>
      </c>
      <c r="E118">
        <v>31</v>
      </c>
      <c r="F118">
        <v>1843685</v>
      </c>
      <c r="J118" t="s">
        <v>185</v>
      </c>
    </row>
    <row r="119" spans="2:15" x14ac:dyDescent="0.25">
      <c r="B119" t="s">
        <v>967</v>
      </c>
      <c r="C119">
        <v>9629</v>
      </c>
      <c r="D119">
        <v>11403</v>
      </c>
      <c r="E119">
        <v>35</v>
      </c>
      <c r="F119">
        <v>1915724</v>
      </c>
      <c r="J119" t="s">
        <v>186</v>
      </c>
    </row>
    <row r="120" spans="2:15" x14ac:dyDescent="0.25">
      <c r="B120" t="s">
        <v>967</v>
      </c>
      <c r="C120">
        <v>9629</v>
      </c>
      <c r="D120">
        <v>11407</v>
      </c>
      <c r="E120">
        <v>61</v>
      </c>
      <c r="F120">
        <v>1776129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 t="s">
        <v>967</v>
      </c>
      <c r="C121">
        <v>9629</v>
      </c>
      <c r="D121">
        <v>11404</v>
      </c>
      <c r="E121">
        <v>36</v>
      </c>
      <c r="F121">
        <v>1618056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967</v>
      </c>
      <c r="C122">
        <v>9629</v>
      </c>
      <c r="D122">
        <v>11405</v>
      </c>
      <c r="E122">
        <v>48</v>
      </c>
      <c r="F122">
        <v>1619078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11402</v>
      </c>
      <c r="O122">
        <f>MAX(D118:D122)</f>
        <v>11407</v>
      </c>
    </row>
    <row r="123" spans="2:15" x14ac:dyDescent="0.25">
      <c r="B123" t="s">
        <v>968</v>
      </c>
      <c r="C123">
        <v>9559</v>
      </c>
      <c r="D123">
        <v>11100</v>
      </c>
      <c r="E123">
        <v>30</v>
      </c>
      <c r="F123">
        <v>1824227</v>
      </c>
      <c r="J123" t="s">
        <v>190</v>
      </c>
    </row>
    <row r="124" spans="2:15" x14ac:dyDescent="0.25">
      <c r="B124" t="s">
        <v>968</v>
      </c>
      <c r="C124">
        <v>9559</v>
      </c>
      <c r="D124">
        <v>11103</v>
      </c>
      <c r="E124">
        <v>39</v>
      </c>
      <c r="F124">
        <v>1525628</v>
      </c>
      <c r="J124" t="s">
        <v>191</v>
      </c>
    </row>
    <row r="125" spans="2:15" x14ac:dyDescent="0.25">
      <c r="B125" t="s">
        <v>968</v>
      </c>
      <c r="C125">
        <v>9559</v>
      </c>
      <c r="D125">
        <v>11100</v>
      </c>
      <c r="E125">
        <v>51</v>
      </c>
      <c r="F125">
        <v>1457153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 t="s">
        <v>968</v>
      </c>
      <c r="C126">
        <v>9559</v>
      </c>
      <c r="D126">
        <v>11103</v>
      </c>
      <c r="E126">
        <v>28</v>
      </c>
      <c r="F126">
        <v>1756739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968</v>
      </c>
      <c r="C127">
        <v>9559</v>
      </c>
      <c r="D127">
        <v>11103</v>
      </c>
      <c r="E127">
        <v>31</v>
      </c>
      <c r="F127">
        <v>1527451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11100</v>
      </c>
      <c r="O127">
        <f>MAX(D123:D127)</f>
        <v>11103</v>
      </c>
    </row>
    <row r="128" spans="2:15" x14ac:dyDescent="0.25">
      <c r="B128" t="s">
        <v>969</v>
      </c>
      <c r="C128">
        <v>5616</v>
      </c>
      <c r="D128">
        <v>7708</v>
      </c>
      <c r="E128">
        <v>49</v>
      </c>
      <c r="F128">
        <v>1157126</v>
      </c>
      <c r="J128" t="s">
        <v>195</v>
      </c>
    </row>
    <row r="129" spans="2:15" x14ac:dyDescent="0.25">
      <c r="B129" t="s">
        <v>969</v>
      </c>
      <c r="C129">
        <v>5616</v>
      </c>
      <c r="D129">
        <v>7710</v>
      </c>
      <c r="E129">
        <v>58</v>
      </c>
      <c r="F129">
        <v>1245684</v>
      </c>
      <c r="J129" t="s">
        <v>196</v>
      </c>
    </row>
    <row r="130" spans="2:15" x14ac:dyDescent="0.25">
      <c r="B130" t="s">
        <v>969</v>
      </c>
      <c r="C130">
        <v>5616</v>
      </c>
      <c r="D130">
        <v>7710</v>
      </c>
      <c r="E130">
        <v>48</v>
      </c>
      <c r="F130">
        <v>1158514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 t="s">
        <v>969</v>
      </c>
      <c r="C131">
        <v>5616</v>
      </c>
      <c r="D131">
        <v>7714</v>
      </c>
      <c r="E131">
        <v>54</v>
      </c>
      <c r="F131">
        <v>1245545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969</v>
      </c>
      <c r="C132">
        <v>5616</v>
      </c>
      <c r="D132">
        <v>7710</v>
      </c>
      <c r="E132">
        <v>62</v>
      </c>
      <c r="F132">
        <v>1153652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7714</v>
      </c>
    </row>
    <row r="133" spans="2:15" x14ac:dyDescent="0.25">
      <c r="B133" t="s">
        <v>970</v>
      </c>
      <c r="C133">
        <v>9370</v>
      </c>
      <c r="D133">
        <v>10402</v>
      </c>
      <c r="E133">
        <v>34</v>
      </c>
      <c r="F133">
        <v>1291262</v>
      </c>
      <c r="J133" t="s">
        <v>200</v>
      </c>
    </row>
    <row r="134" spans="2:15" x14ac:dyDescent="0.25">
      <c r="B134" t="s">
        <v>970</v>
      </c>
      <c r="C134">
        <v>9370</v>
      </c>
      <c r="D134">
        <v>10407</v>
      </c>
      <c r="E134">
        <v>35</v>
      </c>
      <c r="F134">
        <v>1237463</v>
      </c>
      <c r="J134" t="s">
        <v>201</v>
      </c>
    </row>
    <row r="135" spans="2:15" x14ac:dyDescent="0.25">
      <c r="B135" t="s">
        <v>970</v>
      </c>
      <c r="C135">
        <v>9370</v>
      </c>
      <c r="D135">
        <v>10403</v>
      </c>
      <c r="E135">
        <v>34</v>
      </c>
      <c r="F135">
        <v>1293513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 t="s">
        <v>970</v>
      </c>
      <c r="C136">
        <v>9370</v>
      </c>
      <c r="D136">
        <v>10405</v>
      </c>
      <c r="E136">
        <v>48</v>
      </c>
      <c r="F136">
        <v>1294258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970</v>
      </c>
      <c r="C137">
        <v>9370</v>
      </c>
      <c r="D137">
        <v>10407</v>
      </c>
      <c r="E137">
        <v>35</v>
      </c>
      <c r="F137">
        <v>1293131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10402</v>
      </c>
      <c r="O137">
        <f>MAX(D133:D137)</f>
        <v>10407</v>
      </c>
    </row>
    <row r="138" spans="2:15" x14ac:dyDescent="0.25">
      <c r="B138" t="s">
        <v>971</v>
      </c>
      <c r="C138">
        <v>6738</v>
      </c>
      <c r="D138">
        <v>8392</v>
      </c>
      <c r="E138">
        <v>36</v>
      </c>
      <c r="F138">
        <v>1362943</v>
      </c>
      <c r="J138" t="s">
        <v>205</v>
      </c>
    </row>
    <row r="139" spans="2:15" x14ac:dyDescent="0.25">
      <c r="B139" t="s">
        <v>971</v>
      </c>
      <c r="C139">
        <v>6738</v>
      </c>
      <c r="D139">
        <v>8390</v>
      </c>
      <c r="E139">
        <v>35</v>
      </c>
      <c r="F139">
        <v>1282085</v>
      </c>
      <c r="J139" t="s">
        <v>206</v>
      </c>
    </row>
    <row r="140" spans="2:15" x14ac:dyDescent="0.25">
      <c r="B140" t="s">
        <v>971</v>
      </c>
      <c r="C140">
        <v>6738</v>
      </c>
      <c r="D140">
        <v>8389</v>
      </c>
      <c r="E140">
        <v>41</v>
      </c>
      <c r="F140">
        <v>1359479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 t="s">
        <v>971</v>
      </c>
      <c r="C141">
        <v>6738</v>
      </c>
      <c r="D141">
        <v>8390</v>
      </c>
      <c r="E141">
        <v>59</v>
      </c>
      <c r="F141">
        <v>1201457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971</v>
      </c>
      <c r="C142">
        <v>6738</v>
      </c>
      <c r="D142">
        <v>8384</v>
      </c>
      <c r="E142">
        <v>41</v>
      </c>
      <c r="F142">
        <v>1200995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8384</v>
      </c>
      <c r="O142">
        <f>MAX(D138:D142)</f>
        <v>8392</v>
      </c>
    </row>
    <row r="143" spans="2:15" x14ac:dyDescent="0.25">
      <c r="B143" t="s">
        <v>972</v>
      </c>
      <c r="C143">
        <v>7971</v>
      </c>
      <c r="D143">
        <v>9792</v>
      </c>
      <c r="E143">
        <v>48</v>
      </c>
      <c r="F143">
        <v>1188631</v>
      </c>
      <c r="J143" t="s">
        <v>210</v>
      </c>
    </row>
    <row r="144" spans="2:15" x14ac:dyDescent="0.25">
      <c r="B144" t="s">
        <v>972</v>
      </c>
      <c r="C144">
        <v>7971</v>
      </c>
      <c r="D144">
        <v>9807</v>
      </c>
      <c r="E144">
        <v>48</v>
      </c>
      <c r="F144">
        <v>1026952</v>
      </c>
      <c r="J144" t="s">
        <v>211</v>
      </c>
    </row>
    <row r="145" spans="2:15" x14ac:dyDescent="0.25">
      <c r="B145" t="s">
        <v>972</v>
      </c>
      <c r="C145">
        <v>7971</v>
      </c>
      <c r="D145">
        <v>9803</v>
      </c>
      <c r="E145">
        <v>55</v>
      </c>
      <c r="F145">
        <v>1184313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 t="s">
        <v>972</v>
      </c>
      <c r="C146">
        <v>7971</v>
      </c>
      <c r="D146">
        <v>9794</v>
      </c>
      <c r="E146">
        <v>58</v>
      </c>
      <c r="F146">
        <v>1104769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972</v>
      </c>
      <c r="C147">
        <v>7971</v>
      </c>
      <c r="D147">
        <v>9798</v>
      </c>
      <c r="E147">
        <v>62</v>
      </c>
      <c r="F147">
        <v>1105676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9792</v>
      </c>
      <c r="O147">
        <f>MAX(D143:D147)</f>
        <v>9807</v>
      </c>
    </row>
    <row r="148" spans="2:15" x14ac:dyDescent="0.25">
      <c r="B148" t="s">
        <v>973</v>
      </c>
      <c r="C148">
        <v>8439</v>
      </c>
      <c r="D148">
        <v>10336</v>
      </c>
      <c r="E148">
        <v>38</v>
      </c>
      <c r="F148">
        <v>1426903</v>
      </c>
      <c r="J148" t="s">
        <v>215</v>
      </c>
    </row>
    <row r="149" spans="2:15" x14ac:dyDescent="0.25">
      <c r="B149" t="s">
        <v>973</v>
      </c>
      <c r="C149">
        <v>8439</v>
      </c>
      <c r="D149">
        <v>10336</v>
      </c>
      <c r="E149">
        <v>47</v>
      </c>
      <c r="F149">
        <v>1428287</v>
      </c>
      <c r="J149" t="s">
        <v>216</v>
      </c>
    </row>
    <row r="150" spans="2:15" x14ac:dyDescent="0.25">
      <c r="B150" t="s">
        <v>973</v>
      </c>
      <c r="C150">
        <v>8439</v>
      </c>
      <c r="D150">
        <v>10336</v>
      </c>
      <c r="E150">
        <v>54</v>
      </c>
      <c r="F150">
        <v>1353690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 t="s">
        <v>973</v>
      </c>
      <c r="C151">
        <v>8439</v>
      </c>
      <c r="D151">
        <v>10338</v>
      </c>
      <c r="E151">
        <v>24</v>
      </c>
      <c r="F151">
        <v>1431311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973</v>
      </c>
      <c r="C152">
        <v>8439</v>
      </c>
      <c r="D152">
        <v>10335</v>
      </c>
      <c r="E152">
        <v>60</v>
      </c>
      <c r="F152">
        <v>1359254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10335</v>
      </c>
      <c r="O152">
        <f>MAX(D148:D152)</f>
        <v>10338</v>
      </c>
    </row>
    <row r="153" spans="2:15" x14ac:dyDescent="0.25">
      <c r="B153" t="s">
        <v>974</v>
      </c>
      <c r="C153">
        <v>10006</v>
      </c>
      <c r="D153">
        <v>11184</v>
      </c>
      <c r="E153">
        <v>25</v>
      </c>
      <c r="F153">
        <v>1195760</v>
      </c>
      <c r="J153" t="s">
        <v>220</v>
      </c>
    </row>
    <row r="154" spans="2:15" x14ac:dyDescent="0.25">
      <c r="B154" t="s">
        <v>974</v>
      </c>
      <c r="C154">
        <v>10006</v>
      </c>
      <c r="D154">
        <v>11177</v>
      </c>
      <c r="E154">
        <v>30</v>
      </c>
      <c r="F154">
        <v>1203932</v>
      </c>
      <c r="J154" t="s">
        <v>221</v>
      </c>
    </row>
    <row r="155" spans="2:15" x14ac:dyDescent="0.25">
      <c r="B155" t="s">
        <v>974</v>
      </c>
      <c r="C155">
        <v>10006</v>
      </c>
      <c r="D155">
        <v>11170</v>
      </c>
      <c r="E155">
        <v>25</v>
      </c>
      <c r="F155">
        <v>1347853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 t="s">
        <v>974</v>
      </c>
      <c r="C156">
        <v>10006</v>
      </c>
      <c r="D156">
        <v>11171</v>
      </c>
      <c r="E156">
        <v>30</v>
      </c>
      <c r="F156">
        <v>1193715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974</v>
      </c>
      <c r="C157">
        <v>10006</v>
      </c>
      <c r="D157">
        <v>11184</v>
      </c>
      <c r="E157">
        <v>30</v>
      </c>
      <c r="F157">
        <v>1194833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11170</v>
      </c>
      <c r="O157">
        <f>MAX(D153:D157)</f>
        <v>11184</v>
      </c>
    </row>
    <row r="158" spans="2:15" x14ac:dyDescent="0.25">
      <c r="B158" t="s">
        <v>975</v>
      </c>
      <c r="C158">
        <v>7997</v>
      </c>
      <c r="D158">
        <v>9850</v>
      </c>
      <c r="E158">
        <v>51</v>
      </c>
      <c r="F158">
        <v>1425159</v>
      </c>
      <c r="J158" t="s">
        <v>225</v>
      </c>
    </row>
    <row r="159" spans="2:15" x14ac:dyDescent="0.25">
      <c r="B159" t="s">
        <v>975</v>
      </c>
      <c r="C159">
        <v>7997</v>
      </c>
      <c r="D159">
        <v>9851</v>
      </c>
      <c r="E159">
        <v>32</v>
      </c>
      <c r="F159">
        <v>1291189</v>
      </c>
      <c r="J159" t="s">
        <v>226</v>
      </c>
    </row>
    <row r="160" spans="2:15" x14ac:dyDescent="0.25">
      <c r="B160" t="s">
        <v>975</v>
      </c>
      <c r="C160">
        <v>7997</v>
      </c>
      <c r="D160">
        <v>9850</v>
      </c>
      <c r="E160">
        <v>54</v>
      </c>
      <c r="F160">
        <v>1364640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 t="s">
        <v>975</v>
      </c>
      <c r="C161">
        <v>7997</v>
      </c>
      <c r="D161">
        <v>9851</v>
      </c>
      <c r="E161">
        <v>34</v>
      </c>
      <c r="F161">
        <v>1361840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975</v>
      </c>
      <c r="C162">
        <v>7997</v>
      </c>
      <c r="D162">
        <v>9851</v>
      </c>
      <c r="E162">
        <v>34</v>
      </c>
      <c r="F162">
        <v>1432613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9850</v>
      </c>
      <c r="O162">
        <f>MAX(D158:D162)</f>
        <v>9851</v>
      </c>
    </row>
    <row r="163" spans="2:15" x14ac:dyDescent="0.25">
      <c r="B163" t="s">
        <v>976</v>
      </c>
      <c r="C163">
        <v>11618</v>
      </c>
      <c r="D163">
        <v>12235</v>
      </c>
      <c r="E163">
        <v>22</v>
      </c>
      <c r="F163">
        <v>1702136</v>
      </c>
      <c r="J163" t="s">
        <v>230</v>
      </c>
    </row>
    <row r="164" spans="2:15" x14ac:dyDescent="0.25">
      <c r="B164" t="s">
        <v>976</v>
      </c>
      <c r="C164">
        <v>11618</v>
      </c>
      <c r="D164">
        <v>12234</v>
      </c>
      <c r="E164">
        <v>34</v>
      </c>
      <c r="F164">
        <v>1628994</v>
      </c>
      <c r="J164" t="s">
        <v>231</v>
      </c>
    </row>
    <row r="165" spans="2:15" x14ac:dyDescent="0.25">
      <c r="B165" t="s">
        <v>976</v>
      </c>
      <c r="C165">
        <v>11618</v>
      </c>
      <c r="D165">
        <v>12236</v>
      </c>
      <c r="E165">
        <v>25</v>
      </c>
      <c r="F165">
        <v>1624771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 t="s">
        <v>976</v>
      </c>
      <c r="C166">
        <v>11618</v>
      </c>
      <c r="D166">
        <v>12234</v>
      </c>
      <c r="E166">
        <v>26</v>
      </c>
      <c r="F166">
        <v>1634499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976</v>
      </c>
      <c r="C167">
        <v>11618</v>
      </c>
      <c r="D167">
        <v>12234</v>
      </c>
      <c r="E167">
        <v>28</v>
      </c>
      <c r="F167">
        <v>1701380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12234</v>
      </c>
      <c r="O167">
        <f>MAX(D163:D167)</f>
        <v>12236</v>
      </c>
    </row>
    <row r="168" spans="2:15" x14ac:dyDescent="0.25">
      <c r="B168" t="s">
        <v>977</v>
      </c>
      <c r="C168">
        <v>9724</v>
      </c>
      <c r="D168">
        <v>11140</v>
      </c>
      <c r="E168">
        <v>42</v>
      </c>
      <c r="F168">
        <v>1671459</v>
      </c>
      <c r="J168" t="s">
        <v>235</v>
      </c>
    </row>
    <row r="169" spans="2:15" x14ac:dyDescent="0.25">
      <c r="B169" t="s">
        <v>977</v>
      </c>
      <c r="C169">
        <v>9724</v>
      </c>
      <c r="D169">
        <v>11137</v>
      </c>
      <c r="E169">
        <v>32</v>
      </c>
      <c r="F169">
        <v>1611534</v>
      </c>
      <c r="J169" t="s">
        <v>236</v>
      </c>
    </row>
    <row r="170" spans="2:15" x14ac:dyDescent="0.25">
      <c r="B170" t="s">
        <v>977</v>
      </c>
      <c r="C170">
        <v>9724</v>
      </c>
      <c r="D170">
        <v>11142</v>
      </c>
      <c r="E170">
        <v>61</v>
      </c>
      <c r="F170">
        <v>1610513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 t="s">
        <v>977</v>
      </c>
      <c r="C171">
        <v>9724</v>
      </c>
      <c r="D171">
        <v>11136</v>
      </c>
      <c r="E171">
        <v>25</v>
      </c>
      <c r="F171">
        <v>1828731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977</v>
      </c>
      <c r="C172">
        <v>9724</v>
      </c>
      <c r="D172">
        <v>11134</v>
      </c>
      <c r="E172">
        <v>46</v>
      </c>
      <c r="F172">
        <v>1749558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11134</v>
      </c>
      <c r="O172">
        <f>MAX(D168:D172)</f>
        <v>11142</v>
      </c>
    </row>
    <row r="173" spans="2:15" x14ac:dyDescent="0.25">
      <c r="B173" t="s">
        <v>978</v>
      </c>
      <c r="C173">
        <v>8704</v>
      </c>
      <c r="D173">
        <v>9753</v>
      </c>
      <c r="E173">
        <v>47</v>
      </c>
      <c r="F173">
        <v>1564270</v>
      </c>
      <c r="J173" t="s">
        <v>240</v>
      </c>
    </row>
    <row r="174" spans="2:15" x14ac:dyDescent="0.25">
      <c r="B174" t="s">
        <v>978</v>
      </c>
      <c r="C174">
        <v>8704</v>
      </c>
      <c r="D174">
        <v>9746</v>
      </c>
      <c r="E174">
        <v>31</v>
      </c>
      <c r="F174">
        <v>1436431</v>
      </c>
      <c r="J174" t="s">
        <v>241</v>
      </c>
    </row>
    <row r="175" spans="2:15" x14ac:dyDescent="0.25">
      <c r="B175" t="s">
        <v>978</v>
      </c>
      <c r="C175">
        <v>8704</v>
      </c>
      <c r="D175">
        <v>9747</v>
      </c>
      <c r="E175">
        <v>27</v>
      </c>
      <c r="F175">
        <v>1497335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 t="s">
        <v>978</v>
      </c>
      <c r="C176">
        <v>8704</v>
      </c>
      <c r="D176">
        <v>9764</v>
      </c>
      <c r="E176">
        <v>25</v>
      </c>
      <c r="F176">
        <v>1438880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978</v>
      </c>
      <c r="C177">
        <v>8704</v>
      </c>
      <c r="D177">
        <v>9759</v>
      </c>
      <c r="E177">
        <v>44</v>
      </c>
      <c r="F177">
        <v>1367613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9746</v>
      </c>
      <c r="O177">
        <f>MAX(D173:D177)</f>
        <v>9764</v>
      </c>
    </row>
    <row r="178" spans="2:15" x14ac:dyDescent="0.25">
      <c r="B178" t="s">
        <v>979</v>
      </c>
      <c r="C178">
        <v>8514</v>
      </c>
      <c r="D178">
        <v>10128</v>
      </c>
      <c r="E178">
        <v>26</v>
      </c>
      <c r="F178">
        <v>1320622</v>
      </c>
      <c r="J178" t="s">
        <v>245</v>
      </c>
    </row>
    <row r="179" spans="2:15" x14ac:dyDescent="0.25">
      <c r="B179" t="s">
        <v>979</v>
      </c>
      <c r="C179">
        <v>8514</v>
      </c>
      <c r="D179">
        <v>10128</v>
      </c>
      <c r="E179">
        <v>26</v>
      </c>
      <c r="F179">
        <v>1328620</v>
      </c>
      <c r="J179" t="s">
        <v>246</v>
      </c>
    </row>
    <row r="180" spans="2:15" x14ac:dyDescent="0.25">
      <c r="B180" t="s">
        <v>979</v>
      </c>
      <c r="C180">
        <v>8514</v>
      </c>
      <c r="D180">
        <v>10129</v>
      </c>
      <c r="E180">
        <v>42</v>
      </c>
      <c r="F180">
        <v>1244019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 t="s">
        <v>979</v>
      </c>
      <c r="C181">
        <v>8514</v>
      </c>
      <c r="D181">
        <v>10129</v>
      </c>
      <c r="E181">
        <v>37</v>
      </c>
      <c r="F181">
        <v>1319055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979</v>
      </c>
      <c r="C182">
        <v>8514</v>
      </c>
      <c r="D182">
        <v>10128</v>
      </c>
      <c r="E182">
        <v>22</v>
      </c>
      <c r="F182">
        <v>1244579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10129</v>
      </c>
    </row>
    <row r="183" spans="2:15" x14ac:dyDescent="0.25">
      <c r="B183" t="s">
        <v>980</v>
      </c>
      <c r="C183">
        <v>9096</v>
      </c>
      <c r="D183">
        <v>10413</v>
      </c>
      <c r="E183">
        <v>59</v>
      </c>
      <c r="F183">
        <v>1231475</v>
      </c>
      <c r="J183" t="s">
        <v>250</v>
      </c>
    </row>
    <row r="184" spans="2:15" x14ac:dyDescent="0.25">
      <c r="B184" t="s">
        <v>980</v>
      </c>
      <c r="C184">
        <v>9096</v>
      </c>
      <c r="D184">
        <v>10412</v>
      </c>
      <c r="E184">
        <v>40</v>
      </c>
      <c r="F184">
        <v>1232242</v>
      </c>
      <c r="J184" t="s">
        <v>251</v>
      </c>
    </row>
    <row r="185" spans="2:15" x14ac:dyDescent="0.25">
      <c r="B185" t="s">
        <v>980</v>
      </c>
      <c r="C185">
        <v>9096</v>
      </c>
      <c r="D185">
        <v>10418</v>
      </c>
      <c r="E185">
        <v>52</v>
      </c>
      <c r="F185">
        <v>1300875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 t="s">
        <v>980</v>
      </c>
      <c r="C186">
        <v>9096</v>
      </c>
      <c r="D186">
        <v>10412</v>
      </c>
      <c r="E186">
        <v>44</v>
      </c>
      <c r="F186">
        <v>1233317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980</v>
      </c>
      <c r="C187">
        <v>9096</v>
      </c>
      <c r="D187">
        <v>10413</v>
      </c>
      <c r="E187">
        <v>53</v>
      </c>
      <c r="F187">
        <v>1229819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10412</v>
      </c>
      <c r="O187">
        <f>MAX(D183:D187)</f>
        <v>10418</v>
      </c>
    </row>
    <row r="188" spans="2:15" x14ac:dyDescent="0.25">
      <c r="B188" t="s">
        <v>981</v>
      </c>
      <c r="C188">
        <v>11170</v>
      </c>
      <c r="D188">
        <v>12122</v>
      </c>
      <c r="E188">
        <v>52</v>
      </c>
      <c r="F188">
        <v>1320641</v>
      </c>
      <c r="J188" t="s">
        <v>255</v>
      </c>
    </row>
    <row r="189" spans="2:15" x14ac:dyDescent="0.25">
      <c r="B189" t="s">
        <v>981</v>
      </c>
      <c r="C189">
        <v>11170</v>
      </c>
      <c r="D189">
        <v>12125</v>
      </c>
      <c r="E189">
        <v>51</v>
      </c>
      <c r="F189">
        <v>1400092</v>
      </c>
      <c r="J189" t="s">
        <v>256</v>
      </c>
    </row>
    <row r="190" spans="2:15" x14ac:dyDescent="0.25">
      <c r="B190" t="s">
        <v>981</v>
      </c>
      <c r="C190">
        <v>11170</v>
      </c>
      <c r="D190">
        <v>12124</v>
      </c>
      <c r="E190">
        <v>39</v>
      </c>
      <c r="F190">
        <v>1392853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 t="s">
        <v>981</v>
      </c>
      <c r="C191">
        <v>11170</v>
      </c>
      <c r="D191">
        <v>12118</v>
      </c>
      <c r="E191">
        <v>30</v>
      </c>
      <c r="F191">
        <v>1389365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981</v>
      </c>
      <c r="C192">
        <v>11170</v>
      </c>
      <c r="D192">
        <v>12118</v>
      </c>
      <c r="E192">
        <v>57</v>
      </c>
      <c r="F192">
        <v>1390441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12118</v>
      </c>
      <c r="O192">
        <f>MAX(D188:D192)</f>
        <v>12125</v>
      </c>
    </row>
    <row r="193" spans="2:15" x14ac:dyDescent="0.25">
      <c r="B193" t="s">
        <v>982</v>
      </c>
      <c r="C193">
        <v>11940</v>
      </c>
      <c r="D193">
        <v>12991</v>
      </c>
      <c r="E193">
        <v>21</v>
      </c>
      <c r="F193">
        <v>1579803</v>
      </c>
      <c r="J193" t="s">
        <v>260</v>
      </c>
    </row>
    <row r="194" spans="2:15" x14ac:dyDescent="0.25">
      <c r="B194" t="s">
        <v>982</v>
      </c>
      <c r="C194">
        <v>11940</v>
      </c>
      <c r="D194">
        <v>12989</v>
      </c>
      <c r="E194">
        <v>22</v>
      </c>
      <c r="F194">
        <v>1505188</v>
      </c>
      <c r="J194" t="s">
        <v>261</v>
      </c>
    </row>
    <row r="195" spans="2:15" x14ac:dyDescent="0.25">
      <c r="B195" t="s">
        <v>982</v>
      </c>
      <c r="C195">
        <v>11940</v>
      </c>
      <c r="D195">
        <v>12991</v>
      </c>
      <c r="E195">
        <v>27</v>
      </c>
      <c r="F195">
        <v>1648679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 t="s">
        <v>982</v>
      </c>
      <c r="C196">
        <v>11940</v>
      </c>
      <c r="D196">
        <v>12991</v>
      </c>
      <c r="E196">
        <v>22</v>
      </c>
      <c r="F196">
        <v>1434569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982</v>
      </c>
      <c r="C197">
        <v>11940</v>
      </c>
      <c r="D197">
        <v>12989</v>
      </c>
      <c r="E197">
        <v>29</v>
      </c>
      <c r="F197">
        <v>1496878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12989</v>
      </c>
      <c r="O197">
        <f>MAX(D193:D197)</f>
        <v>12991</v>
      </c>
    </row>
    <row r="198" spans="2:15" x14ac:dyDescent="0.25">
      <c r="B198" t="s">
        <v>983</v>
      </c>
      <c r="C198">
        <v>7446</v>
      </c>
      <c r="D198">
        <v>9004</v>
      </c>
      <c r="E198">
        <v>42</v>
      </c>
      <c r="F198">
        <v>1471818</v>
      </c>
      <c r="J198" t="s">
        <v>265</v>
      </c>
    </row>
    <row r="199" spans="2:15" x14ac:dyDescent="0.25">
      <c r="B199" t="s">
        <v>983</v>
      </c>
      <c r="C199">
        <v>7446</v>
      </c>
      <c r="D199">
        <v>9004</v>
      </c>
      <c r="E199">
        <v>53</v>
      </c>
      <c r="F199">
        <v>1478802</v>
      </c>
      <c r="J199" t="s">
        <v>266</v>
      </c>
    </row>
    <row r="200" spans="2:15" x14ac:dyDescent="0.25">
      <c r="B200" t="s">
        <v>983</v>
      </c>
      <c r="C200">
        <v>7446</v>
      </c>
      <c r="D200">
        <v>9006</v>
      </c>
      <c r="E200">
        <v>49</v>
      </c>
      <c r="F200">
        <v>1389738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 t="s">
        <v>983</v>
      </c>
      <c r="C201">
        <v>7446</v>
      </c>
      <c r="D201">
        <v>8998</v>
      </c>
      <c r="E201">
        <v>55</v>
      </c>
      <c r="F201">
        <v>1390597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983</v>
      </c>
      <c r="C202">
        <v>7446</v>
      </c>
      <c r="D202">
        <v>9005</v>
      </c>
      <c r="E202">
        <v>45</v>
      </c>
      <c r="F202">
        <v>1392650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8998</v>
      </c>
      <c r="O202">
        <f>MAX(D198:D202)</f>
        <v>9006</v>
      </c>
    </row>
    <row r="203" spans="2:15" x14ac:dyDescent="0.25">
      <c r="B203" t="s">
        <v>984</v>
      </c>
      <c r="C203">
        <v>10337</v>
      </c>
      <c r="D203">
        <v>11486</v>
      </c>
      <c r="E203">
        <v>50</v>
      </c>
      <c r="F203">
        <v>1119473</v>
      </c>
      <c r="J203" t="s">
        <v>270</v>
      </c>
    </row>
    <row r="204" spans="2:15" x14ac:dyDescent="0.25">
      <c r="B204" t="s">
        <v>984</v>
      </c>
      <c r="C204">
        <v>10337</v>
      </c>
      <c r="D204">
        <v>11498</v>
      </c>
      <c r="E204">
        <v>52</v>
      </c>
      <c r="F204">
        <v>904062</v>
      </c>
      <c r="J204" t="s">
        <v>271</v>
      </c>
    </row>
    <row r="205" spans="2:15" x14ac:dyDescent="0.25">
      <c r="B205" t="s">
        <v>984</v>
      </c>
      <c r="C205">
        <v>10337</v>
      </c>
      <c r="D205">
        <v>11487</v>
      </c>
      <c r="E205">
        <v>62</v>
      </c>
      <c r="F205">
        <v>1054055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 t="s">
        <v>984</v>
      </c>
      <c r="C206">
        <v>10337</v>
      </c>
      <c r="D206">
        <v>11495</v>
      </c>
      <c r="E206">
        <v>55</v>
      </c>
      <c r="F206">
        <v>1046686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984</v>
      </c>
      <c r="C207">
        <v>10337</v>
      </c>
      <c r="D207">
        <v>11496</v>
      </c>
      <c r="E207">
        <v>55</v>
      </c>
      <c r="F207">
        <v>1047901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11486</v>
      </c>
      <c r="O207">
        <f>MAX(D203:D207)</f>
        <v>11498</v>
      </c>
    </row>
    <row r="208" spans="2:15" x14ac:dyDescent="0.25">
      <c r="B208" t="s">
        <v>985</v>
      </c>
      <c r="C208">
        <v>12640</v>
      </c>
      <c r="D208">
        <v>13330</v>
      </c>
      <c r="E208">
        <v>24</v>
      </c>
      <c r="F208">
        <v>1776515</v>
      </c>
      <c r="J208" t="s">
        <v>275</v>
      </c>
    </row>
    <row r="209" spans="2:15" x14ac:dyDescent="0.25">
      <c r="B209" t="s">
        <v>985</v>
      </c>
      <c r="C209">
        <v>12640</v>
      </c>
      <c r="D209">
        <v>13329</v>
      </c>
      <c r="E209">
        <v>22</v>
      </c>
      <c r="F209">
        <v>1569500</v>
      </c>
      <c r="J209" t="s">
        <v>276</v>
      </c>
    </row>
    <row r="210" spans="2:15" x14ac:dyDescent="0.25">
      <c r="B210" t="s">
        <v>985</v>
      </c>
      <c r="C210">
        <v>12640</v>
      </c>
      <c r="D210">
        <v>13331</v>
      </c>
      <c r="E210">
        <v>22</v>
      </c>
      <c r="F210">
        <v>1514606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 t="s">
        <v>985</v>
      </c>
      <c r="C211">
        <v>12640</v>
      </c>
      <c r="D211">
        <v>13333</v>
      </c>
      <c r="E211">
        <v>45</v>
      </c>
      <c r="F211">
        <v>1641347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985</v>
      </c>
      <c r="C212">
        <v>12640</v>
      </c>
      <c r="D212">
        <v>13333</v>
      </c>
      <c r="E212">
        <v>22</v>
      </c>
      <c r="F212">
        <v>1517271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13329</v>
      </c>
      <c r="O212">
        <f>MAX(D208:D212)</f>
        <v>13333</v>
      </c>
    </row>
    <row r="213" spans="2:15" x14ac:dyDescent="0.25">
      <c r="B213" t="s">
        <v>986</v>
      </c>
      <c r="C213">
        <v>10274</v>
      </c>
      <c r="D213">
        <v>11348</v>
      </c>
      <c r="E213">
        <v>25</v>
      </c>
      <c r="F213">
        <v>1630248</v>
      </c>
      <c r="J213" t="s">
        <v>280</v>
      </c>
    </row>
    <row r="214" spans="2:15" x14ac:dyDescent="0.25">
      <c r="B214" t="s">
        <v>986</v>
      </c>
      <c r="C214">
        <v>10274</v>
      </c>
      <c r="D214">
        <v>11348</v>
      </c>
      <c r="E214">
        <v>28</v>
      </c>
      <c r="F214">
        <v>1502042</v>
      </c>
      <c r="J214" t="s">
        <v>281</v>
      </c>
    </row>
    <row r="215" spans="2:15" x14ac:dyDescent="0.25">
      <c r="B215" t="s">
        <v>986</v>
      </c>
      <c r="C215">
        <v>10274</v>
      </c>
      <c r="D215">
        <v>11349</v>
      </c>
      <c r="E215">
        <v>26</v>
      </c>
      <c r="F215">
        <v>1629372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 t="s">
        <v>986</v>
      </c>
      <c r="C216">
        <v>10274</v>
      </c>
      <c r="D216">
        <v>11349</v>
      </c>
      <c r="E216">
        <v>27</v>
      </c>
      <c r="F216">
        <v>1494686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986</v>
      </c>
      <c r="C217">
        <v>10274</v>
      </c>
      <c r="D217">
        <v>11349</v>
      </c>
      <c r="E217">
        <v>25</v>
      </c>
      <c r="F217">
        <v>1777838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11348</v>
      </c>
      <c r="O217">
        <f>MAX(D213:D217)</f>
        <v>11349</v>
      </c>
    </row>
    <row r="218" spans="2:15" x14ac:dyDescent="0.25">
      <c r="B218" t="s">
        <v>987</v>
      </c>
      <c r="C218">
        <v>9196</v>
      </c>
      <c r="D218">
        <v>10576</v>
      </c>
      <c r="E218">
        <v>52</v>
      </c>
      <c r="F218">
        <v>1181791</v>
      </c>
      <c r="J218" t="s">
        <v>285</v>
      </c>
    </row>
    <row r="219" spans="2:15" x14ac:dyDescent="0.25">
      <c r="B219" t="s">
        <v>987</v>
      </c>
      <c r="C219">
        <v>9196</v>
      </c>
      <c r="D219">
        <v>10578</v>
      </c>
      <c r="E219">
        <v>28</v>
      </c>
      <c r="F219">
        <v>1321686</v>
      </c>
      <c r="J219" t="s">
        <v>286</v>
      </c>
    </row>
    <row r="220" spans="2:15" x14ac:dyDescent="0.25">
      <c r="B220" t="s">
        <v>987</v>
      </c>
      <c r="C220">
        <v>9196</v>
      </c>
      <c r="D220">
        <v>10580</v>
      </c>
      <c r="E220">
        <v>50</v>
      </c>
      <c r="F220">
        <v>1250524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 t="s">
        <v>987</v>
      </c>
      <c r="C221">
        <v>9196</v>
      </c>
      <c r="D221">
        <v>10578</v>
      </c>
      <c r="E221">
        <v>38</v>
      </c>
      <c r="F221">
        <v>1249945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987</v>
      </c>
      <c r="C222">
        <v>9196</v>
      </c>
      <c r="D222">
        <v>10578</v>
      </c>
      <c r="E222">
        <v>36</v>
      </c>
      <c r="F222">
        <v>1393058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10576</v>
      </c>
      <c r="O222">
        <f>MAX(D218:D222)</f>
        <v>10580</v>
      </c>
    </row>
    <row r="223" spans="2:15" x14ac:dyDescent="0.25">
      <c r="B223" t="s">
        <v>988</v>
      </c>
      <c r="C223">
        <v>8765</v>
      </c>
      <c r="D223">
        <v>9852</v>
      </c>
      <c r="E223">
        <v>27</v>
      </c>
      <c r="F223">
        <v>1262207</v>
      </c>
      <c r="J223" t="s">
        <v>290</v>
      </c>
    </row>
    <row r="224" spans="2:15" x14ac:dyDescent="0.25">
      <c r="B224" t="s">
        <v>988</v>
      </c>
      <c r="C224">
        <v>8765</v>
      </c>
      <c r="D224">
        <v>9849</v>
      </c>
      <c r="E224">
        <v>40</v>
      </c>
      <c r="F224">
        <v>1123268</v>
      </c>
      <c r="J224" t="s">
        <v>291</v>
      </c>
    </row>
    <row r="225" spans="2:15" x14ac:dyDescent="0.25">
      <c r="B225" t="s">
        <v>988</v>
      </c>
      <c r="C225">
        <v>8765</v>
      </c>
      <c r="D225">
        <v>9852</v>
      </c>
      <c r="E225">
        <v>24</v>
      </c>
      <c r="F225">
        <v>1114513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 t="s">
        <v>988</v>
      </c>
      <c r="C226">
        <v>8765</v>
      </c>
      <c r="D226">
        <v>9852</v>
      </c>
      <c r="E226">
        <v>48</v>
      </c>
      <c r="F226">
        <v>1197425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988</v>
      </c>
      <c r="C227">
        <v>8765</v>
      </c>
      <c r="D227">
        <v>9851</v>
      </c>
      <c r="E227">
        <v>24</v>
      </c>
      <c r="F227">
        <v>1119458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9849</v>
      </c>
      <c r="O227">
        <f>MAX(D223:D227)</f>
        <v>9852</v>
      </c>
    </row>
    <row r="228" spans="2:15" x14ac:dyDescent="0.25">
      <c r="B228" t="s">
        <v>989</v>
      </c>
      <c r="C228">
        <v>9552</v>
      </c>
      <c r="D228">
        <v>10726</v>
      </c>
      <c r="E228">
        <v>36</v>
      </c>
      <c r="F228">
        <v>1498215</v>
      </c>
      <c r="J228" t="s">
        <v>295</v>
      </c>
    </row>
    <row r="229" spans="2:15" x14ac:dyDescent="0.25">
      <c r="B229" t="s">
        <v>989</v>
      </c>
      <c r="C229">
        <v>9552</v>
      </c>
      <c r="D229">
        <v>10730</v>
      </c>
      <c r="E229">
        <v>38</v>
      </c>
      <c r="F229">
        <v>1571169</v>
      </c>
      <c r="J229" t="s">
        <v>296</v>
      </c>
    </row>
    <row r="230" spans="2:15" x14ac:dyDescent="0.25">
      <c r="B230" t="s">
        <v>989</v>
      </c>
      <c r="C230">
        <v>9552</v>
      </c>
      <c r="D230">
        <v>10729</v>
      </c>
      <c r="E230">
        <v>27</v>
      </c>
      <c r="F230">
        <v>1568189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 t="s">
        <v>989</v>
      </c>
      <c r="C231">
        <v>9552</v>
      </c>
      <c r="D231">
        <v>10728</v>
      </c>
      <c r="E231">
        <v>24</v>
      </c>
      <c r="F231">
        <v>1570084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989</v>
      </c>
      <c r="C232">
        <v>9552</v>
      </c>
      <c r="D232">
        <v>10727</v>
      </c>
      <c r="E232">
        <v>31</v>
      </c>
      <c r="F232">
        <v>1564827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10726</v>
      </c>
      <c r="O232">
        <f>MAX(D228:D232)</f>
        <v>10730</v>
      </c>
    </row>
    <row r="233" spans="2:15" x14ac:dyDescent="0.25">
      <c r="B233" t="s">
        <v>990</v>
      </c>
      <c r="C233">
        <v>11240</v>
      </c>
      <c r="D233">
        <v>12135</v>
      </c>
      <c r="E233">
        <v>26</v>
      </c>
      <c r="F233">
        <v>1504348</v>
      </c>
      <c r="J233" t="s">
        <v>300</v>
      </c>
    </row>
    <row r="234" spans="2:15" x14ac:dyDescent="0.25">
      <c r="B234" t="s">
        <v>990</v>
      </c>
      <c r="C234">
        <v>11240</v>
      </c>
      <c r="D234">
        <v>12138</v>
      </c>
      <c r="E234">
        <v>22</v>
      </c>
      <c r="F234">
        <v>1623096</v>
      </c>
      <c r="J234" t="s">
        <v>301</v>
      </c>
    </row>
    <row r="235" spans="2:15" x14ac:dyDescent="0.25">
      <c r="B235" t="s">
        <v>990</v>
      </c>
      <c r="C235">
        <v>11240</v>
      </c>
      <c r="D235">
        <v>12138</v>
      </c>
      <c r="E235">
        <v>39</v>
      </c>
      <c r="F235">
        <v>1573232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 t="s">
        <v>990</v>
      </c>
      <c r="C236">
        <v>11240</v>
      </c>
      <c r="D236">
        <v>12134</v>
      </c>
      <c r="E236">
        <v>34</v>
      </c>
      <c r="F236">
        <v>1450417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990</v>
      </c>
      <c r="C237">
        <v>11240</v>
      </c>
      <c r="D237">
        <v>12133</v>
      </c>
      <c r="E237">
        <v>26</v>
      </c>
      <c r="F237">
        <v>1505031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12133</v>
      </c>
      <c r="O237">
        <f>MAX(D233:D237)</f>
        <v>12138</v>
      </c>
    </row>
    <row r="238" spans="2:15" x14ac:dyDescent="0.25">
      <c r="B238" t="s">
        <v>991</v>
      </c>
      <c r="C238">
        <v>10806</v>
      </c>
      <c r="D238">
        <v>11748</v>
      </c>
      <c r="E238">
        <v>27</v>
      </c>
      <c r="F238">
        <v>1495812</v>
      </c>
      <c r="J238" t="s">
        <v>305</v>
      </c>
    </row>
    <row r="239" spans="2:15" x14ac:dyDescent="0.25">
      <c r="B239" t="s">
        <v>991</v>
      </c>
      <c r="C239">
        <v>10806</v>
      </c>
      <c r="D239">
        <v>11747</v>
      </c>
      <c r="E239">
        <v>38</v>
      </c>
      <c r="F239">
        <v>1367582</v>
      </c>
      <c r="J239" t="s">
        <v>306</v>
      </c>
    </row>
    <row r="240" spans="2:15" x14ac:dyDescent="0.25">
      <c r="B240" t="s">
        <v>991</v>
      </c>
      <c r="C240">
        <v>10806</v>
      </c>
      <c r="D240">
        <v>11747</v>
      </c>
      <c r="E240">
        <v>33</v>
      </c>
      <c r="F240">
        <v>1442249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 t="s">
        <v>991</v>
      </c>
      <c r="C241">
        <v>10806</v>
      </c>
      <c r="D241">
        <v>11747</v>
      </c>
      <c r="E241">
        <v>31</v>
      </c>
      <c r="F241">
        <v>1371182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991</v>
      </c>
      <c r="C242">
        <v>10806</v>
      </c>
      <c r="D242">
        <v>11747</v>
      </c>
      <c r="E242">
        <v>52</v>
      </c>
      <c r="F242">
        <v>1238574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11747</v>
      </c>
      <c r="O242">
        <f>MAX(D238:D242)</f>
        <v>11748</v>
      </c>
    </row>
    <row r="243" spans="2:15" x14ac:dyDescent="0.25">
      <c r="B243" t="s">
        <v>992</v>
      </c>
      <c r="C243">
        <v>8522</v>
      </c>
      <c r="D243">
        <v>10267</v>
      </c>
      <c r="E243">
        <v>60</v>
      </c>
      <c r="F243">
        <v>1506402</v>
      </c>
      <c r="J243" t="s">
        <v>310</v>
      </c>
    </row>
    <row r="244" spans="2:15" x14ac:dyDescent="0.25">
      <c r="B244" t="s">
        <v>992</v>
      </c>
      <c r="C244">
        <v>8522</v>
      </c>
      <c r="D244">
        <v>10272</v>
      </c>
      <c r="E244">
        <v>38</v>
      </c>
      <c r="F244">
        <v>1656628</v>
      </c>
      <c r="J244" t="s">
        <v>311</v>
      </c>
    </row>
    <row r="245" spans="2:15" x14ac:dyDescent="0.25">
      <c r="B245" t="s">
        <v>992</v>
      </c>
      <c r="C245">
        <v>8522</v>
      </c>
      <c r="D245">
        <v>10272</v>
      </c>
      <c r="E245">
        <v>25</v>
      </c>
      <c r="F245">
        <v>1590621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 t="s">
        <v>992</v>
      </c>
      <c r="C246">
        <v>8522</v>
      </c>
      <c r="D246">
        <v>10267</v>
      </c>
      <c r="E246">
        <v>29</v>
      </c>
      <c r="F246">
        <v>1513313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992</v>
      </c>
      <c r="C247">
        <v>8522</v>
      </c>
      <c r="D247">
        <v>10261</v>
      </c>
      <c r="E247">
        <v>40</v>
      </c>
      <c r="F247">
        <v>1725666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10261</v>
      </c>
      <c r="O247">
        <f>MAX(D243:D247)</f>
        <v>10272</v>
      </c>
    </row>
    <row r="248" spans="2:15" x14ac:dyDescent="0.25">
      <c r="B248" t="s">
        <v>993</v>
      </c>
      <c r="C248">
        <v>10520</v>
      </c>
      <c r="D248">
        <v>11748</v>
      </c>
      <c r="E248">
        <v>40</v>
      </c>
      <c r="F248">
        <v>1205527</v>
      </c>
      <c r="J248" t="s">
        <v>315</v>
      </c>
    </row>
    <row r="249" spans="2:15" x14ac:dyDescent="0.25">
      <c r="B249" t="s">
        <v>993</v>
      </c>
      <c r="C249">
        <v>10520</v>
      </c>
      <c r="D249">
        <v>11745</v>
      </c>
      <c r="E249">
        <v>32</v>
      </c>
      <c r="F249">
        <v>1206506</v>
      </c>
      <c r="J249" t="s">
        <v>316</v>
      </c>
    </row>
    <row r="250" spans="2:15" x14ac:dyDescent="0.25">
      <c r="B250" t="s">
        <v>993</v>
      </c>
      <c r="C250">
        <v>10520</v>
      </c>
      <c r="D250">
        <v>11749</v>
      </c>
      <c r="E250">
        <v>35</v>
      </c>
      <c r="F250">
        <v>1210581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 t="s">
        <v>993</v>
      </c>
      <c r="C251">
        <v>10520</v>
      </c>
      <c r="D251">
        <v>11746</v>
      </c>
      <c r="E251">
        <v>36</v>
      </c>
      <c r="F251">
        <v>1213053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993</v>
      </c>
      <c r="C252">
        <v>10520</v>
      </c>
      <c r="D252">
        <v>11748</v>
      </c>
      <c r="E252">
        <v>48</v>
      </c>
      <c r="F252">
        <v>1288791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11745</v>
      </c>
      <c r="O252">
        <f>MAX(D248:D252)</f>
        <v>11749</v>
      </c>
    </row>
    <row r="253" spans="2:15" x14ac:dyDescent="0.25">
      <c r="B253" t="s">
        <v>994</v>
      </c>
      <c r="C253">
        <v>9833</v>
      </c>
      <c r="D253">
        <v>10739</v>
      </c>
      <c r="E253">
        <v>50</v>
      </c>
      <c r="F253">
        <v>1278265</v>
      </c>
      <c r="J253" t="s">
        <v>320</v>
      </c>
    </row>
    <row r="254" spans="2:15" x14ac:dyDescent="0.25">
      <c r="B254" t="s">
        <v>994</v>
      </c>
      <c r="C254">
        <v>9833</v>
      </c>
      <c r="D254">
        <v>10741</v>
      </c>
      <c r="E254">
        <v>47</v>
      </c>
      <c r="F254">
        <v>1418107</v>
      </c>
      <c r="J254" t="s">
        <v>321</v>
      </c>
    </row>
    <row r="255" spans="2:15" x14ac:dyDescent="0.25">
      <c r="B255" t="s">
        <v>994</v>
      </c>
      <c r="C255">
        <v>9833</v>
      </c>
      <c r="D255">
        <v>10737</v>
      </c>
      <c r="E255">
        <v>36</v>
      </c>
      <c r="F255">
        <v>1420426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 t="s">
        <v>994</v>
      </c>
      <c r="C256">
        <v>9833</v>
      </c>
      <c r="D256">
        <v>10738</v>
      </c>
      <c r="E256">
        <v>40</v>
      </c>
      <c r="F256">
        <v>1424831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994</v>
      </c>
      <c r="C257">
        <v>9833</v>
      </c>
      <c r="D257">
        <v>10738</v>
      </c>
      <c r="E257">
        <v>28</v>
      </c>
      <c r="F257">
        <v>1346596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10737</v>
      </c>
      <c r="O257">
        <f>MAX(D253:D257)</f>
        <v>10741</v>
      </c>
    </row>
    <row r="258" spans="2:15" x14ac:dyDescent="0.25">
      <c r="B258" t="s">
        <v>995</v>
      </c>
      <c r="C258">
        <v>11779</v>
      </c>
      <c r="D258">
        <v>12574</v>
      </c>
      <c r="E258">
        <v>29</v>
      </c>
      <c r="F258">
        <v>1384964</v>
      </c>
      <c r="J258" t="s">
        <v>325</v>
      </c>
    </row>
    <row r="259" spans="2:15" x14ac:dyDescent="0.25">
      <c r="B259" t="s">
        <v>995</v>
      </c>
      <c r="C259">
        <v>11779</v>
      </c>
      <c r="D259">
        <v>12577</v>
      </c>
      <c r="E259">
        <v>35</v>
      </c>
      <c r="F259">
        <v>1450720</v>
      </c>
      <c r="J259" t="s">
        <v>326</v>
      </c>
    </row>
    <row r="260" spans="2:15" x14ac:dyDescent="0.25">
      <c r="B260" t="s">
        <v>995</v>
      </c>
      <c r="C260">
        <v>11779</v>
      </c>
      <c r="D260">
        <v>12576</v>
      </c>
      <c r="E260">
        <v>43</v>
      </c>
      <c r="F260">
        <v>1260620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 t="s">
        <v>995</v>
      </c>
      <c r="C261">
        <v>11779</v>
      </c>
      <c r="D261">
        <v>12573</v>
      </c>
      <c r="E261">
        <v>45</v>
      </c>
      <c r="F261">
        <v>1251337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995</v>
      </c>
      <c r="C262">
        <v>11779</v>
      </c>
      <c r="D262">
        <v>12575</v>
      </c>
      <c r="E262">
        <v>38</v>
      </c>
      <c r="F262">
        <v>1195318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12573</v>
      </c>
      <c r="O262">
        <f>MAX(D258:D262)</f>
        <v>12577</v>
      </c>
    </row>
    <row r="263" spans="2:15" x14ac:dyDescent="0.25">
      <c r="B263" t="s">
        <v>996</v>
      </c>
      <c r="C263">
        <v>10981</v>
      </c>
      <c r="D263">
        <v>11952</v>
      </c>
      <c r="E263">
        <v>25</v>
      </c>
      <c r="F263">
        <v>1701841</v>
      </c>
      <c r="J263" t="s">
        <v>330</v>
      </c>
    </row>
    <row r="264" spans="2:15" x14ac:dyDescent="0.25">
      <c r="B264" t="s">
        <v>996</v>
      </c>
      <c r="C264">
        <v>10981</v>
      </c>
      <c r="D264">
        <v>11950</v>
      </c>
      <c r="E264">
        <v>36</v>
      </c>
      <c r="F264">
        <v>1763867</v>
      </c>
      <c r="J264" t="s">
        <v>331</v>
      </c>
    </row>
    <row r="265" spans="2:15" x14ac:dyDescent="0.25">
      <c r="B265" t="s">
        <v>996</v>
      </c>
      <c r="C265">
        <v>10981</v>
      </c>
      <c r="D265">
        <v>11948</v>
      </c>
      <c r="E265">
        <v>35</v>
      </c>
      <c r="F265">
        <v>1447003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 t="s">
        <v>996</v>
      </c>
      <c r="C266">
        <v>10981</v>
      </c>
      <c r="D266">
        <v>11948</v>
      </c>
      <c r="E266">
        <v>50</v>
      </c>
      <c r="F266">
        <v>1511876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996</v>
      </c>
      <c r="C267">
        <v>10981</v>
      </c>
      <c r="D267">
        <v>11948</v>
      </c>
      <c r="E267">
        <v>26</v>
      </c>
      <c r="F267">
        <v>1454088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11948</v>
      </c>
      <c r="O267">
        <f>MAX(D263:D267)</f>
        <v>11952</v>
      </c>
    </row>
    <row r="268" spans="2:15" x14ac:dyDescent="0.25">
      <c r="B268" t="s">
        <v>997</v>
      </c>
      <c r="C268">
        <v>10627</v>
      </c>
      <c r="D268">
        <v>11505</v>
      </c>
      <c r="E268">
        <v>23</v>
      </c>
      <c r="F268">
        <v>1507486</v>
      </c>
      <c r="J268" t="s">
        <v>335</v>
      </c>
    </row>
    <row r="269" spans="2:15" x14ac:dyDescent="0.25">
      <c r="B269" t="s">
        <v>997</v>
      </c>
      <c r="C269">
        <v>10627</v>
      </c>
      <c r="D269">
        <v>11507</v>
      </c>
      <c r="E269">
        <v>44</v>
      </c>
      <c r="F269">
        <v>1518566</v>
      </c>
      <c r="J269" t="s">
        <v>336</v>
      </c>
    </row>
    <row r="270" spans="2:15" x14ac:dyDescent="0.25">
      <c r="B270" t="s">
        <v>997</v>
      </c>
      <c r="C270">
        <v>10627</v>
      </c>
      <c r="D270">
        <v>11505</v>
      </c>
      <c r="E270">
        <v>44</v>
      </c>
      <c r="F270">
        <v>1457516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 t="s">
        <v>997</v>
      </c>
      <c r="C271">
        <v>10627</v>
      </c>
      <c r="D271">
        <v>11506</v>
      </c>
      <c r="E271">
        <v>37</v>
      </c>
      <c r="F271">
        <v>1580954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997</v>
      </c>
      <c r="C272">
        <v>10627</v>
      </c>
      <c r="D272">
        <v>11507</v>
      </c>
      <c r="E272">
        <v>44</v>
      </c>
      <c r="F272">
        <v>1579678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11505</v>
      </c>
      <c r="O272">
        <f>MAX(D268:D272)</f>
        <v>11507</v>
      </c>
    </row>
    <row r="273" spans="2:15" x14ac:dyDescent="0.25">
      <c r="B273" t="s">
        <v>998</v>
      </c>
      <c r="C273">
        <v>9478</v>
      </c>
      <c r="D273">
        <v>10972</v>
      </c>
      <c r="E273">
        <v>49</v>
      </c>
      <c r="F273">
        <v>1251496</v>
      </c>
      <c r="J273" t="s">
        <v>340</v>
      </c>
    </row>
    <row r="274" spans="2:15" x14ac:dyDescent="0.25">
      <c r="B274" t="s">
        <v>998</v>
      </c>
      <c r="C274">
        <v>9478</v>
      </c>
      <c r="D274">
        <v>10990</v>
      </c>
      <c r="E274">
        <v>50</v>
      </c>
      <c r="F274">
        <v>1175779</v>
      </c>
      <c r="J274" t="s">
        <v>341</v>
      </c>
    </row>
    <row r="275" spans="2:15" x14ac:dyDescent="0.25">
      <c r="B275" t="s">
        <v>998</v>
      </c>
      <c r="C275">
        <v>9478</v>
      </c>
      <c r="D275">
        <v>10976</v>
      </c>
      <c r="E275">
        <v>42</v>
      </c>
      <c r="F275">
        <v>1251687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 t="s">
        <v>998</v>
      </c>
      <c r="C276">
        <v>9478</v>
      </c>
      <c r="D276">
        <v>10978</v>
      </c>
      <c r="E276">
        <v>56</v>
      </c>
      <c r="F276">
        <v>1174663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998</v>
      </c>
      <c r="C277">
        <v>9478</v>
      </c>
      <c r="D277">
        <v>10982</v>
      </c>
      <c r="E277">
        <v>55</v>
      </c>
      <c r="F277">
        <v>1179079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10972</v>
      </c>
      <c r="O277">
        <f>MAX(D273:D277)</f>
        <v>10990</v>
      </c>
    </row>
    <row r="278" spans="2:15" x14ac:dyDescent="0.25">
      <c r="B278" t="s">
        <v>999</v>
      </c>
      <c r="C278">
        <v>10602</v>
      </c>
      <c r="D278">
        <v>11703</v>
      </c>
      <c r="E278">
        <v>34</v>
      </c>
      <c r="F278">
        <v>1004595</v>
      </c>
      <c r="J278" t="s">
        <v>345</v>
      </c>
    </row>
    <row r="279" spans="2:15" x14ac:dyDescent="0.25">
      <c r="B279" t="s">
        <v>999</v>
      </c>
      <c r="C279">
        <v>10602</v>
      </c>
      <c r="D279">
        <v>11701</v>
      </c>
      <c r="E279">
        <v>31</v>
      </c>
      <c r="F279">
        <v>1001058</v>
      </c>
      <c r="J279" t="s">
        <v>346</v>
      </c>
    </row>
    <row r="280" spans="2:15" x14ac:dyDescent="0.25">
      <c r="B280" t="s">
        <v>999</v>
      </c>
      <c r="C280">
        <v>10602</v>
      </c>
      <c r="D280">
        <v>11702</v>
      </c>
      <c r="E280">
        <v>48</v>
      </c>
      <c r="F280">
        <v>1004597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 t="s">
        <v>999</v>
      </c>
      <c r="C281">
        <v>10602</v>
      </c>
      <c r="D281">
        <v>11701</v>
      </c>
      <c r="E281">
        <v>54</v>
      </c>
      <c r="F281">
        <v>1001011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999</v>
      </c>
      <c r="C282">
        <v>10602</v>
      </c>
      <c r="D282">
        <v>11703</v>
      </c>
      <c r="E282">
        <v>30</v>
      </c>
      <c r="F282">
        <v>1070690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11701</v>
      </c>
      <c r="O282">
        <f>MAX(D278:D282)</f>
        <v>11703</v>
      </c>
    </row>
    <row r="283" spans="2:15" x14ac:dyDescent="0.25">
      <c r="B283" t="s">
        <v>1000</v>
      </c>
      <c r="C283">
        <v>12300</v>
      </c>
      <c r="D283">
        <v>13147</v>
      </c>
      <c r="E283">
        <v>27</v>
      </c>
      <c r="F283">
        <v>1524397</v>
      </c>
      <c r="J283" t="s">
        <v>350</v>
      </c>
    </row>
    <row r="284" spans="2:15" x14ac:dyDescent="0.25">
      <c r="B284" t="s">
        <v>1000</v>
      </c>
      <c r="C284">
        <v>12300</v>
      </c>
      <c r="D284">
        <v>13147</v>
      </c>
      <c r="E284">
        <v>27</v>
      </c>
      <c r="F284">
        <v>1514084</v>
      </c>
      <c r="J284" t="s">
        <v>351</v>
      </c>
    </row>
    <row r="285" spans="2:15" x14ac:dyDescent="0.25">
      <c r="B285" t="s">
        <v>1000</v>
      </c>
      <c r="C285">
        <v>12300</v>
      </c>
      <c r="D285">
        <v>13146</v>
      </c>
      <c r="E285">
        <v>48</v>
      </c>
      <c r="F285">
        <v>1455587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 t="s">
        <v>1000</v>
      </c>
      <c r="C286">
        <v>12300</v>
      </c>
      <c r="D286">
        <v>13147</v>
      </c>
      <c r="E286">
        <v>35</v>
      </c>
      <c r="F286">
        <v>1515101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1000</v>
      </c>
      <c r="C287">
        <v>12300</v>
      </c>
      <c r="D287">
        <v>13145</v>
      </c>
      <c r="E287">
        <v>26</v>
      </c>
      <c r="F287">
        <v>1558732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13145</v>
      </c>
      <c r="O287">
        <f>MAX(D283:D287)</f>
        <v>13147</v>
      </c>
    </row>
    <row r="288" spans="2:15" x14ac:dyDescent="0.25">
      <c r="B288" t="s">
        <v>1001</v>
      </c>
      <c r="C288">
        <v>10547</v>
      </c>
      <c r="D288">
        <v>11799</v>
      </c>
      <c r="E288">
        <v>25</v>
      </c>
      <c r="F288">
        <v>1708845</v>
      </c>
      <c r="J288" t="s">
        <v>355</v>
      </c>
    </row>
    <row r="289" spans="2:15" x14ac:dyDescent="0.25">
      <c r="B289" t="s">
        <v>1001</v>
      </c>
      <c r="C289">
        <v>10547</v>
      </c>
      <c r="D289">
        <v>11799</v>
      </c>
      <c r="E289">
        <v>27</v>
      </c>
      <c r="F289">
        <v>1715205</v>
      </c>
      <c r="J289" t="s">
        <v>356</v>
      </c>
    </row>
    <row r="290" spans="2:15" x14ac:dyDescent="0.25">
      <c r="B290" t="s">
        <v>1001</v>
      </c>
      <c r="C290">
        <v>10547</v>
      </c>
      <c r="D290">
        <v>11798</v>
      </c>
      <c r="E290">
        <v>27</v>
      </c>
      <c r="F290">
        <v>1836607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 t="s">
        <v>1001</v>
      </c>
      <c r="C291">
        <v>10547</v>
      </c>
      <c r="D291">
        <v>11797</v>
      </c>
      <c r="E291">
        <v>30</v>
      </c>
      <c r="F291">
        <v>1706710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1001</v>
      </c>
      <c r="C292">
        <v>10547</v>
      </c>
      <c r="D292">
        <v>11799</v>
      </c>
      <c r="E292">
        <v>49</v>
      </c>
      <c r="F292">
        <v>1444794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11797</v>
      </c>
      <c r="O292">
        <f>MAX(D288:D292)</f>
        <v>11799</v>
      </c>
    </row>
    <row r="293" spans="2:15" x14ac:dyDescent="0.25">
      <c r="B293" t="s">
        <v>1002</v>
      </c>
      <c r="C293">
        <v>10689</v>
      </c>
      <c r="D293">
        <v>11851</v>
      </c>
      <c r="E293">
        <v>30</v>
      </c>
      <c r="F293">
        <v>1903154</v>
      </c>
      <c r="J293" t="s">
        <v>360</v>
      </c>
    </row>
    <row r="294" spans="2:15" x14ac:dyDescent="0.25">
      <c r="B294" t="s">
        <v>1002</v>
      </c>
      <c r="C294">
        <v>10689</v>
      </c>
      <c r="D294">
        <v>11851</v>
      </c>
      <c r="E294">
        <v>37</v>
      </c>
      <c r="F294">
        <v>1812084</v>
      </c>
      <c r="J294" t="s">
        <v>361</v>
      </c>
    </row>
    <row r="295" spans="2:15" x14ac:dyDescent="0.25">
      <c r="B295" t="s">
        <v>1002</v>
      </c>
      <c r="C295">
        <v>10689</v>
      </c>
      <c r="D295">
        <v>11850</v>
      </c>
      <c r="E295">
        <v>47</v>
      </c>
      <c r="F295">
        <v>1614472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 t="s">
        <v>1002</v>
      </c>
      <c r="C296">
        <v>10689</v>
      </c>
      <c r="D296">
        <v>11850</v>
      </c>
      <c r="E296">
        <v>36</v>
      </c>
      <c r="F296">
        <v>1829503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1002</v>
      </c>
      <c r="C297">
        <v>10689</v>
      </c>
      <c r="D297">
        <v>11849</v>
      </c>
      <c r="E297">
        <v>42</v>
      </c>
      <c r="F297">
        <v>1621238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11849</v>
      </c>
      <c r="O297">
        <f>MAX(D293:D297)</f>
        <v>11851</v>
      </c>
    </row>
    <row r="298" spans="2:15" x14ac:dyDescent="0.25">
      <c r="B298" t="s">
        <v>1003</v>
      </c>
      <c r="C298">
        <v>9862</v>
      </c>
      <c r="D298">
        <v>11096</v>
      </c>
      <c r="E298">
        <v>35</v>
      </c>
      <c r="F298">
        <v>1688936</v>
      </c>
      <c r="J298" t="s">
        <v>365</v>
      </c>
    </row>
    <row r="299" spans="2:15" x14ac:dyDescent="0.25">
      <c r="B299" t="s">
        <v>1003</v>
      </c>
      <c r="C299">
        <v>9862</v>
      </c>
      <c r="D299">
        <v>11093</v>
      </c>
      <c r="E299">
        <v>33</v>
      </c>
      <c r="F299">
        <v>1386026</v>
      </c>
      <c r="J299" t="s">
        <v>366</v>
      </c>
    </row>
    <row r="300" spans="2:15" x14ac:dyDescent="0.25">
      <c r="B300" t="s">
        <v>1003</v>
      </c>
      <c r="C300">
        <v>9862</v>
      </c>
      <c r="D300">
        <v>11097</v>
      </c>
      <c r="E300">
        <v>25</v>
      </c>
      <c r="F300">
        <v>1614709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 t="s">
        <v>1003</v>
      </c>
      <c r="C301">
        <v>9862</v>
      </c>
      <c r="D301">
        <v>11095</v>
      </c>
      <c r="E301">
        <v>29</v>
      </c>
      <c r="F301">
        <v>1466070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1003</v>
      </c>
      <c r="C302">
        <v>9862</v>
      </c>
      <c r="D302">
        <v>11095</v>
      </c>
      <c r="E302">
        <v>36</v>
      </c>
      <c r="F302">
        <v>1626415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11093</v>
      </c>
      <c r="O302">
        <f>MAX(D298:D302)</f>
        <v>11097</v>
      </c>
    </row>
    <row r="303" spans="2:15" x14ac:dyDescent="0.25">
      <c r="B303" t="s">
        <v>1004</v>
      </c>
      <c r="C303">
        <v>12057</v>
      </c>
      <c r="D303">
        <v>12687</v>
      </c>
      <c r="E303">
        <v>22</v>
      </c>
      <c r="F303">
        <v>1701796</v>
      </c>
      <c r="J303" t="s">
        <v>370</v>
      </c>
    </row>
    <row r="304" spans="2:15" x14ac:dyDescent="0.25">
      <c r="B304" t="s">
        <v>1004</v>
      </c>
      <c r="C304">
        <v>12057</v>
      </c>
      <c r="D304">
        <v>12686</v>
      </c>
      <c r="E304">
        <v>21</v>
      </c>
      <c r="F304">
        <v>1581034</v>
      </c>
      <c r="J304" t="s">
        <v>371</v>
      </c>
    </row>
    <row r="305" spans="2:15" x14ac:dyDescent="0.25">
      <c r="B305" t="s">
        <v>1004</v>
      </c>
      <c r="C305">
        <v>12057</v>
      </c>
      <c r="D305">
        <v>12685</v>
      </c>
      <c r="E305">
        <v>38</v>
      </c>
      <c r="F305">
        <v>1531241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 t="s">
        <v>1004</v>
      </c>
      <c r="C306">
        <v>12057</v>
      </c>
      <c r="D306">
        <v>12686</v>
      </c>
      <c r="E306">
        <v>24</v>
      </c>
      <c r="F306">
        <v>1820790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1004</v>
      </c>
      <c r="C307">
        <v>12057</v>
      </c>
      <c r="D307">
        <v>12687</v>
      </c>
      <c r="E307">
        <v>24</v>
      </c>
      <c r="F307">
        <v>1657081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12687</v>
      </c>
    </row>
    <row r="308" spans="2:15" x14ac:dyDescent="0.25">
      <c r="B308" t="s">
        <v>1005</v>
      </c>
      <c r="C308">
        <v>12669</v>
      </c>
      <c r="D308">
        <v>13298</v>
      </c>
      <c r="E308">
        <v>26</v>
      </c>
      <c r="F308">
        <v>1616209</v>
      </c>
      <c r="J308" t="s">
        <v>375</v>
      </c>
    </row>
    <row r="309" spans="2:15" x14ac:dyDescent="0.25">
      <c r="B309" t="s">
        <v>1005</v>
      </c>
      <c r="C309">
        <v>12669</v>
      </c>
      <c r="D309">
        <v>13299</v>
      </c>
      <c r="E309">
        <v>23</v>
      </c>
      <c r="F309">
        <v>1612984</v>
      </c>
      <c r="J309" t="s">
        <v>376</v>
      </c>
    </row>
    <row r="310" spans="2:15" x14ac:dyDescent="0.25">
      <c r="B310" t="s">
        <v>1005</v>
      </c>
      <c r="C310">
        <v>12669</v>
      </c>
      <c r="D310">
        <v>13300</v>
      </c>
      <c r="E310">
        <v>27</v>
      </c>
      <c r="F310">
        <v>1478175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 t="s">
        <v>1005</v>
      </c>
      <c r="C311">
        <v>12669</v>
      </c>
      <c r="D311">
        <v>13299</v>
      </c>
      <c r="E311">
        <v>29</v>
      </c>
      <c r="F311">
        <v>1632247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1005</v>
      </c>
      <c r="C312">
        <v>12669</v>
      </c>
      <c r="D312">
        <v>13304</v>
      </c>
      <c r="E312">
        <v>23</v>
      </c>
      <c r="F312">
        <v>1684623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13298</v>
      </c>
      <c r="O312">
        <f>MAX(D308:D312)</f>
        <v>13304</v>
      </c>
    </row>
    <row r="313" spans="2:15" x14ac:dyDescent="0.25">
      <c r="B313" t="s">
        <v>1006</v>
      </c>
      <c r="C313">
        <v>11658</v>
      </c>
      <c r="D313">
        <v>12794</v>
      </c>
      <c r="E313">
        <v>26</v>
      </c>
      <c r="F313">
        <v>1737827</v>
      </c>
      <c r="J313" t="s">
        <v>380</v>
      </c>
    </row>
    <row r="314" spans="2:15" x14ac:dyDescent="0.25">
      <c r="B314" t="s">
        <v>1006</v>
      </c>
      <c r="C314">
        <v>11658</v>
      </c>
      <c r="D314">
        <v>12798</v>
      </c>
      <c r="E314">
        <v>25</v>
      </c>
      <c r="F314">
        <v>1593415</v>
      </c>
      <c r="J314" t="s">
        <v>381</v>
      </c>
    </row>
    <row r="315" spans="2:15" x14ac:dyDescent="0.25">
      <c r="B315" t="s">
        <v>1006</v>
      </c>
      <c r="C315">
        <v>11658</v>
      </c>
      <c r="D315">
        <v>12794</v>
      </c>
      <c r="E315">
        <v>29</v>
      </c>
      <c r="F315">
        <v>1737265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 t="s">
        <v>1006</v>
      </c>
      <c r="C316">
        <v>11658</v>
      </c>
      <c r="D316">
        <v>12798</v>
      </c>
      <c r="E316">
        <v>26</v>
      </c>
      <c r="F316">
        <v>1798972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1006</v>
      </c>
      <c r="C317">
        <v>11658</v>
      </c>
      <c r="D317">
        <v>12798</v>
      </c>
      <c r="E317">
        <v>30</v>
      </c>
      <c r="F317">
        <v>1600381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12794</v>
      </c>
      <c r="O317">
        <f>MAX(D313:D317)</f>
        <v>12798</v>
      </c>
    </row>
    <row r="318" spans="2:15" x14ac:dyDescent="0.25">
      <c r="B318" t="s">
        <v>1007</v>
      </c>
      <c r="C318">
        <v>11642</v>
      </c>
      <c r="D318">
        <v>12335</v>
      </c>
      <c r="E318">
        <v>29</v>
      </c>
      <c r="F318">
        <v>1908111</v>
      </c>
      <c r="J318" t="s">
        <v>385</v>
      </c>
    </row>
    <row r="319" spans="2:15" x14ac:dyDescent="0.25">
      <c r="B319" t="s">
        <v>1007</v>
      </c>
      <c r="C319">
        <v>11642</v>
      </c>
      <c r="D319">
        <v>12333</v>
      </c>
      <c r="E319">
        <v>44</v>
      </c>
      <c r="F319">
        <v>1851336</v>
      </c>
      <c r="J319" t="s">
        <v>386</v>
      </c>
    </row>
    <row r="320" spans="2:15" x14ac:dyDescent="0.25">
      <c r="B320" t="s">
        <v>1007</v>
      </c>
      <c r="C320">
        <v>11642</v>
      </c>
      <c r="D320">
        <v>12332</v>
      </c>
      <c r="E320">
        <v>24</v>
      </c>
      <c r="F320">
        <v>1775250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 t="s">
        <v>1007</v>
      </c>
      <c r="C321">
        <v>11642</v>
      </c>
      <c r="D321">
        <v>12332</v>
      </c>
      <c r="E321">
        <v>17</v>
      </c>
      <c r="F321">
        <v>1924757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1007</v>
      </c>
      <c r="C322">
        <v>11642</v>
      </c>
      <c r="D322">
        <v>12329</v>
      </c>
      <c r="E322">
        <v>31</v>
      </c>
      <c r="F322">
        <v>1840441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12329</v>
      </c>
      <c r="O322">
        <f>MAX(D318:D322)</f>
        <v>12335</v>
      </c>
    </row>
    <row r="323" spans="2:15" x14ac:dyDescent="0.25">
      <c r="B323" t="s">
        <v>1008</v>
      </c>
      <c r="C323">
        <v>14011</v>
      </c>
      <c r="D323">
        <v>14510</v>
      </c>
      <c r="E323">
        <v>19</v>
      </c>
      <c r="F323">
        <v>1800133</v>
      </c>
      <c r="J323" t="s">
        <v>390</v>
      </c>
    </row>
    <row r="324" spans="2:15" x14ac:dyDescent="0.25">
      <c r="B324" t="s">
        <v>1008</v>
      </c>
      <c r="C324">
        <v>14011</v>
      </c>
      <c r="D324">
        <v>14511</v>
      </c>
      <c r="E324">
        <v>24</v>
      </c>
      <c r="F324">
        <v>2209602</v>
      </c>
      <c r="J324" t="s">
        <v>391</v>
      </c>
    </row>
    <row r="325" spans="2:15" x14ac:dyDescent="0.25">
      <c r="B325" t="s">
        <v>1008</v>
      </c>
      <c r="C325">
        <v>14011</v>
      </c>
      <c r="D325">
        <v>14515</v>
      </c>
      <c r="E325">
        <v>26</v>
      </c>
      <c r="F325">
        <v>1756188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 t="s">
        <v>1008</v>
      </c>
      <c r="C326">
        <v>14011</v>
      </c>
      <c r="D326">
        <v>14509</v>
      </c>
      <c r="E326">
        <v>29</v>
      </c>
      <c r="F326">
        <v>1850265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1008</v>
      </c>
      <c r="C327">
        <v>14011</v>
      </c>
      <c r="D327">
        <v>14512</v>
      </c>
      <c r="E327">
        <v>21</v>
      </c>
      <c r="F327">
        <v>2337956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14509</v>
      </c>
      <c r="O327">
        <f>MAX(D323:D327)</f>
        <v>14515</v>
      </c>
    </row>
    <row r="328" spans="2:15" x14ac:dyDescent="0.25">
      <c r="B328" t="s">
        <v>1009</v>
      </c>
      <c r="C328">
        <v>13026</v>
      </c>
      <c r="D328">
        <v>13669</v>
      </c>
      <c r="E328">
        <v>21</v>
      </c>
      <c r="F328">
        <v>1802760</v>
      </c>
      <c r="J328" t="s">
        <v>395</v>
      </c>
    </row>
    <row r="329" spans="2:15" x14ac:dyDescent="0.25">
      <c r="B329" t="s">
        <v>1009</v>
      </c>
      <c r="C329">
        <v>13026</v>
      </c>
      <c r="D329">
        <v>13665</v>
      </c>
      <c r="E329">
        <v>30</v>
      </c>
      <c r="F329">
        <v>1825013</v>
      </c>
      <c r="J329" t="s">
        <v>396</v>
      </c>
    </row>
    <row r="330" spans="2:15" x14ac:dyDescent="0.25">
      <c r="B330" t="s">
        <v>1009</v>
      </c>
      <c r="C330">
        <v>13026</v>
      </c>
      <c r="D330">
        <v>13665</v>
      </c>
      <c r="E330">
        <v>26</v>
      </c>
      <c r="F330">
        <v>1799244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 t="s">
        <v>1009</v>
      </c>
      <c r="C331">
        <v>13026</v>
      </c>
      <c r="D331">
        <v>13669</v>
      </c>
      <c r="E331">
        <v>23</v>
      </c>
      <c r="F331">
        <v>1826390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1009</v>
      </c>
      <c r="C332">
        <v>13026</v>
      </c>
      <c r="D332">
        <v>13669</v>
      </c>
      <c r="E332">
        <v>25</v>
      </c>
      <c r="F332">
        <v>1818047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13665</v>
      </c>
      <c r="O332">
        <f>MAX(D328:D332)</f>
        <v>13669</v>
      </c>
    </row>
    <row r="333" spans="2:15" x14ac:dyDescent="0.25">
      <c r="B333" t="s">
        <v>1010</v>
      </c>
      <c r="C333">
        <v>13821</v>
      </c>
      <c r="D333">
        <v>14458</v>
      </c>
      <c r="E333">
        <v>36</v>
      </c>
      <c r="F333">
        <v>1434939</v>
      </c>
      <c r="J333" t="s">
        <v>400</v>
      </c>
    </row>
    <row r="334" spans="2:15" x14ac:dyDescent="0.25">
      <c r="B334" t="s">
        <v>1010</v>
      </c>
      <c r="C334">
        <v>13821</v>
      </c>
      <c r="D334">
        <v>14434</v>
      </c>
      <c r="E334">
        <v>34</v>
      </c>
      <c r="F334">
        <v>1355979</v>
      </c>
      <c r="J334" t="s">
        <v>401</v>
      </c>
    </row>
    <row r="335" spans="2:15" x14ac:dyDescent="0.25">
      <c r="B335" t="s">
        <v>1010</v>
      </c>
      <c r="C335">
        <v>13821</v>
      </c>
      <c r="D335">
        <v>14436</v>
      </c>
      <c r="E335">
        <v>29</v>
      </c>
      <c r="F335">
        <v>1305011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 t="s">
        <v>1010</v>
      </c>
      <c r="C336">
        <v>13821</v>
      </c>
      <c r="D336">
        <v>14444</v>
      </c>
      <c r="E336">
        <v>25</v>
      </c>
      <c r="F336">
        <v>1542046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1010</v>
      </c>
      <c r="C337">
        <v>13821</v>
      </c>
      <c r="D337">
        <v>14441</v>
      </c>
      <c r="E337">
        <v>29</v>
      </c>
      <c r="F337">
        <v>1317663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14434</v>
      </c>
      <c r="O337">
        <f>MAX(D333:D337)</f>
        <v>14458</v>
      </c>
    </row>
    <row r="338" spans="2:15" x14ac:dyDescent="0.25">
      <c r="B338" t="s">
        <v>1011</v>
      </c>
      <c r="C338">
        <v>10407</v>
      </c>
      <c r="D338">
        <v>11267</v>
      </c>
      <c r="E338">
        <v>31</v>
      </c>
      <c r="F338">
        <v>1510263</v>
      </c>
      <c r="J338" t="s">
        <v>405</v>
      </c>
    </row>
    <row r="339" spans="2:15" x14ac:dyDescent="0.25">
      <c r="B339" t="s">
        <v>1011</v>
      </c>
      <c r="C339">
        <v>10407</v>
      </c>
      <c r="D339">
        <v>11269</v>
      </c>
      <c r="E339">
        <v>40</v>
      </c>
      <c r="F339">
        <v>1458462</v>
      </c>
      <c r="J339" t="s">
        <v>406</v>
      </c>
    </row>
    <row r="340" spans="2:15" x14ac:dyDescent="0.25">
      <c r="B340" t="s">
        <v>1011</v>
      </c>
      <c r="C340">
        <v>10407</v>
      </c>
      <c r="D340">
        <v>11271</v>
      </c>
      <c r="E340">
        <v>37</v>
      </c>
      <c r="F340">
        <v>1444774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 t="s">
        <v>1011</v>
      </c>
      <c r="C341">
        <v>10407</v>
      </c>
      <c r="D341">
        <v>11270</v>
      </c>
      <c r="E341">
        <v>38</v>
      </c>
      <c r="F341">
        <v>1370649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1011</v>
      </c>
      <c r="C342">
        <v>10407</v>
      </c>
      <c r="D342">
        <v>11268</v>
      </c>
      <c r="E342">
        <v>58</v>
      </c>
      <c r="F342">
        <v>1511425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11267</v>
      </c>
      <c r="O342">
        <f>MAX(D338:D342)</f>
        <v>11271</v>
      </c>
    </row>
    <row r="343" spans="2:15" x14ac:dyDescent="0.25">
      <c r="B343" t="s">
        <v>1012</v>
      </c>
      <c r="C343">
        <v>12299</v>
      </c>
      <c r="D343">
        <v>12831</v>
      </c>
      <c r="E343">
        <v>22</v>
      </c>
      <c r="F343">
        <v>2278261</v>
      </c>
      <c r="J343" t="s">
        <v>410</v>
      </c>
    </row>
    <row r="344" spans="2:15" x14ac:dyDescent="0.25">
      <c r="B344" t="s">
        <v>1012</v>
      </c>
      <c r="C344">
        <v>12299</v>
      </c>
      <c r="D344">
        <v>12835</v>
      </c>
      <c r="E344">
        <v>18</v>
      </c>
      <c r="F344">
        <v>1970922</v>
      </c>
      <c r="J344" t="s">
        <v>411</v>
      </c>
    </row>
    <row r="345" spans="2:15" x14ac:dyDescent="0.25">
      <c r="B345" t="s">
        <v>1012</v>
      </c>
      <c r="C345">
        <v>12299</v>
      </c>
      <c r="D345">
        <v>12834</v>
      </c>
      <c r="E345">
        <v>21</v>
      </c>
      <c r="F345">
        <v>1920155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 t="s">
        <v>1012</v>
      </c>
      <c r="C346">
        <v>12299</v>
      </c>
      <c r="D346">
        <v>12831</v>
      </c>
      <c r="E346">
        <v>19</v>
      </c>
      <c r="F346">
        <v>1980251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1012</v>
      </c>
      <c r="C347">
        <v>12299</v>
      </c>
      <c r="D347">
        <v>12832</v>
      </c>
      <c r="E347">
        <v>19</v>
      </c>
      <c r="F347">
        <v>1960788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12831</v>
      </c>
      <c r="O347">
        <f>MAX(D343:D347)</f>
        <v>12835</v>
      </c>
    </row>
    <row r="348" spans="2:15" x14ac:dyDescent="0.25">
      <c r="B348" t="s">
        <v>1013</v>
      </c>
      <c r="C348">
        <v>11347</v>
      </c>
      <c r="D348">
        <v>12094</v>
      </c>
      <c r="E348">
        <v>25</v>
      </c>
      <c r="F348">
        <v>1647043</v>
      </c>
      <c r="J348" t="s">
        <v>415</v>
      </c>
    </row>
    <row r="349" spans="2:15" x14ac:dyDescent="0.25">
      <c r="B349" t="s">
        <v>1013</v>
      </c>
      <c r="C349">
        <v>11347</v>
      </c>
      <c r="D349">
        <v>12096</v>
      </c>
      <c r="E349">
        <v>29</v>
      </c>
      <c r="F349">
        <v>1697734</v>
      </c>
      <c r="J349" t="s">
        <v>416</v>
      </c>
    </row>
    <row r="350" spans="2:15" x14ac:dyDescent="0.25">
      <c r="B350" t="s">
        <v>1013</v>
      </c>
      <c r="C350">
        <v>11347</v>
      </c>
      <c r="D350">
        <v>12096</v>
      </c>
      <c r="E350">
        <v>24</v>
      </c>
      <c r="F350">
        <v>1638826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 t="s">
        <v>1013</v>
      </c>
      <c r="C351">
        <v>11347</v>
      </c>
      <c r="D351">
        <v>12097</v>
      </c>
      <c r="E351">
        <v>27</v>
      </c>
      <c r="F351">
        <v>1622219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1013</v>
      </c>
      <c r="C352">
        <v>11347</v>
      </c>
      <c r="D352">
        <v>12093</v>
      </c>
      <c r="E352">
        <v>24</v>
      </c>
      <c r="F352">
        <v>1648929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12093</v>
      </c>
      <c r="O352">
        <f>MAX(D348:D352)</f>
        <v>12097</v>
      </c>
    </row>
    <row r="353" spans="2:6" x14ac:dyDescent="0.25">
      <c r="B353" t="s">
        <v>944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944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944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944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944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945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945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945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945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945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946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946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946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946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946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947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947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947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947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947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948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948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948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948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948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949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949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949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949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949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950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950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950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950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950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951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951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951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951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951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952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952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952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952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952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953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953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953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953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953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954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954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954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954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954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955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955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955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955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955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956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956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956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956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956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957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957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957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957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957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958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958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958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958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958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959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959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959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959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959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960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960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960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960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960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961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961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961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961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961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962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962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962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962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962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963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963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963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963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963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964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964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964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964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964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965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965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965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965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965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966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966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966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966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966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967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967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967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967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967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968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968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968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968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968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969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969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969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969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969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970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970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970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970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970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971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971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971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971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971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972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972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972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972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972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973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973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973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973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973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974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974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974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974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974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975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975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975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975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975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976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976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976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976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976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977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977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977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977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977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978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978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978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978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978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979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979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979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979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979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980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980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980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980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980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981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981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981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981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981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982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982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982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982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982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983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983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983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983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983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984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984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984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984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984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985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985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985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985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985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986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986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986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986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986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987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987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987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987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987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988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988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988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988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988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989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989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989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989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989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990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990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990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990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990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991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991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991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991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991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992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992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992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992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992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993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993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993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993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993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994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994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994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994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994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995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995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995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995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995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996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996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996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996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996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997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997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997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997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997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998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998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998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998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998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999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999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999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999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999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1000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1000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1000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1000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1000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1001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1001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1001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1001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1001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1002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1002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1002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1002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1002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1003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1003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1003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1003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1003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1004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1004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1004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1004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1004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1005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1005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1005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1005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1005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1006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1006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1006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1006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1006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1007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1007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1007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1007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1007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1008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1008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1008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1008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1008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1009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1009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1009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1009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1009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1010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1010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1010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1010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1010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1011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1011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1011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1011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1011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1012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1012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1012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1012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1012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1013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1013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1013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1013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1013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944</v>
      </c>
      <c r="C3">
        <v>7297</v>
      </c>
      <c r="D3">
        <v>8905</v>
      </c>
      <c r="E3">
        <v>52</v>
      </c>
      <c r="F3">
        <v>1133998</v>
      </c>
      <c r="J3" t="s">
        <v>70</v>
      </c>
    </row>
    <row r="4" spans="2:15" x14ac:dyDescent="0.25">
      <c r="B4" t="s">
        <v>944</v>
      </c>
      <c r="C4">
        <v>7297</v>
      </c>
      <c r="D4">
        <v>8905</v>
      </c>
      <c r="E4">
        <v>30</v>
      </c>
      <c r="F4">
        <v>1063725</v>
      </c>
      <c r="J4" t="s">
        <v>71</v>
      </c>
    </row>
    <row r="5" spans="2:15" x14ac:dyDescent="0.25">
      <c r="B5" t="s">
        <v>944</v>
      </c>
      <c r="C5">
        <v>7297</v>
      </c>
      <c r="D5">
        <v>8905</v>
      </c>
      <c r="E5">
        <v>43</v>
      </c>
      <c r="F5">
        <v>1067925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 t="s">
        <v>944</v>
      </c>
      <c r="C6">
        <v>7297</v>
      </c>
      <c r="D6">
        <v>8906</v>
      </c>
      <c r="E6">
        <v>47</v>
      </c>
      <c r="F6">
        <v>1046513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944</v>
      </c>
      <c r="C7">
        <v>7297</v>
      </c>
      <c r="D7">
        <v>8905</v>
      </c>
      <c r="E7">
        <v>43</v>
      </c>
      <c r="F7">
        <v>1113587</v>
      </c>
      <c r="J7" t="s">
        <v>74</v>
      </c>
      <c r="L7">
        <f>MIN(B3:B7)</f>
        <v>0</v>
      </c>
      <c r="M7">
        <f>MAX(C3:C7)</f>
        <v>7297</v>
      </c>
      <c r="N7">
        <f>MIN(D3:D7)</f>
        <v>8905</v>
      </c>
      <c r="O7">
        <f>MAX(D3:D7)</f>
        <v>8906</v>
      </c>
    </row>
    <row r="8" spans="2:15" x14ac:dyDescent="0.25">
      <c r="B8" t="s">
        <v>945</v>
      </c>
      <c r="C8">
        <v>4571</v>
      </c>
      <c r="D8">
        <v>8760</v>
      </c>
      <c r="E8">
        <v>38</v>
      </c>
      <c r="F8">
        <v>1481263</v>
      </c>
      <c r="J8" t="s">
        <v>75</v>
      </c>
    </row>
    <row r="9" spans="2:15" x14ac:dyDescent="0.25">
      <c r="B9" t="s">
        <v>945</v>
      </c>
      <c r="C9">
        <v>4571</v>
      </c>
      <c r="D9">
        <v>8761</v>
      </c>
      <c r="E9">
        <v>46</v>
      </c>
      <c r="F9">
        <v>1628783</v>
      </c>
      <c r="J9" t="s">
        <v>76</v>
      </c>
    </row>
    <row r="10" spans="2:15" x14ac:dyDescent="0.25">
      <c r="B10" t="s">
        <v>945</v>
      </c>
      <c r="C10">
        <v>4571</v>
      </c>
      <c r="D10">
        <v>8762</v>
      </c>
      <c r="E10">
        <v>48</v>
      </c>
      <c r="F10">
        <v>1448231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 t="s">
        <v>945</v>
      </c>
      <c r="C11">
        <v>4571</v>
      </c>
      <c r="D11">
        <v>8760</v>
      </c>
      <c r="E11">
        <v>39</v>
      </c>
      <c r="F11">
        <v>1619093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945</v>
      </c>
      <c r="C12">
        <v>4571</v>
      </c>
      <c r="D12">
        <v>8760</v>
      </c>
      <c r="E12">
        <v>27</v>
      </c>
      <c r="F12">
        <v>1516121</v>
      </c>
      <c r="J12" t="s">
        <v>79</v>
      </c>
      <c r="L12">
        <f>MIN(B8:B12)</f>
        <v>0</v>
      </c>
      <c r="M12">
        <f>MAX(C8:C12)</f>
        <v>4571</v>
      </c>
      <c r="N12">
        <f>MIN(D8:D12)</f>
        <v>8760</v>
      </c>
      <c r="O12">
        <f>MAX(D8:D12)</f>
        <v>8762</v>
      </c>
    </row>
    <row r="13" spans="2:15" x14ac:dyDescent="0.25">
      <c r="B13" t="s">
        <v>946</v>
      </c>
      <c r="C13">
        <v>7716</v>
      </c>
      <c r="D13">
        <v>9642</v>
      </c>
      <c r="E13">
        <v>24</v>
      </c>
      <c r="F13">
        <v>1140550</v>
      </c>
      <c r="J13" t="s">
        <v>80</v>
      </c>
    </row>
    <row r="14" spans="2:15" x14ac:dyDescent="0.25">
      <c r="B14" t="s">
        <v>946</v>
      </c>
      <c r="C14">
        <v>7716</v>
      </c>
      <c r="D14">
        <v>9642</v>
      </c>
      <c r="E14">
        <v>28</v>
      </c>
      <c r="F14">
        <v>1230366</v>
      </c>
      <c r="J14" t="s">
        <v>81</v>
      </c>
    </row>
    <row r="15" spans="2:15" x14ac:dyDescent="0.25">
      <c r="B15" t="s">
        <v>946</v>
      </c>
      <c r="C15">
        <v>7716</v>
      </c>
      <c r="D15">
        <v>9642</v>
      </c>
      <c r="E15">
        <v>35</v>
      </c>
      <c r="F15">
        <v>1237085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 t="s">
        <v>946</v>
      </c>
      <c r="C16">
        <v>7716</v>
      </c>
      <c r="D16">
        <v>9642</v>
      </c>
      <c r="E16">
        <v>26</v>
      </c>
      <c r="F16">
        <v>1240018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946</v>
      </c>
      <c r="C17">
        <v>7716</v>
      </c>
      <c r="D17">
        <v>9642</v>
      </c>
      <c r="E17">
        <v>21</v>
      </c>
      <c r="F17">
        <v>1118497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9642</v>
      </c>
      <c r="O17">
        <f>MAX(D13:D17)</f>
        <v>9642</v>
      </c>
    </row>
    <row r="18" spans="2:15" x14ac:dyDescent="0.25">
      <c r="B18" t="s">
        <v>947</v>
      </c>
      <c r="C18">
        <v>4073</v>
      </c>
      <c r="D18">
        <v>9144</v>
      </c>
      <c r="E18">
        <v>26</v>
      </c>
      <c r="F18">
        <v>1622198</v>
      </c>
      <c r="J18" t="s">
        <v>85</v>
      </c>
    </row>
    <row r="19" spans="2:15" x14ac:dyDescent="0.25">
      <c r="B19" t="s">
        <v>947</v>
      </c>
      <c r="C19">
        <v>4073</v>
      </c>
      <c r="D19">
        <v>9145</v>
      </c>
      <c r="E19">
        <v>56</v>
      </c>
      <c r="F19">
        <v>1606375</v>
      </c>
      <c r="J19" t="s">
        <v>86</v>
      </c>
    </row>
    <row r="20" spans="2:15" x14ac:dyDescent="0.25">
      <c r="B20" t="s">
        <v>947</v>
      </c>
      <c r="C20">
        <v>4073</v>
      </c>
      <c r="D20">
        <v>9144</v>
      </c>
      <c r="E20">
        <v>39</v>
      </c>
      <c r="F20">
        <v>1700616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 t="s">
        <v>947</v>
      </c>
      <c r="C21">
        <v>4073</v>
      </c>
      <c r="D21">
        <v>9144</v>
      </c>
      <c r="E21">
        <v>48</v>
      </c>
      <c r="F21">
        <v>1663471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947</v>
      </c>
      <c r="C22">
        <v>4073</v>
      </c>
      <c r="D22">
        <v>9146</v>
      </c>
      <c r="E22">
        <v>54</v>
      </c>
      <c r="F22">
        <v>1589768</v>
      </c>
      <c r="J22" t="s">
        <v>89</v>
      </c>
      <c r="L22">
        <f>MIN(B18:B22)</f>
        <v>0</v>
      </c>
      <c r="M22">
        <f>MAX(C18:C22)</f>
        <v>4073</v>
      </c>
      <c r="N22">
        <f>MIN(D18:D22)</f>
        <v>9144</v>
      </c>
      <c r="O22">
        <f>MAX(D18:D22)</f>
        <v>9146</v>
      </c>
    </row>
    <row r="23" spans="2:15" x14ac:dyDescent="0.25">
      <c r="B23" t="s">
        <v>948</v>
      </c>
      <c r="C23">
        <v>6071</v>
      </c>
      <c r="D23">
        <v>8250</v>
      </c>
      <c r="E23">
        <v>57</v>
      </c>
      <c r="F23">
        <v>939566</v>
      </c>
      <c r="J23" t="s">
        <v>90</v>
      </c>
    </row>
    <row r="24" spans="2:15" x14ac:dyDescent="0.25">
      <c r="B24" t="s">
        <v>948</v>
      </c>
      <c r="C24">
        <v>6071</v>
      </c>
      <c r="D24">
        <v>8250</v>
      </c>
      <c r="E24">
        <v>42</v>
      </c>
      <c r="F24">
        <v>941131</v>
      </c>
      <c r="J24" t="s">
        <v>91</v>
      </c>
    </row>
    <row r="25" spans="2:15" x14ac:dyDescent="0.25">
      <c r="B25" t="s">
        <v>948</v>
      </c>
      <c r="C25">
        <v>6071</v>
      </c>
      <c r="D25">
        <v>8250</v>
      </c>
      <c r="E25">
        <v>43</v>
      </c>
      <c r="F25">
        <v>969939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 t="s">
        <v>948</v>
      </c>
      <c r="C26">
        <v>6071</v>
      </c>
      <c r="D26">
        <v>8250</v>
      </c>
      <c r="E26">
        <v>37</v>
      </c>
      <c r="F26">
        <v>959584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948</v>
      </c>
      <c r="C27">
        <v>6071</v>
      </c>
      <c r="D27">
        <v>8250</v>
      </c>
      <c r="E27">
        <v>33</v>
      </c>
      <c r="F27">
        <v>1003288</v>
      </c>
      <c r="J27" t="s">
        <v>94</v>
      </c>
      <c r="L27">
        <f>MIN(B23:B27)</f>
        <v>0</v>
      </c>
      <c r="M27">
        <f>MAX(C23:C27)</f>
        <v>6071</v>
      </c>
      <c r="N27">
        <f>MIN(D23:D27)</f>
        <v>8250</v>
      </c>
      <c r="O27">
        <f>MAX(D23:D27)</f>
        <v>8250</v>
      </c>
    </row>
    <row r="28" spans="2:15" x14ac:dyDescent="0.25">
      <c r="B28" t="s">
        <v>949</v>
      </c>
      <c r="C28">
        <v>6009</v>
      </c>
      <c r="D28">
        <v>7672</v>
      </c>
      <c r="E28">
        <v>32</v>
      </c>
      <c r="F28">
        <v>757949</v>
      </c>
      <c r="J28" t="s">
        <v>95</v>
      </c>
    </row>
    <row r="29" spans="2:15" x14ac:dyDescent="0.25">
      <c r="B29" t="s">
        <v>949</v>
      </c>
      <c r="C29">
        <v>6009</v>
      </c>
      <c r="D29">
        <v>7674</v>
      </c>
      <c r="E29">
        <v>36</v>
      </c>
      <c r="F29">
        <v>726546</v>
      </c>
      <c r="J29" t="s">
        <v>96</v>
      </c>
    </row>
    <row r="30" spans="2:15" x14ac:dyDescent="0.25">
      <c r="B30" t="s">
        <v>949</v>
      </c>
      <c r="C30">
        <v>6009</v>
      </c>
      <c r="D30">
        <v>7674</v>
      </c>
      <c r="E30">
        <v>37</v>
      </c>
      <c r="F30">
        <v>727556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 t="s">
        <v>949</v>
      </c>
      <c r="C31">
        <v>6009</v>
      </c>
      <c r="D31">
        <v>7674</v>
      </c>
      <c r="E31">
        <v>56</v>
      </c>
      <c r="F31">
        <v>719762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949</v>
      </c>
      <c r="C32">
        <v>6009</v>
      </c>
      <c r="D32">
        <v>7672</v>
      </c>
      <c r="E32">
        <v>38</v>
      </c>
      <c r="F32">
        <v>775969</v>
      </c>
      <c r="J32" t="s">
        <v>99</v>
      </c>
      <c r="L32">
        <f>MIN(B28:B32)</f>
        <v>0</v>
      </c>
      <c r="M32">
        <f>MAX(C28:C32)</f>
        <v>6009</v>
      </c>
      <c r="N32">
        <f>MIN(D28:D32)</f>
        <v>7672</v>
      </c>
      <c r="O32">
        <f>MAX(D28:D32)</f>
        <v>7674</v>
      </c>
    </row>
    <row r="33" spans="2:15" x14ac:dyDescent="0.25">
      <c r="B33" t="s">
        <v>950</v>
      </c>
      <c r="C33">
        <v>5467</v>
      </c>
      <c r="D33">
        <v>9649</v>
      </c>
      <c r="E33">
        <v>57</v>
      </c>
      <c r="F33">
        <v>1632973</v>
      </c>
      <c r="J33" t="s">
        <v>100</v>
      </c>
    </row>
    <row r="34" spans="2:15" x14ac:dyDescent="0.25">
      <c r="B34" t="s">
        <v>950</v>
      </c>
      <c r="C34">
        <v>5467</v>
      </c>
      <c r="D34">
        <v>9651</v>
      </c>
      <c r="E34">
        <v>59</v>
      </c>
      <c r="F34">
        <v>1692370</v>
      </c>
      <c r="J34" t="s">
        <v>101</v>
      </c>
    </row>
    <row r="35" spans="2:15" x14ac:dyDescent="0.25">
      <c r="B35" t="s">
        <v>950</v>
      </c>
      <c r="C35">
        <v>5467</v>
      </c>
      <c r="D35">
        <v>9650</v>
      </c>
      <c r="E35">
        <v>54</v>
      </c>
      <c r="F35">
        <v>1773878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 t="s">
        <v>950</v>
      </c>
      <c r="C36">
        <v>5467</v>
      </c>
      <c r="D36">
        <v>9649</v>
      </c>
      <c r="E36">
        <v>47</v>
      </c>
      <c r="F36">
        <v>1674124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950</v>
      </c>
      <c r="C37">
        <v>5467</v>
      </c>
      <c r="D37">
        <v>9650</v>
      </c>
      <c r="E37">
        <v>46</v>
      </c>
      <c r="F37">
        <v>1666580</v>
      </c>
      <c r="J37" t="s">
        <v>104</v>
      </c>
      <c r="L37">
        <f>MIN(B33:B37)</f>
        <v>0</v>
      </c>
      <c r="M37">
        <f>MAX(C33:C37)</f>
        <v>5467</v>
      </c>
      <c r="N37">
        <f>MIN(D33:D37)</f>
        <v>9649</v>
      </c>
      <c r="O37">
        <f>MAX(D33:D37)</f>
        <v>9651</v>
      </c>
    </row>
    <row r="38" spans="2:15" x14ac:dyDescent="0.25">
      <c r="B38" t="s">
        <v>951</v>
      </c>
      <c r="C38">
        <v>3870</v>
      </c>
      <c r="D38">
        <v>8444</v>
      </c>
      <c r="E38">
        <v>42</v>
      </c>
      <c r="F38">
        <v>1375758</v>
      </c>
      <c r="J38" t="s">
        <v>105</v>
      </c>
    </row>
    <row r="39" spans="2:15" x14ac:dyDescent="0.25">
      <c r="B39" t="s">
        <v>951</v>
      </c>
      <c r="C39">
        <v>3870</v>
      </c>
      <c r="D39">
        <v>8444</v>
      </c>
      <c r="E39">
        <v>57</v>
      </c>
      <c r="F39">
        <v>1481968</v>
      </c>
      <c r="J39" t="s">
        <v>106</v>
      </c>
    </row>
    <row r="40" spans="2:15" x14ac:dyDescent="0.25">
      <c r="B40" t="s">
        <v>951</v>
      </c>
      <c r="C40">
        <v>3870</v>
      </c>
      <c r="D40">
        <v>8444</v>
      </c>
      <c r="E40">
        <v>38</v>
      </c>
      <c r="F40">
        <v>1517914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 t="s">
        <v>951</v>
      </c>
      <c r="C41">
        <v>3870</v>
      </c>
      <c r="D41">
        <v>8446</v>
      </c>
      <c r="E41">
        <v>37</v>
      </c>
      <c r="F41">
        <v>1494182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951</v>
      </c>
      <c r="C42">
        <v>3870</v>
      </c>
      <c r="D42">
        <v>8451</v>
      </c>
      <c r="E42">
        <v>35</v>
      </c>
      <c r="F42">
        <v>1481814</v>
      </c>
      <c r="J42" t="s">
        <v>109</v>
      </c>
      <c r="L42">
        <f>MIN(B38:B42)</f>
        <v>0</v>
      </c>
      <c r="M42">
        <f>MAX(C38:C42)</f>
        <v>3870</v>
      </c>
      <c r="N42">
        <f>MIN(D38:D42)</f>
        <v>8444</v>
      </c>
      <c r="O42">
        <f>MAX(D38:D42)</f>
        <v>8451</v>
      </c>
    </row>
    <row r="43" spans="2:15" x14ac:dyDescent="0.25">
      <c r="B43" t="s">
        <v>952</v>
      </c>
      <c r="C43">
        <v>8781</v>
      </c>
      <c r="D43">
        <v>10174</v>
      </c>
      <c r="E43">
        <v>58</v>
      </c>
      <c r="F43">
        <v>1003647</v>
      </c>
      <c r="J43" t="s">
        <v>110</v>
      </c>
    </row>
    <row r="44" spans="2:15" x14ac:dyDescent="0.25">
      <c r="B44" t="s">
        <v>952</v>
      </c>
      <c r="C44">
        <v>8781</v>
      </c>
      <c r="D44">
        <v>10174</v>
      </c>
      <c r="E44">
        <v>29</v>
      </c>
      <c r="F44">
        <v>1023469</v>
      </c>
      <c r="J44" t="s">
        <v>111</v>
      </c>
    </row>
    <row r="45" spans="2:15" x14ac:dyDescent="0.25">
      <c r="B45" t="s">
        <v>952</v>
      </c>
      <c r="C45">
        <v>8781</v>
      </c>
      <c r="D45">
        <v>10176</v>
      </c>
      <c r="E45">
        <v>45</v>
      </c>
      <c r="F45">
        <v>985187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 t="s">
        <v>952</v>
      </c>
      <c r="C46">
        <v>8781</v>
      </c>
      <c r="D46">
        <v>10174</v>
      </c>
      <c r="E46">
        <v>35</v>
      </c>
      <c r="F46">
        <v>1016878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952</v>
      </c>
      <c r="C47">
        <v>8781</v>
      </c>
      <c r="D47">
        <v>10174</v>
      </c>
      <c r="E47">
        <v>50</v>
      </c>
      <c r="F47">
        <v>950549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10174</v>
      </c>
      <c r="O47">
        <f>MAX(D43:D47)</f>
        <v>10176</v>
      </c>
    </row>
    <row r="48" spans="2:15" x14ac:dyDescent="0.25">
      <c r="B48" t="s">
        <v>953</v>
      </c>
      <c r="C48">
        <v>3708</v>
      </c>
      <c r="D48">
        <v>10750</v>
      </c>
      <c r="E48">
        <v>53</v>
      </c>
      <c r="F48">
        <v>1977471</v>
      </c>
      <c r="J48" t="s">
        <v>115</v>
      </c>
    </row>
    <row r="49" spans="2:15" x14ac:dyDescent="0.25">
      <c r="B49" t="s">
        <v>953</v>
      </c>
      <c r="C49">
        <v>3708</v>
      </c>
      <c r="D49">
        <v>10739</v>
      </c>
      <c r="E49">
        <v>52</v>
      </c>
      <c r="F49">
        <v>1859830</v>
      </c>
      <c r="J49" t="s">
        <v>116</v>
      </c>
    </row>
    <row r="50" spans="2:15" x14ac:dyDescent="0.25">
      <c r="B50" t="s">
        <v>953</v>
      </c>
      <c r="C50">
        <v>3708</v>
      </c>
      <c r="D50">
        <v>10744</v>
      </c>
      <c r="E50">
        <v>58</v>
      </c>
      <c r="F50">
        <v>1866445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 t="s">
        <v>953</v>
      </c>
      <c r="C51">
        <v>3708</v>
      </c>
      <c r="D51">
        <v>10740</v>
      </c>
      <c r="E51">
        <v>49</v>
      </c>
      <c r="F51">
        <v>2032784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953</v>
      </c>
      <c r="C52">
        <v>3708</v>
      </c>
      <c r="D52">
        <v>10734</v>
      </c>
      <c r="E52">
        <v>48</v>
      </c>
      <c r="F52">
        <v>1838690</v>
      </c>
      <c r="J52" t="s">
        <v>119</v>
      </c>
      <c r="L52">
        <f>MIN(B48:B52)</f>
        <v>0</v>
      </c>
      <c r="M52">
        <f>MAX(C48:C52)</f>
        <v>3708</v>
      </c>
      <c r="N52">
        <f>MIN(D48:D52)</f>
        <v>10734</v>
      </c>
      <c r="O52">
        <f>MAX(D48:D52)</f>
        <v>10750</v>
      </c>
    </row>
    <row r="53" spans="2:15" x14ac:dyDescent="0.25">
      <c r="B53" t="s">
        <v>954</v>
      </c>
      <c r="C53">
        <v>7254</v>
      </c>
      <c r="D53">
        <v>8467</v>
      </c>
      <c r="E53">
        <v>30</v>
      </c>
      <c r="F53">
        <v>1116607</v>
      </c>
      <c r="J53" t="s">
        <v>120</v>
      </c>
    </row>
    <row r="54" spans="2:15" x14ac:dyDescent="0.25">
      <c r="B54" t="s">
        <v>954</v>
      </c>
      <c r="C54">
        <v>7254</v>
      </c>
      <c r="D54">
        <v>8467</v>
      </c>
      <c r="E54">
        <v>41</v>
      </c>
      <c r="F54">
        <v>1115359</v>
      </c>
      <c r="J54" t="s">
        <v>121</v>
      </c>
    </row>
    <row r="55" spans="2:15" x14ac:dyDescent="0.25">
      <c r="B55" t="s">
        <v>954</v>
      </c>
      <c r="C55">
        <v>7254</v>
      </c>
      <c r="D55">
        <v>8467</v>
      </c>
      <c r="E55">
        <v>30</v>
      </c>
      <c r="F55">
        <v>1129824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 t="s">
        <v>954</v>
      </c>
      <c r="C56">
        <v>7254</v>
      </c>
      <c r="D56">
        <v>8467</v>
      </c>
      <c r="E56">
        <v>23</v>
      </c>
      <c r="F56">
        <v>1102888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954</v>
      </c>
      <c r="C57">
        <v>7254</v>
      </c>
      <c r="D57">
        <v>8467</v>
      </c>
      <c r="E57">
        <v>22</v>
      </c>
      <c r="F57">
        <v>1078899</v>
      </c>
      <c r="J57" t="s">
        <v>124</v>
      </c>
      <c r="L57">
        <f>MIN(B53:B57)</f>
        <v>0</v>
      </c>
      <c r="M57">
        <f>MAX(C53:C57)</f>
        <v>7254</v>
      </c>
      <c r="N57">
        <f>MIN(D53:D57)</f>
        <v>8467</v>
      </c>
      <c r="O57">
        <f>MAX(D53:D57)</f>
        <v>8467</v>
      </c>
    </row>
    <row r="58" spans="2:15" x14ac:dyDescent="0.25">
      <c r="B58" t="s">
        <v>955</v>
      </c>
      <c r="C58">
        <v>8331</v>
      </c>
      <c r="D58">
        <v>10338</v>
      </c>
      <c r="E58">
        <v>31</v>
      </c>
      <c r="F58">
        <v>962024</v>
      </c>
      <c r="J58" t="s">
        <v>125</v>
      </c>
    </row>
    <row r="59" spans="2:15" x14ac:dyDescent="0.25">
      <c r="B59" t="s">
        <v>955</v>
      </c>
      <c r="C59">
        <v>8331</v>
      </c>
      <c r="D59">
        <v>10338</v>
      </c>
      <c r="E59">
        <v>40</v>
      </c>
      <c r="F59">
        <v>969064</v>
      </c>
      <c r="J59" t="s">
        <v>126</v>
      </c>
    </row>
    <row r="60" spans="2:15" x14ac:dyDescent="0.25">
      <c r="B60" t="s">
        <v>955</v>
      </c>
      <c r="C60">
        <v>8331</v>
      </c>
      <c r="D60">
        <v>10338</v>
      </c>
      <c r="E60">
        <v>35</v>
      </c>
      <c r="F60">
        <v>994301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 t="s">
        <v>955</v>
      </c>
      <c r="C61">
        <v>8331</v>
      </c>
      <c r="D61">
        <v>10338</v>
      </c>
      <c r="E61">
        <v>23</v>
      </c>
      <c r="F61">
        <v>1043941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955</v>
      </c>
      <c r="C62">
        <v>8331</v>
      </c>
      <c r="D62">
        <v>10338</v>
      </c>
      <c r="E62">
        <v>27</v>
      </c>
      <c r="F62">
        <v>1043144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10338</v>
      </c>
      <c r="O62">
        <f>MAX(D58:D62)</f>
        <v>10338</v>
      </c>
    </row>
    <row r="63" spans="2:15" x14ac:dyDescent="0.25">
      <c r="B63" t="s">
        <v>956</v>
      </c>
      <c r="C63">
        <v>5850</v>
      </c>
      <c r="D63">
        <v>8059</v>
      </c>
      <c r="E63">
        <v>48</v>
      </c>
      <c r="F63">
        <v>1100067</v>
      </c>
      <c r="J63" t="s">
        <v>130</v>
      </c>
    </row>
    <row r="64" spans="2:15" x14ac:dyDescent="0.25">
      <c r="B64" t="s">
        <v>956</v>
      </c>
      <c r="C64">
        <v>5850</v>
      </c>
      <c r="D64">
        <v>8059</v>
      </c>
      <c r="E64">
        <v>45</v>
      </c>
      <c r="F64">
        <v>1139773</v>
      </c>
      <c r="J64" t="s">
        <v>131</v>
      </c>
    </row>
    <row r="65" spans="2:15" x14ac:dyDescent="0.25">
      <c r="B65" t="s">
        <v>956</v>
      </c>
      <c r="C65">
        <v>5850</v>
      </c>
      <c r="D65">
        <v>8059</v>
      </c>
      <c r="E65">
        <v>31</v>
      </c>
      <c r="F65">
        <v>1086611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 t="s">
        <v>956</v>
      </c>
      <c r="C66">
        <v>5850</v>
      </c>
      <c r="D66">
        <v>8059</v>
      </c>
      <c r="E66">
        <v>48</v>
      </c>
      <c r="F66">
        <v>1122718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956</v>
      </c>
      <c r="C67">
        <v>5850</v>
      </c>
      <c r="D67">
        <v>8059</v>
      </c>
      <c r="E67">
        <v>48</v>
      </c>
      <c r="F67">
        <v>1174050</v>
      </c>
      <c r="J67" t="s">
        <v>134</v>
      </c>
      <c r="L67">
        <f>MIN(B63:B67)</f>
        <v>0</v>
      </c>
      <c r="M67">
        <f>MAX(C63:C67)</f>
        <v>5850</v>
      </c>
      <c r="N67">
        <f>MIN(D63:D67)</f>
        <v>8059</v>
      </c>
      <c r="O67">
        <f>MAX(D63:D67)</f>
        <v>8059</v>
      </c>
    </row>
    <row r="68" spans="2:15" x14ac:dyDescent="0.25">
      <c r="B68" t="s">
        <v>957</v>
      </c>
      <c r="C68">
        <v>5766</v>
      </c>
      <c r="D68">
        <v>8298</v>
      </c>
      <c r="E68">
        <v>40</v>
      </c>
      <c r="F68">
        <v>1066357</v>
      </c>
      <c r="J68" t="s">
        <v>135</v>
      </c>
    </row>
    <row r="69" spans="2:15" x14ac:dyDescent="0.25">
      <c r="B69" t="s">
        <v>957</v>
      </c>
      <c r="C69">
        <v>5766</v>
      </c>
      <c r="D69">
        <v>8299</v>
      </c>
      <c r="E69">
        <v>35</v>
      </c>
      <c r="F69">
        <v>1060988</v>
      </c>
      <c r="J69" t="s">
        <v>136</v>
      </c>
    </row>
    <row r="70" spans="2:15" x14ac:dyDescent="0.25">
      <c r="B70" t="s">
        <v>957</v>
      </c>
      <c r="C70">
        <v>5766</v>
      </c>
      <c r="D70">
        <v>8299</v>
      </c>
      <c r="E70">
        <v>28</v>
      </c>
      <c r="F70">
        <v>1107880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 t="s">
        <v>957</v>
      </c>
      <c r="C71">
        <v>5766</v>
      </c>
      <c r="D71">
        <v>8298</v>
      </c>
      <c r="E71">
        <v>35</v>
      </c>
      <c r="F71">
        <v>1085871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957</v>
      </c>
      <c r="C72">
        <v>5766</v>
      </c>
      <c r="D72">
        <v>8298</v>
      </c>
      <c r="E72">
        <v>51</v>
      </c>
      <c r="F72">
        <v>1087858</v>
      </c>
      <c r="J72" t="s">
        <v>139</v>
      </c>
      <c r="L72">
        <f>MIN(B68:B72)</f>
        <v>0</v>
      </c>
      <c r="M72">
        <f>MAX(C68:C72)</f>
        <v>5766</v>
      </c>
      <c r="N72">
        <f>MIN(D68:D72)</f>
        <v>8298</v>
      </c>
      <c r="O72">
        <f>MAX(D68:D72)</f>
        <v>8299</v>
      </c>
    </row>
    <row r="73" spans="2:15" x14ac:dyDescent="0.25">
      <c r="B73" t="s">
        <v>958</v>
      </c>
      <c r="C73">
        <v>7804</v>
      </c>
      <c r="D73">
        <v>9146</v>
      </c>
      <c r="E73">
        <v>49</v>
      </c>
      <c r="F73">
        <v>978283</v>
      </c>
      <c r="J73" t="s">
        <v>140</v>
      </c>
    </row>
    <row r="74" spans="2:15" x14ac:dyDescent="0.25">
      <c r="B74" t="s">
        <v>958</v>
      </c>
      <c r="C74">
        <v>7804</v>
      </c>
      <c r="D74">
        <v>9146</v>
      </c>
      <c r="E74">
        <v>29</v>
      </c>
      <c r="F74">
        <v>987546</v>
      </c>
      <c r="J74" t="s">
        <v>141</v>
      </c>
    </row>
    <row r="75" spans="2:15" x14ac:dyDescent="0.25">
      <c r="B75" t="s">
        <v>958</v>
      </c>
      <c r="C75">
        <v>7804</v>
      </c>
      <c r="D75">
        <v>9146</v>
      </c>
      <c r="E75">
        <v>35</v>
      </c>
      <c r="F75">
        <v>994262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 t="s">
        <v>958</v>
      </c>
      <c r="C76">
        <v>7804</v>
      </c>
      <c r="D76">
        <v>9146</v>
      </c>
      <c r="E76">
        <v>23</v>
      </c>
      <c r="F76">
        <v>990283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958</v>
      </c>
      <c r="C77">
        <v>7804</v>
      </c>
      <c r="D77">
        <v>9147</v>
      </c>
      <c r="E77">
        <v>21</v>
      </c>
      <c r="F77">
        <v>988250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9146</v>
      </c>
      <c r="O77">
        <f>MAX(D73:D77)</f>
        <v>9147</v>
      </c>
    </row>
    <row r="78" spans="2:15" x14ac:dyDescent="0.25">
      <c r="B78" t="s">
        <v>959</v>
      </c>
      <c r="C78">
        <v>7209</v>
      </c>
      <c r="D78">
        <v>8868</v>
      </c>
      <c r="E78">
        <v>28</v>
      </c>
      <c r="F78">
        <v>997529</v>
      </c>
      <c r="J78" t="s">
        <v>145</v>
      </c>
    </row>
    <row r="79" spans="2:15" x14ac:dyDescent="0.25">
      <c r="B79" t="s">
        <v>959</v>
      </c>
      <c r="C79">
        <v>7209</v>
      </c>
      <c r="D79">
        <v>8868</v>
      </c>
      <c r="E79">
        <v>27</v>
      </c>
      <c r="F79">
        <v>989008</v>
      </c>
      <c r="J79" t="s">
        <v>146</v>
      </c>
    </row>
    <row r="80" spans="2:15" x14ac:dyDescent="0.25">
      <c r="B80" t="s">
        <v>959</v>
      </c>
      <c r="C80">
        <v>7209</v>
      </c>
      <c r="D80">
        <v>8868</v>
      </c>
      <c r="E80">
        <v>18</v>
      </c>
      <c r="F80">
        <v>1067715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 t="s">
        <v>959</v>
      </c>
      <c r="C81">
        <v>7209</v>
      </c>
      <c r="D81">
        <v>8868</v>
      </c>
      <c r="E81">
        <v>33</v>
      </c>
      <c r="F81">
        <v>984796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959</v>
      </c>
      <c r="C82">
        <v>7209</v>
      </c>
      <c r="D82">
        <v>8868</v>
      </c>
      <c r="E82">
        <v>33</v>
      </c>
      <c r="F82">
        <v>1029848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8868</v>
      </c>
      <c r="O82">
        <f>MAX(D78:D82)</f>
        <v>8868</v>
      </c>
    </row>
    <row r="83" spans="2:15" x14ac:dyDescent="0.25">
      <c r="B83" t="s">
        <v>960</v>
      </c>
      <c r="C83">
        <v>5412</v>
      </c>
      <c r="D83">
        <v>7527</v>
      </c>
      <c r="E83">
        <v>37</v>
      </c>
      <c r="F83">
        <v>883842</v>
      </c>
      <c r="J83" t="s">
        <v>150</v>
      </c>
    </row>
    <row r="84" spans="2:15" x14ac:dyDescent="0.25">
      <c r="B84" t="s">
        <v>960</v>
      </c>
      <c r="C84">
        <v>5412</v>
      </c>
      <c r="D84">
        <v>7527</v>
      </c>
      <c r="E84">
        <v>46</v>
      </c>
      <c r="F84">
        <v>877184</v>
      </c>
      <c r="J84" t="s">
        <v>151</v>
      </c>
    </row>
    <row r="85" spans="2:15" x14ac:dyDescent="0.25">
      <c r="B85" t="s">
        <v>960</v>
      </c>
      <c r="C85">
        <v>5412</v>
      </c>
      <c r="D85">
        <v>7526</v>
      </c>
      <c r="E85">
        <v>37</v>
      </c>
      <c r="F85">
        <v>831640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 t="s">
        <v>960</v>
      </c>
      <c r="C86">
        <v>5412</v>
      </c>
      <c r="D86">
        <v>7526</v>
      </c>
      <c r="E86">
        <v>51</v>
      </c>
      <c r="F86">
        <v>865014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960</v>
      </c>
      <c r="C87">
        <v>5412</v>
      </c>
      <c r="D87">
        <v>7526</v>
      </c>
      <c r="E87">
        <v>33</v>
      </c>
      <c r="F87">
        <v>831011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7526</v>
      </c>
      <c r="O87">
        <f>MAX(D83:D87)</f>
        <v>7527</v>
      </c>
    </row>
    <row r="88" spans="2:15" x14ac:dyDescent="0.25">
      <c r="B88" t="s">
        <v>961</v>
      </c>
      <c r="C88">
        <v>7298</v>
      </c>
      <c r="D88">
        <v>9767</v>
      </c>
      <c r="E88">
        <v>37</v>
      </c>
      <c r="F88">
        <v>1228494</v>
      </c>
      <c r="J88" t="s">
        <v>155</v>
      </c>
    </row>
    <row r="89" spans="2:15" x14ac:dyDescent="0.25">
      <c r="B89" t="s">
        <v>961</v>
      </c>
      <c r="C89">
        <v>7298</v>
      </c>
      <c r="D89">
        <v>9767</v>
      </c>
      <c r="E89">
        <v>48</v>
      </c>
      <c r="F89">
        <v>1220467</v>
      </c>
      <c r="J89" t="s">
        <v>156</v>
      </c>
    </row>
    <row r="90" spans="2:15" x14ac:dyDescent="0.25">
      <c r="B90" t="s">
        <v>961</v>
      </c>
      <c r="C90">
        <v>7298</v>
      </c>
      <c r="D90">
        <v>9767</v>
      </c>
      <c r="E90">
        <v>32</v>
      </c>
      <c r="F90">
        <v>1131646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 t="s">
        <v>961</v>
      </c>
      <c r="C91">
        <v>7298</v>
      </c>
      <c r="D91">
        <v>9767</v>
      </c>
      <c r="E91">
        <v>19</v>
      </c>
      <c r="F91">
        <v>1205054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961</v>
      </c>
      <c r="C92">
        <v>7298</v>
      </c>
      <c r="D92">
        <v>9768</v>
      </c>
      <c r="E92">
        <v>25</v>
      </c>
      <c r="F92">
        <v>1107754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9767</v>
      </c>
      <c r="O92">
        <f>MAX(D88:D92)</f>
        <v>9768</v>
      </c>
    </row>
    <row r="93" spans="2:15" x14ac:dyDescent="0.25">
      <c r="B93" t="s">
        <v>962</v>
      </c>
      <c r="C93">
        <v>7881</v>
      </c>
      <c r="D93">
        <v>9167</v>
      </c>
      <c r="E93">
        <v>57</v>
      </c>
      <c r="F93">
        <v>1073421</v>
      </c>
      <c r="J93" t="s">
        <v>160</v>
      </c>
    </row>
    <row r="94" spans="2:15" x14ac:dyDescent="0.25">
      <c r="B94" t="s">
        <v>962</v>
      </c>
      <c r="C94">
        <v>7881</v>
      </c>
      <c r="D94">
        <v>9168</v>
      </c>
      <c r="E94">
        <v>28</v>
      </c>
      <c r="F94">
        <v>1044775</v>
      </c>
      <c r="J94" t="s">
        <v>161</v>
      </c>
    </row>
    <row r="95" spans="2:15" x14ac:dyDescent="0.25">
      <c r="B95" t="s">
        <v>962</v>
      </c>
      <c r="C95">
        <v>7881</v>
      </c>
      <c r="D95">
        <v>9167</v>
      </c>
      <c r="E95">
        <v>39</v>
      </c>
      <c r="F95">
        <v>1050218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 t="s">
        <v>962</v>
      </c>
      <c r="C96">
        <v>7881</v>
      </c>
      <c r="D96">
        <v>9168</v>
      </c>
      <c r="E96">
        <v>30</v>
      </c>
      <c r="F96">
        <v>1032182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962</v>
      </c>
      <c r="C97">
        <v>7881</v>
      </c>
      <c r="D97">
        <v>9168</v>
      </c>
      <c r="E97">
        <v>25</v>
      </c>
      <c r="F97">
        <v>978087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9167</v>
      </c>
      <c r="O97">
        <f>MAX(D93:D97)</f>
        <v>9168</v>
      </c>
    </row>
    <row r="98" spans="2:15" x14ac:dyDescent="0.25">
      <c r="B98" t="s">
        <v>963</v>
      </c>
      <c r="C98">
        <v>9135</v>
      </c>
      <c r="D98">
        <v>10331</v>
      </c>
      <c r="E98">
        <v>36</v>
      </c>
      <c r="F98">
        <v>1021762</v>
      </c>
      <c r="J98" t="s">
        <v>165</v>
      </c>
    </row>
    <row r="99" spans="2:15" x14ac:dyDescent="0.25">
      <c r="B99" t="s">
        <v>963</v>
      </c>
      <c r="C99">
        <v>9135</v>
      </c>
      <c r="D99">
        <v>10331</v>
      </c>
      <c r="E99">
        <v>28</v>
      </c>
      <c r="F99">
        <v>1077311</v>
      </c>
      <c r="J99" t="s">
        <v>166</v>
      </c>
    </row>
    <row r="100" spans="2:15" x14ac:dyDescent="0.25">
      <c r="B100" t="s">
        <v>963</v>
      </c>
      <c r="C100">
        <v>9135</v>
      </c>
      <c r="D100">
        <v>10331</v>
      </c>
      <c r="E100">
        <v>49</v>
      </c>
      <c r="F100">
        <v>1012299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 t="s">
        <v>963</v>
      </c>
      <c r="C101">
        <v>9135</v>
      </c>
      <c r="D101">
        <v>10331</v>
      </c>
      <c r="E101">
        <v>37</v>
      </c>
      <c r="F101">
        <v>1031977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963</v>
      </c>
      <c r="C102">
        <v>9135</v>
      </c>
      <c r="D102">
        <v>10331</v>
      </c>
      <c r="E102">
        <v>41</v>
      </c>
      <c r="F102">
        <v>1104313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10331</v>
      </c>
      <c r="O102">
        <f>MAX(D98:D102)</f>
        <v>10331</v>
      </c>
    </row>
    <row r="103" spans="2:15" x14ac:dyDescent="0.25">
      <c r="B103" t="s">
        <v>964</v>
      </c>
      <c r="C103">
        <v>8631</v>
      </c>
      <c r="D103">
        <v>10156</v>
      </c>
      <c r="E103">
        <v>59</v>
      </c>
      <c r="F103">
        <v>811632</v>
      </c>
      <c r="J103" t="s">
        <v>170</v>
      </c>
    </row>
    <row r="104" spans="2:15" x14ac:dyDescent="0.25">
      <c r="B104" t="s">
        <v>964</v>
      </c>
      <c r="C104">
        <v>8631</v>
      </c>
      <c r="D104">
        <v>10156</v>
      </c>
      <c r="E104">
        <v>51</v>
      </c>
      <c r="F104">
        <v>800672</v>
      </c>
      <c r="J104" t="s">
        <v>171</v>
      </c>
    </row>
    <row r="105" spans="2:15" x14ac:dyDescent="0.25">
      <c r="B105" t="s">
        <v>964</v>
      </c>
      <c r="C105">
        <v>8631</v>
      </c>
      <c r="D105">
        <v>10154</v>
      </c>
      <c r="E105">
        <v>48</v>
      </c>
      <c r="F105">
        <v>795225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 t="s">
        <v>964</v>
      </c>
      <c r="C106">
        <v>8631</v>
      </c>
      <c r="D106">
        <v>10153</v>
      </c>
      <c r="E106">
        <v>44</v>
      </c>
      <c r="F106">
        <v>808801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964</v>
      </c>
      <c r="C107">
        <v>8631</v>
      </c>
      <c r="D107">
        <v>10154</v>
      </c>
      <c r="E107">
        <v>55</v>
      </c>
      <c r="F107">
        <v>807665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10153</v>
      </c>
      <c r="O107">
        <f>MAX(D103:D107)</f>
        <v>10156</v>
      </c>
    </row>
    <row r="108" spans="2:15" x14ac:dyDescent="0.25">
      <c r="B108" t="s">
        <v>965</v>
      </c>
      <c r="C108">
        <v>7281</v>
      </c>
      <c r="D108">
        <v>8996</v>
      </c>
      <c r="E108">
        <v>59</v>
      </c>
      <c r="F108">
        <v>1164898</v>
      </c>
      <c r="J108" t="s">
        <v>175</v>
      </c>
    </row>
    <row r="109" spans="2:15" x14ac:dyDescent="0.25">
      <c r="B109" t="s">
        <v>965</v>
      </c>
      <c r="C109">
        <v>7281</v>
      </c>
      <c r="D109">
        <v>8996</v>
      </c>
      <c r="E109">
        <v>46</v>
      </c>
      <c r="F109">
        <v>1156596</v>
      </c>
      <c r="J109" t="s">
        <v>176</v>
      </c>
    </row>
    <row r="110" spans="2:15" x14ac:dyDescent="0.25">
      <c r="B110" t="s">
        <v>965</v>
      </c>
      <c r="C110">
        <v>7281</v>
      </c>
      <c r="D110">
        <v>8997</v>
      </c>
      <c r="E110">
        <v>52</v>
      </c>
      <c r="F110">
        <v>1157115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 t="s">
        <v>965</v>
      </c>
      <c r="C111">
        <v>7281</v>
      </c>
      <c r="D111">
        <v>8998</v>
      </c>
      <c r="E111">
        <v>34</v>
      </c>
      <c r="F111">
        <v>1169092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965</v>
      </c>
      <c r="C112">
        <v>7281</v>
      </c>
      <c r="D112">
        <v>8997</v>
      </c>
      <c r="E112">
        <v>38</v>
      </c>
      <c r="F112">
        <v>1148609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8996</v>
      </c>
      <c r="O112">
        <f>MAX(D108:D112)</f>
        <v>8998</v>
      </c>
    </row>
    <row r="113" spans="2:15" x14ac:dyDescent="0.25">
      <c r="B113" t="s">
        <v>966</v>
      </c>
      <c r="C113">
        <v>10499</v>
      </c>
      <c r="D113">
        <v>12085</v>
      </c>
      <c r="E113">
        <v>44</v>
      </c>
      <c r="F113">
        <v>1091531</v>
      </c>
      <c r="J113" t="s">
        <v>180</v>
      </c>
    </row>
    <row r="114" spans="2:15" x14ac:dyDescent="0.25">
      <c r="B114" t="s">
        <v>966</v>
      </c>
      <c r="C114">
        <v>10499</v>
      </c>
      <c r="D114">
        <v>12085</v>
      </c>
      <c r="E114">
        <v>58</v>
      </c>
      <c r="F114">
        <v>1126730</v>
      </c>
      <c r="J114" t="s">
        <v>181</v>
      </c>
    </row>
    <row r="115" spans="2:15" x14ac:dyDescent="0.25">
      <c r="B115" t="s">
        <v>966</v>
      </c>
      <c r="C115">
        <v>10499</v>
      </c>
      <c r="D115">
        <v>12085</v>
      </c>
      <c r="E115">
        <v>45</v>
      </c>
      <c r="F115">
        <v>1112225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 t="s">
        <v>966</v>
      </c>
      <c r="C116">
        <v>10499</v>
      </c>
      <c r="D116">
        <v>12085</v>
      </c>
      <c r="E116">
        <v>59</v>
      </c>
      <c r="F116">
        <v>1092594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966</v>
      </c>
      <c r="C117">
        <v>10499</v>
      </c>
      <c r="D117">
        <v>12086</v>
      </c>
      <c r="E117">
        <v>46</v>
      </c>
      <c r="F117">
        <v>1041836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12085</v>
      </c>
      <c r="O117">
        <f>MAX(D113:D117)</f>
        <v>12086</v>
      </c>
    </row>
    <row r="118" spans="2:15" x14ac:dyDescent="0.25">
      <c r="B118" t="s">
        <v>967</v>
      </c>
      <c r="C118">
        <v>9629</v>
      </c>
      <c r="D118">
        <v>11398</v>
      </c>
      <c r="E118">
        <v>43</v>
      </c>
      <c r="F118">
        <v>1044056</v>
      </c>
      <c r="J118" t="s">
        <v>185</v>
      </c>
    </row>
    <row r="119" spans="2:15" x14ac:dyDescent="0.25">
      <c r="B119" t="s">
        <v>967</v>
      </c>
      <c r="C119">
        <v>9629</v>
      </c>
      <c r="D119">
        <v>11399</v>
      </c>
      <c r="E119">
        <v>46</v>
      </c>
      <c r="F119">
        <v>1103951</v>
      </c>
      <c r="J119" t="s">
        <v>186</v>
      </c>
    </row>
    <row r="120" spans="2:15" x14ac:dyDescent="0.25">
      <c r="B120" t="s">
        <v>967</v>
      </c>
      <c r="C120">
        <v>9629</v>
      </c>
      <c r="D120">
        <v>11399</v>
      </c>
      <c r="E120">
        <v>33</v>
      </c>
      <c r="F120">
        <v>1094448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 t="s">
        <v>967</v>
      </c>
      <c r="C121">
        <v>9629</v>
      </c>
      <c r="D121">
        <v>11398</v>
      </c>
      <c r="E121">
        <v>42</v>
      </c>
      <c r="F121">
        <v>1111411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967</v>
      </c>
      <c r="C122">
        <v>9629</v>
      </c>
      <c r="D122">
        <v>11398</v>
      </c>
      <c r="E122">
        <v>30</v>
      </c>
      <c r="F122">
        <v>1131358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11398</v>
      </c>
      <c r="O122">
        <f>MAX(D118:D122)</f>
        <v>11399</v>
      </c>
    </row>
    <row r="123" spans="2:15" x14ac:dyDescent="0.25">
      <c r="B123" t="s">
        <v>968</v>
      </c>
      <c r="C123">
        <v>9559</v>
      </c>
      <c r="D123">
        <v>11094</v>
      </c>
      <c r="E123">
        <v>34</v>
      </c>
      <c r="F123">
        <v>1069569</v>
      </c>
      <c r="J123" t="s">
        <v>190</v>
      </c>
    </row>
    <row r="124" spans="2:15" x14ac:dyDescent="0.25">
      <c r="B124" t="s">
        <v>968</v>
      </c>
      <c r="C124">
        <v>9559</v>
      </c>
      <c r="D124">
        <v>11094</v>
      </c>
      <c r="E124">
        <v>46</v>
      </c>
      <c r="F124">
        <v>956108</v>
      </c>
      <c r="J124" t="s">
        <v>191</v>
      </c>
    </row>
    <row r="125" spans="2:15" x14ac:dyDescent="0.25">
      <c r="B125" t="s">
        <v>968</v>
      </c>
      <c r="C125">
        <v>9559</v>
      </c>
      <c r="D125">
        <v>11094</v>
      </c>
      <c r="E125">
        <v>28</v>
      </c>
      <c r="F125">
        <v>946711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 t="s">
        <v>968</v>
      </c>
      <c r="C126">
        <v>9559</v>
      </c>
      <c r="D126">
        <v>11094</v>
      </c>
      <c r="E126">
        <v>44</v>
      </c>
      <c r="F126">
        <v>959067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968</v>
      </c>
      <c r="C127">
        <v>9559</v>
      </c>
      <c r="D127">
        <v>11094</v>
      </c>
      <c r="E127">
        <v>37</v>
      </c>
      <c r="F127">
        <v>1042434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11094</v>
      </c>
      <c r="O127">
        <f>MAX(D123:D127)</f>
        <v>11094</v>
      </c>
    </row>
    <row r="128" spans="2:15" x14ac:dyDescent="0.25">
      <c r="B128" t="s">
        <v>969</v>
      </c>
      <c r="C128">
        <v>5616</v>
      </c>
      <c r="D128">
        <v>7708</v>
      </c>
      <c r="E128">
        <v>36</v>
      </c>
      <c r="F128">
        <v>982517</v>
      </c>
      <c r="J128" t="s">
        <v>195</v>
      </c>
    </row>
    <row r="129" spans="2:15" x14ac:dyDescent="0.25">
      <c r="B129" t="s">
        <v>969</v>
      </c>
      <c r="C129">
        <v>5616</v>
      </c>
      <c r="D129">
        <v>7708</v>
      </c>
      <c r="E129">
        <v>59</v>
      </c>
      <c r="F129">
        <v>920202</v>
      </c>
      <c r="J129" t="s">
        <v>196</v>
      </c>
    </row>
    <row r="130" spans="2:15" x14ac:dyDescent="0.25">
      <c r="B130" t="s">
        <v>969</v>
      </c>
      <c r="C130">
        <v>5616</v>
      </c>
      <c r="D130">
        <v>7708</v>
      </c>
      <c r="E130">
        <v>22</v>
      </c>
      <c r="F130">
        <v>1002728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 t="s">
        <v>969</v>
      </c>
      <c r="C131">
        <v>5616</v>
      </c>
      <c r="D131">
        <v>7708</v>
      </c>
      <c r="E131">
        <v>43</v>
      </c>
      <c r="F131">
        <v>929565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969</v>
      </c>
      <c r="C132">
        <v>5616</v>
      </c>
      <c r="D132">
        <v>7708</v>
      </c>
      <c r="E132">
        <v>36</v>
      </c>
      <c r="F132">
        <v>967457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7708</v>
      </c>
      <c r="O132">
        <f>MAX(D128:D132)</f>
        <v>7708</v>
      </c>
    </row>
    <row r="133" spans="2:15" x14ac:dyDescent="0.25">
      <c r="B133" t="s">
        <v>970</v>
      </c>
      <c r="C133">
        <v>9370</v>
      </c>
      <c r="D133">
        <v>10397</v>
      </c>
      <c r="E133">
        <v>48</v>
      </c>
      <c r="F133">
        <v>935955</v>
      </c>
      <c r="J133" t="s">
        <v>200</v>
      </c>
    </row>
    <row r="134" spans="2:15" x14ac:dyDescent="0.25">
      <c r="B134" t="s">
        <v>970</v>
      </c>
      <c r="C134">
        <v>9370</v>
      </c>
      <c r="D134">
        <v>10394</v>
      </c>
      <c r="E134">
        <v>42</v>
      </c>
      <c r="F134">
        <v>912250</v>
      </c>
      <c r="J134" t="s">
        <v>201</v>
      </c>
    </row>
    <row r="135" spans="2:15" x14ac:dyDescent="0.25">
      <c r="B135" t="s">
        <v>970</v>
      </c>
      <c r="C135">
        <v>9370</v>
      </c>
      <c r="D135">
        <v>10395</v>
      </c>
      <c r="E135">
        <v>51</v>
      </c>
      <c r="F135">
        <v>904224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 t="s">
        <v>970</v>
      </c>
      <c r="C136">
        <v>9370</v>
      </c>
      <c r="D136">
        <v>10395</v>
      </c>
      <c r="E136">
        <v>39</v>
      </c>
      <c r="F136">
        <v>896515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970</v>
      </c>
      <c r="C137">
        <v>9370</v>
      </c>
      <c r="D137">
        <v>10394</v>
      </c>
      <c r="E137">
        <v>51</v>
      </c>
      <c r="F137">
        <v>893269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10394</v>
      </c>
      <c r="O137">
        <f>MAX(D133:D137)</f>
        <v>10397</v>
      </c>
    </row>
    <row r="138" spans="2:15" x14ac:dyDescent="0.25">
      <c r="B138" t="s">
        <v>971</v>
      </c>
      <c r="C138">
        <v>6738</v>
      </c>
      <c r="D138">
        <v>8374</v>
      </c>
      <c r="E138">
        <v>52</v>
      </c>
      <c r="F138">
        <v>849269</v>
      </c>
      <c r="J138" t="s">
        <v>205</v>
      </c>
    </row>
    <row r="139" spans="2:15" x14ac:dyDescent="0.25">
      <c r="B139" t="s">
        <v>971</v>
      </c>
      <c r="C139">
        <v>6738</v>
      </c>
      <c r="D139">
        <v>8375</v>
      </c>
      <c r="E139">
        <v>50</v>
      </c>
      <c r="F139">
        <v>885963</v>
      </c>
      <c r="J139" t="s">
        <v>206</v>
      </c>
    </row>
    <row r="140" spans="2:15" x14ac:dyDescent="0.25">
      <c r="B140" t="s">
        <v>971</v>
      </c>
      <c r="C140">
        <v>6738</v>
      </c>
      <c r="D140">
        <v>8375</v>
      </c>
      <c r="E140">
        <v>49</v>
      </c>
      <c r="F140">
        <v>850101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 t="s">
        <v>971</v>
      </c>
      <c r="C141">
        <v>6738</v>
      </c>
      <c r="D141">
        <v>8375</v>
      </c>
      <c r="E141">
        <v>38</v>
      </c>
      <c r="F141">
        <v>889436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971</v>
      </c>
      <c r="C142">
        <v>6738</v>
      </c>
      <c r="D142">
        <v>8375</v>
      </c>
      <c r="E142">
        <v>40</v>
      </c>
      <c r="F142">
        <v>817306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8374</v>
      </c>
      <c r="O142">
        <f>MAX(D138:D142)</f>
        <v>8375</v>
      </c>
    </row>
    <row r="143" spans="2:15" x14ac:dyDescent="0.25">
      <c r="B143" t="s">
        <v>972</v>
      </c>
      <c r="C143">
        <v>7971</v>
      </c>
      <c r="D143">
        <v>9771</v>
      </c>
      <c r="E143">
        <v>37</v>
      </c>
      <c r="F143">
        <v>823926</v>
      </c>
      <c r="J143" t="s">
        <v>210</v>
      </c>
    </row>
    <row r="144" spans="2:15" x14ac:dyDescent="0.25">
      <c r="B144" t="s">
        <v>972</v>
      </c>
      <c r="C144">
        <v>7971</v>
      </c>
      <c r="D144">
        <v>9770</v>
      </c>
      <c r="E144">
        <v>45</v>
      </c>
      <c r="F144">
        <v>882908</v>
      </c>
      <c r="J144" t="s">
        <v>211</v>
      </c>
    </row>
    <row r="145" spans="2:15" x14ac:dyDescent="0.25">
      <c r="B145" t="s">
        <v>972</v>
      </c>
      <c r="C145">
        <v>7971</v>
      </c>
      <c r="D145">
        <v>9771</v>
      </c>
      <c r="E145">
        <v>37</v>
      </c>
      <c r="F145">
        <v>845196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 t="s">
        <v>972</v>
      </c>
      <c r="C146">
        <v>7971</v>
      </c>
      <c r="D146">
        <v>9770</v>
      </c>
      <c r="E146">
        <v>47</v>
      </c>
      <c r="F146">
        <v>884655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972</v>
      </c>
      <c r="C147">
        <v>7971</v>
      </c>
      <c r="D147">
        <v>9770</v>
      </c>
      <c r="E147">
        <v>50</v>
      </c>
      <c r="F147">
        <v>875026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9770</v>
      </c>
      <c r="O147">
        <f>MAX(D143:D147)</f>
        <v>9771</v>
      </c>
    </row>
    <row r="148" spans="2:15" x14ac:dyDescent="0.25">
      <c r="B148" t="s">
        <v>973</v>
      </c>
      <c r="C148">
        <v>8439</v>
      </c>
      <c r="D148">
        <v>10334</v>
      </c>
      <c r="E148">
        <v>53</v>
      </c>
      <c r="F148">
        <v>1135446</v>
      </c>
      <c r="J148" t="s">
        <v>215</v>
      </c>
    </row>
    <row r="149" spans="2:15" x14ac:dyDescent="0.25">
      <c r="B149" t="s">
        <v>973</v>
      </c>
      <c r="C149">
        <v>8439</v>
      </c>
      <c r="D149">
        <v>10334</v>
      </c>
      <c r="E149">
        <v>47</v>
      </c>
      <c r="F149">
        <v>1130062</v>
      </c>
      <c r="J149" t="s">
        <v>216</v>
      </c>
    </row>
    <row r="150" spans="2:15" x14ac:dyDescent="0.25">
      <c r="B150" t="s">
        <v>973</v>
      </c>
      <c r="C150">
        <v>8439</v>
      </c>
      <c r="D150">
        <v>10334</v>
      </c>
      <c r="E150">
        <v>49</v>
      </c>
      <c r="F150">
        <v>1131751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 t="s">
        <v>973</v>
      </c>
      <c r="C151">
        <v>8439</v>
      </c>
      <c r="D151">
        <v>10334</v>
      </c>
      <c r="E151">
        <v>50</v>
      </c>
      <c r="F151">
        <v>1166009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973</v>
      </c>
      <c r="C152">
        <v>8439</v>
      </c>
      <c r="D152">
        <v>10334</v>
      </c>
      <c r="E152">
        <v>53</v>
      </c>
      <c r="F152">
        <v>1175194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10334</v>
      </c>
      <c r="O152">
        <f>MAX(D148:D152)</f>
        <v>10334</v>
      </c>
    </row>
    <row r="153" spans="2:15" x14ac:dyDescent="0.25">
      <c r="B153" t="s">
        <v>974</v>
      </c>
      <c r="C153">
        <v>10006</v>
      </c>
      <c r="D153">
        <v>11161</v>
      </c>
      <c r="E153">
        <v>48</v>
      </c>
      <c r="F153">
        <v>992005</v>
      </c>
      <c r="J153" t="s">
        <v>220</v>
      </c>
    </row>
    <row r="154" spans="2:15" x14ac:dyDescent="0.25">
      <c r="B154" t="s">
        <v>974</v>
      </c>
      <c r="C154">
        <v>10006</v>
      </c>
      <c r="D154">
        <v>11161</v>
      </c>
      <c r="E154">
        <v>26</v>
      </c>
      <c r="F154">
        <v>1018341</v>
      </c>
      <c r="J154" t="s">
        <v>221</v>
      </c>
    </row>
    <row r="155" spans="2:15" x14ac:dyDescent="0.25">
      <c r="B155" t="s">
        <v>974</v>
      </c>
      <c r="C155">
        <v>10006</v>
      </c>
      <c r="D155">
        <v>11160</v>
      </c>
      <c r="E155">
        <v>57</v>
      </c>
      <c r="F155">
        <v>1004665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 t="s">
        <v>974</v>
      </c>
      <c r="C156">
        <v>10006</v>
      </c>
      <c r="D156">
        <v>11161</v>
      </c>
      <c r="E156">
        <v>29</v>
      </c>
      <c r="F156">
        <v>1007478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974</v>
      </c>
      <c r="C157">
        <v>10006</v>
      </c>
      <c r="D157">
        <v>11161</v>
      </c>
      <c r="E157">
        <v>38</v>
      </c>
      <c r="F157">
        <v>967533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11160</v>
      </c>
      <c r="O157">
        <f>MAX(D153:D157)</f>
        <v>11161</v>
      </c>
    </row>
    <row r="158" spans="2:15" x14ac:dyDescent="0.25">
      <c r="B158" t="s">
        <v>975</v>
      </c>
      <c r="C158">
        <v>7997</v>
      </c>
      <c r="D158">
        <v>9845</v>
      </c>
      <c r="E158">
        <v>38</v>
      </c>
      <c r="F158">
        <v>1007938</v>
      </c>
      <c r="J158" t="s">
        <v>225</v>
      </c>
    </row>
    <row r="159" spans="2:15" x14ac:dyDescent="0.25">
      <c r="B159" t="s">
        <v>975</v>
      </c>
      <c r="C159">
        <v>7997</v>
      </c>
      <c r="D159">
        <v>9845</v>
      </c>
      <c r="E159">
        <v>42</v>
      </c>
      <c r="F159">
        <v>1005942</v>
      </c>
      <c r="J159" t="s">
        <v>226</v>
      </c>
    </row>
    <row r="160" spans="2:15" x14ac:dyDescent="0.25">
      <c r="B160" t="s">
        <v>975</v>
      </c>
      <c r="C160">
        <v>7997</v>
      </c>
      <c r="D160">
        <v>9846</v>
      </c>
      <c r="E160">
        <v>31</v>
      </c>
      <c r="F160">
        <v>1012766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 t="s">
        <v>975</v>
      </c>
      <c r="C161">
        <v>7997</v>
      </c>
      <c r="D161">
        <v>9845</v>
      </c>
      <c r="E161">
        <v>40</v>
      </c>
      <c r="F161">
        <v>1001117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975</v>
      </c>
      <c r="C162">
        <v>7997</v>
      </c>
      <c r="D162">
        <v>9845</v>
      </c>
      <c r="E162">
        <v>42</v>
      </c>
      <c r="F162">
        <v>975109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9845</v>
      </c>
      <c r="O162">
        <f>MAX(D158:D162)</f>
        <v>9846</v>
      </c>
    </row>
    <row r="163" spans="2:15" x14ac:dyDescent="0.25">
      <c r="B163" t="s">
        <v>976</v>
      </c>
      <c r="C163">
        <v>11618</v>
      </c>
      <c r="D163">
        <v>12229</v>
      </c>
      <c r="E163">
        <v>32</v>
      </c>
      <c r="F163">
        <v>1026559</v>
      </c>
      <c r="J163" t="s">
        <v>230</v>
      </c>
    </row>
    <row r="164" spans="2:15" x14ac:dyDescent="0.25">
      <c r="B164" t="s">
        <v>976</v>
      </c>
      <c r="C164">
        <v>11618</v>
      </c>
      <c r="D164">
        <v>12229</v>
      </c>
      <c r="E164">
        <v>38</v>
      </c>
      <c r="F164">
        <v>1036199</v>
      </c>
      <c r="J164" t="s">
        <v>231</v>
      </c>
    </row>
    <row r="165" spans="2:15" x14ac:dyDescent="0.25">
      <c r="B165" t="s">
        <v>976</v>
      </c>
      <c r="C165">
        <v>11618</v>
      </c>
      <c r="D165">
        <v>12229</v>
      </c>
      <c r="E165">
        <v>54</v>
      </c>
      <c r="F165">
        <v>1087713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 t="s">
        <v>976</v>
      </c>
      <c r="C166">
        <v>11618</v>
      </c>
      <c r="D166">
        <v>12230</v>
      </c>
      <c r="E166">
        <v>51</v>
      </c>
      <c r="F166">
        <v>1094222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976</v>
      </c>
      <c r="C167">
        <v>11618</v>
      </c>
      <c r="D167">
        <v>12229</v>
      </c>
      <c r="E167">
        <v>55</v>
      </c>
      <c r="F167">
        <v>1114495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12229</v>
      </c>
      <c r="O167">
        <f>MAX(D163:D167)</f>
        <v>12230</v>
      </c>
    </row>
    <row r="168" spans="2:15" x14ac:dyDescent="0.25">
      <c r="B168" t="s">
        <v>977</v>
      </c>
      <c r="C168">
        <v>9724</v>
      </c>
      <c r="D168">
        <v>11129</v>
      </c>
      <c r="E168">
        <v>28</v>
      </c>
      <c r="F168">
        <v>997402</v>
      </c>
      <c r="J168" t="s">
        <v>235</v>
      </c>
    </row>
    <row r="169" spans="2:15" x14ac:dyDescent="0.25">
      <c r="B169" t="s">
        <v>977</v>
      </c>
      <c r="C169">
        <v>9724</v>
      </c>
      <c r="D169">
        <v>11129</v>
      </c>
      <c r="E169">
        <v>33</v>
      </c>
      <c r="F169">
        <v>1028184</v>
      </c>
      <c r="J169" t="s">
        <v>236</v>
      </c>
    </row>
    <row r="170" spans="2:15" x14ac:dyDescent="0.25">
      <c r="B170" t="s">
        <v>977</v>
      </c>
      <c r="C170">
        <v>9724</v>
      </c>
      <c r="D170">
        <v>11129</v>
      </c>
      <c r="E170">
        <v>41</v>
      </c>
      <c r="F170">
        <v>1004688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 t="s">
        <v>977</v>
      </c>
      <c r="C171">
        <v>9724</v>
      </c>
      <c r="D171">
        <v>11129</v>
      </c>
      <c r="E171">
        <v>29</v>
      </c>
      <c r="F171">
        <v>1053413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977</v>
      </c>
      <c r="C172">
        <v>9724</v>
      </c>
      <c r="D172">
        <v>11129</v>
      </c>
      <c r="E172">
        <v>39</v>
      </c>
      <c r="F172">
        <v>991248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11129</v>
      </c>
      <c r="O172">
        <f>MAX(D168:D172)</f>
        <v>11129</v>
      </c>
    </row>
    <row r="173" spans="2:15" x14ac:dyDescent="0.25">
      <c r="B173" t="s">
        <v>978</v>
      </c>
      <c r="C173">
        <v>8704</v>
      </c>
      <c r="D173">
        <v>9735</v>
      </c>
      <c r="E173">
        <v>37</v>
      </c>
      <c r="F173">
        <v>903214</v>
      </c>
      <c r="J173" t="s">
        <v>240</v>
      </c>
    </row>
    <row r="174" spans="2:15" x14ac:dyDescent="0.25">
      <c r="B174" t="s">
        <v>978</v>
      </c>
      <c r="C174">
        <v>8704</v>
      </c>
      <c r="D174">
        <v>9734</v>
      </c>
      <c r="E174">
        <v>55</v>
      </c>
      <c r="F174">
        <v>918442</v>
      </c>
      <c r="J174" t="s">
        <v>241</v>
      </c>
    </row>
    <row r="175" spans="2:15" x14ac:dyDescent="0.25">
      <c r="B175" t="s">
        <v>978</v>
      </c>
      <c r="C175">
        <v>8704</v>
      </c>
      <c r="D175">
        <v>9735</v>
      </c>
      <c r="E175">
        <v>39</v>
      </c>
      <c r="F175">
        <v>912077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 t="s">
        <v>978</v>
      </c>
      <c r="C176">
        <v>8704</v>
      </c>
      <c r="D176">
        <v>9735</v>
      </c>
      <c r="E176">
        <v>44</v>
      </c>
      <c r="F176">
        <v>906889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978</v>
      </c>
      <c r="C177">
        <v>8704</v>
      </c>
      <c r="D177">
        <v>9734</v>
      </c>
      <c r="E177">
        <v>43</v>
      </c>
      <c r="F177">
        <v>865514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9734</v>
      </c>
      <c r="O177">
        <f>MAX(D173:D177)</f>
        <v>9735</v>
      </c>
    </row>
    <row r="178" spans="2:15" x14ac:dyDescent="0.25">
      <c r="B178" t="s">
        <v>979</v>
      </c>
      <c r="C178">
        <v>8514</v>
      </c>
      <c r="D178">
        <v>10128</v>
      </c>
      <c r="E178">
        <v>25</v>
      </c>
      <c r="F178">
        <v>940796</v>
      </c>
      <c r="J178" t="s">
        <v>245</v>
      </c>
    </row>
    <row r="179" spans="2:15" x14ac:dyDescent="0.25">
      <c r="B179" t="s">
        <v>979</v>
      </c>
      <c r="C179">
        <v>8514</v>
      </c>
      <c r="D179">
        <v>10128</v>
      </c>
      <c r="E179">
        <v>29</v>
      </c>
      <c r="F179">
        <v>917605</v>
      </c>
      <c r="J179" t="s">
        <v>246</v>
      </c>
    </row>
    <row r="180" spans="2:15" x14ac:dyDescent="0.25">
      <c r="B180" t="s">
        <v>979</v>
      </c>
      <c r="C180">
        <v>8514</v>
      </c>
      <c r="D180">
        <v>10128</v>
      </c>
      <c r="E180">
        <v>22</v>
      </c>
      <c r="F180">
        <v>943339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 t="s">
        <v>979</v>
      </c>
      <c r="C181">
        <v>8514</v>
      </c>
      <c r="D181">
        <v>10128</v>
      </c>
      <c r="E181">
        <v>25</v>
      </c>
      <c r="F181">
        <v>944352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979</v>
      </c>
      <c r="C182">
        <v>8514</v>
      </c>
      <c r="D182">
        <v>10128</v>
      </c>
      <c r="E182">
        <v>23</v>
      </c>
      <c r="F182">
        <v>934011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10128</v>
      </c>
      <c r="O182">
        <f>MAX(D178:D182)</f>
        <v>10128</v>
      </c>
    </row>
    <row r="183" spans="2:15" x14ac:dyDescent="0.25">
      <c r="B183" t="s">
        <v>980</v>
      </c>
      <c r="C183">
        <v>9096</v>
      </c>
      <c r="D183">
        <v>10404</v>
      </c>
      <c r="E183">
        <v>49</v>
      </c>
      <c r="F183">
        <v>817479</v>
      </c>
      <c r="J183" t="s">
        <v>250</v>
      </c>
    </row>
    <row r="184" spans="2:15" x14ac:dyDescent="0.25">
      <c r="B184" t="s">
        <v>980</v>
      </c>
      <c r="C184">
        <v>9096</v>
      </c>
      <c r="D184">
        <v>10404</v>
      </c>
      <c r="E184">
        <v>47</v>
      </c>
      <c r="F184">
        <v>833267</v>
      </c>
      <c r="J184" t="s">
        <v>251</v>
      </c>
    </row>
    <row r="185" spans="2:15" x14ac:dyDescent="0.25">
      <c r="B185" t="s">
        <v>980</v>
      </c>
      <c r="C185">
        <v>9096</v>
      </c>
      <c r="D185">
        <v>10403</v>
      </c>
      <c r="E185">
        <v>53</v>
      </c>
      <c r="F185">
        <v>829944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 t="s">
        <v>980</v>
      </c>
      <c r="C186">
        <v>9096</v>
      </c>
      <c r="D186">
        <v>10404</v>
      </c>
      <c r="E186">
        <v>56</v>
      </c>
      <c r="F186">
        <v>836489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980</v>
      </c>
      <c r="C187">
        <v>9096</v>
      </c>
      <c r="D187">
        <v>10405</v>
      </c>
      <c r="E187">
        <v>57</v>
      </c>
      <c r="F187">
        <v>829766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10403</v>
      </c>
      <c r="O187">
        <f>MAX(D183:D187)</f>
        <v>10405</v>
      </c>
    </row>
    <row r="188" spans="2:15" x14ac:dyDescent="0.25">
      <c r="B188" t="s">
        <v>981</v>
      </c>
      <c r="C188">
        <v>11170</v>
      </c>
      <c r="D188">
        <v>12099</v>
      </c>
      <c r="E188">
        <v>36</v>
      </c>
      <c r="F188">
        <v>909016</v>
      </c>
      <c r="J188" t="s">
        <v>255</v>
      </c>
    </row>
    <row r="189" spans="2:15" x14ac:dyDescent="0.25">
      <c r="B189" t="s">
        <v>981</v>
      </c>
      <c r="C189">
        <v>11170</v>
      </c>
      <c r="D189">
        <v>12098</v>
      </c>
      <c r="E189">
        <v>52</v>
      </c>
      <c r="F189">
        <v>928330</v>
      </c>
      <c r="J189" t="s">
        <v>256</v>
      </c>
    </row>
    <row r="190" spans="2:15" x14ac:dyDescent="0.25">
      <c r="B190" t="s">
        <v>981</v>
      </c>
      <c r="C190">
        <v>11170</v>
      </c>
      <c r="D190">
        <v>12098</v>
      </c>
      <c r="E190">
        <v>53</v>
      </c>
      <c r="F190">
        <v>891849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 t="s">
        <v>981</v>
      </c>
      <c r="C191">
        <v>11170</v>
      </c>
      <c r="D191">
        <v>12098</v>
      </c>
      <c r="E191">
        <v>45</v>
      </c>
      <c r="F191">
        <v>897094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981</v>
      </c>
      <c r="C192">
        <v>11170</v>
      </c>
      <c r="D192">
        <v>12099</v>
      </c>
      <c r="E192">
        <v>40</v>
      </c>
      <c r="F192">
        <v>918027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12098</v>
      </c>
      <c r="O192">
        <f>MAX(D188:D192)</f>
        <v>12099</v>
      </c>
    </row>
    <row r="193" spans="2:15" x14ac:dyDescent="0.25">
      <c r="B193" t="s">
        <v>982</v>
      </c>
      <c r="C193">
        <v>11940</v>
      </c>
      <c r="D193">
        <v>12987</v>
      </c>
      <c r="E193">
        <v>46</v>
      </c>
      <c r="F193">
        <v>1232038</v>
      </c>
      <c r="J193" t="s">
        <v>260</v>
      </c>
    </row>
    <row r="194" spans="2:15" x14ac:dyDescent="0.25">
      <c r="B194" t="s">
        <v>982</v>
      </c>
      <c r="C194">
        <v>11940</v>
      </c>
      <c r="D194">
        <v>12988</v>
      </c>
      <c r="E194">
        <v>32</v>
      </c>
      <c r="F194">
        <v>1180342</v>
      </c>
      <c r="J194" t="s">
        <v>261</v>
      </c>
    </row>
    <row r="195" spans="2:15" x14ac:dyDescent="0.25">
      <c r="B195" t="s">
        <v>982</v>
      </c>
      <c r="C195">
        <v>11940</v>
      </c>
      <c r="D195">
        <v>12988</v>
      </c>
      <c r="E195">
        <v>43</v>
      </c>
      <c r="F195">
        <v>1157176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 t="s">
        <v>982</v>
      </c>
      <c r="C196">
        <v>11940</v>
      </c>
      <c r="D196">
        <v>12989</v>
      </c>
      <c r="E196">
        <v>24</v>
      </c>
      <c r="F196">
        <v>1108511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982</v>
      </c>
      <c r="C197">
        <v>11940</v>
      </c>
      <c r="D197">
        <v>12989</v>
      </c>
      <c r="E197">
        <v>31</v>
      </c>
      <c r="F197">
        <v>1174887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12987</v>
      </c>
      <c r="O197">
        <f>MAX(D193:D197)</f>
        <v>12989</v>
      </c>
    </row>
    <row r="198" spans="2:15" x14ac:dyDescent="0.25">
      <c r="B198" t="s">
        <v>983</v>
      </c>
      <c r="C198">
        <v>7446</v>
      </c>
      <c r="D198">
        <v>8994</v>
      </c>
      <c r="E198">
        <v>41</v>
      </c>
      <c r="F198">
        <v>985906</v>
      </c>
      <c r="J198" t="s">
        <v>265</v>
      </c>
    </row>
    <row r="199" spans="2:15" x14ac:dyDescent="0.25">
      <c r="B199" t="s">
        <v>983</v>
      </c>
      <c r="C199">
        <v>7446</v>
      </c>
      <c r="D199">
        <v>8996</v>
      </c>
      <c r="E199">
        <v>40</v>
      </c>
      <c r="F199">
        <v>1036986</v>
      </c>
      <c r="J199" t="s">
        <v>266</v>
      </c>
    </row>
    <row r="200" spans="2:15" x14ac:dyDescent="0.25">
      <c r="B200" t="s">
        <v>983</v>
      </c>
      <c r="C200">
        <v>7446</v>
      </c>
      <c r="D200">
        <v>8994</v>
      </c>
      <c r="E200">
        <v>60</v>
      </c>
      <c r="F200">
        <v>990571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 t="s">
        <v>983</v>
      </c>
      <c r="C201">
        <v>7446</v>
      </c>
      <c r="D201">
        <v>8996</v>
      </c>
      <c r="E201">
        <v>49</v>
      </c>
      <c r="F201">
        <v>1010797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983</v>
      </c>
      <c r="C202">
        <v>7446</v>
      </c>
      <c r="D202">
        <v>8996</v>
      </c>
      <c r="E202">
        <v>40</v>
      </c>
      <c r="F202">
        <v>1031263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8994</v>
      </c>
      <c r="O202">
        <f>MAX(D198:D202)</f>
        <v>8996</v>
      </c>
    </row>
    <row r="203" spans="2:15" x14ac:dyDescent="0.25">
      <c r="B203" t="s">
        <v>984</v>
      </c>
      <c r="C203">
        <v>10337</v>
      </c>
      <c r="D203">
        <v>11469</v>
      </c>
      <c r="E203">
        <v>54</v>
      </c>
      <c r="F203">
        <v>834315</v>
      </c>
      <c r="J203" t="s">
        <v>270</v>
      </c>
    </row>
    <row r="204" spans="2:15" x14ac:dyDescent="0.25">
      <c r="B204" t="s">
        <v>984</v>
      </c>
      <c r="C204">
        <v>10337</v>
      </c>
      <c r="D204">
        <v>11472</v>
      </c>
      <c r="E204">
        <v>46</v>
      </c>
      <c r="F204">
        <v>856701</v>
      </c>
      <c r="J204" t="s">
        <v>271</v>
      </c>
    </row>
    <row r="205" spans="2:15" x14ac:dyDescent="0.25">
      <c r="B205" t="s">
        <v>984</v>
      </c>
      <c r="C205">
        <v>10337</v>
      </c>
      <c r="D205">
        <v>11469</v>
      </c>
      <c r="E205">
        <v>48</v>
      </c>
      <c r="F205">
        <v>807566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 t="s">
        <v>984</v>
      </c>
      <c r="C206">
        <v>10337</v>
      </c>
      <c r="D206">
        <v>11470</v>
      </c>
      <c r="E206">
        <v>49</v>
      </c>
      <c r="F206">
        <v>838095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984</v>
      </c>
      <c r="C207">
        <v>10337</v>
      </c>
      <c r="D207">
        <v>11469</v>
      </c>
      <c r="E207">
        <v>52</v>
      </c>
      <c r="F207">
        <v>806518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11469</v>
      </c>
      <c r="O207">
        <f>MAX(D203:D207)</f>
        <v>11472</v>
      </c>
    </row>
    <row r="208" spans="2:15" x14ac:dyDescent="0.25">
      <c r="B208" t="s">
        <v>985</v>
      </c>
      <c r="C208">
        <v>12640</v>
      </c>
      <c r="D208">
        <v>13314</v>
      </c>
      <c r="E208">
        <v>50</v>
      </c>
      <c r="F208">
        <v>881023</v>
      </c>
      <c r="J208" t="s">
        <v>275</v>
      </c>
    </row>
    <row r="209" spans="2:15" x14ac:dyDescent="0.25">
      <c r="B209" t="s">
        <v>985</v>
      </c>
      <c r="C209">
        <v>12640</v>
      </c>
      <c r="D209">
        <v>13313</v>
      </c>
      <c r="E209">
        <v>50</v>
      </c>
      <c r="F209">
        <v>881886</v>
      </c>
      <c r="J209" t="s">
        <v>276</v>
      </c>
    </row>
    <row r="210" spans="2:15" x14ac:dyDescent="0.25">
      <c r="B210" t="s">
        <v>985</v>
      </c>
      <c r="C210">
        <v>12640</v>
      </c>
      <c r="D210">
        <v>13315</v>
      </c>
      <c r="E210">
        <v>54</v>
      </c>
      <c r="F210">
        <v>875357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 t="s">
        <v>985</v>
      </c>
      <c r="C211">
        <v>12640</v>
      </c>
      <c r="D211">
        <v>13313</v>
      </c>
      <c r="E211">
        <v>41</v>
      </c>
      <c r="F211">
        <v>868569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985</v>
      </c>
      <c r="C212">
        <v>12640</v>
      </c>
      <c r="D212">
        <v>13314</v>
      </c>
      <c r="E212">
        <v>47</v>
      </c>
      <c r="F212">
        <v>872815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13313</v>
      </c>
      <c r="O212">
        <f>MAX(D208:D212)</f>
        <v>13315</v>
      </c>
    </row>
    <row r="213" spans="2:15" x14ac:dyDescent="0.25">
      <c r="B213" t="s">
        <v>986</v>
      </c>
      <c r="C213">
        <v>10274</v>
      </c>
      <c r="D213">
        <v>11344</v>
      </c>
      <c r="E213">
        <v>25</v>
      </c>
      <c r="F213">
        <v>1065748</v>
      </c>
      <c r="J213" t="s">
        <v>280</v>
      </c>
    </row>
    <row r="214" spans="2:15" x14ac:dyDescent="0.25">
      <c r="B214" t="s">
        <v>986</v>
      </c>
      <c r="C214">
        <v>10274</v>
      </c>
      <c r="D214">
        <v>11344</v>
      </c>
      <c r="E214">
        <v>25</v>
      </c>
      <c r="F214">
        <v>1113705</v>
      </c>
      <c r="J214" t="s">
        <v>281</v>
      </c>
    </row>
    <row r="215" spans="2:15" x14ac:dyDescent="0.25">
      <c r="B215" t="s">
        <v>986</v>
      </c>
      <c r="C215">
        <v>10274</v>
      </c>
      <c r="D215">
        <v>11344</v>
      </c>
      <c r="E215">
        <v>25</v>
      </c>
      <c r="F215">
        <v>1112816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 t="s">
        <v>986</v>
      </c>
      <c r="C216">
        <v>10274</v>
      </c>
      <c r="D216">
        <v>11344</v>
      </c>
      <c r="E216">
        <v>27</v>
      </c>
      <c r="F216">
        <v>1116557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986</v>
      </c>
      <c r="C217">
        <v>10274</v>
      </c>
      <c r="D217">
        <v>11344</v>
      </c>
      <c r="E217">
        <v>27</v>
      </c>
      <c r="F217">
        <v>1036026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11344</v>
      </c>
      <c r="O217">
        <f>MAX(D213:D217)</f>
        <v>11344</v>
      </c>
    </row>
    <row r="218" spans="2:15" x14ac:dyDescent="0.25">
      <c r="B218" t="s">
        <v>987</v>
      </c>
      <c r="C218">
        <v>9196</v>
      </c>
      <c r="D218">
        <v>10572</v>
      </c>
      <c r="E218">
        <v>33</v>
      </c>
      <c r="F218">
        <v>838009</v>
      </c>
      <c r="J218" t="s">
        <v>285</v>
      </c>
    </row>
    <row r="219" spans="2:15" x14ac:dyDescent="0.25">
      <c r="B219" t="s">
        <v>987</v>
      </c>
      <c r="C219">
        <v>9196</v>
      </c>
      <c r="D219">
        <v>10572</v>
      </c>
      <c r="E219">
        <v>48</v>
      </c>
      <c r="F219">
        <v>849203</v>
      </c>
      <c r="J219" t="s">
        <v>286</v>
      </c>
    </row>
    <row r="220" spans="2:15" x14ac:dyDescent="0.25">
      <c r="B220" t="s">
        <v>987</v>
      </c>
      <c r="C220">
        <v>9196</v>
      </c>
      <c r="D220">
        <v>10572</v>
      </c>
      <c r="E220">
        <v>36</v>
      </c>
      <c r="F220">
        <v>863238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 t="s">
        <v>987</v>
      </c>
      <c r="C221">
        <v>9196</v>
      </c>
      <c r="D221">
        <v>10572</v>
      </c>
      <c r="E221">
        <v>43</v>
      </c>
      <c r="F221">
        <v>821792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987</v>
      </c>
      <c r="C222">
        <v>9196</v>
      </c>
      <c r="D222">
        <v>10573</v>
      </c>
      <c r="E222">
        <v>45</v>
      </c>
      <c r="F222">
        <v>820784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10572</v>
      </c>
      <c r="O222">
        <f>MAX(D218:D222)</f>
        <v>10573</v>
      </c>
    </row>
    <row r="223" spans="2:15" x14ac:dyDescent="0.25">
      <c r="B223" t="s">
        <v>988</v>
      </c>
      <c r="C223">
        <v>8765</v>
      </c>
      <c r="D223">
        <v>9847</v>
      </c>
      <c r="E223">
        <v>51</v>
      </c>
      <c r="F223">
        <v>856251</v>
      </c>
      <c r="J223" t="s">
        <v>290</v>
      </c>
    </row>
    <row r="224" spans="2:15" x14ac:dyDescent="0.25">
      <c r="B224" t="s">
        <v>988</v>
      </c>
      <c r="C224">
        <v>8765</v>
      </c>
      <c r="D224">
        <v>9847</v>
      </c>
      <c r="E224">
        <v>28</v>
      </c>
      <c r="F224">
        <v>915484</v>
      </c>
      <c r="J224" t="s">
        <v>291</v>
      </c>
    </row>
    <row r="225" spans="2:15" x14ac:dyDescent="0.25">
      <c r="B225" t="s">
        <v>988</v>
      </c>
      <c r="C225">
        <v>8765</v>
      </c>
      <c r="D225">
        <v>9847</v>
      </c>
      <c r="E225">
        <v>35</v>
      </c>
      <c r="F225">
        <v>872891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 t="s">
        <v>988</v>
      </c>
      <c r="C226">
        <v>8765</v>
      </c>
      <c r="D226">
        <v>9847</v>
      </c>
      <c r="E226">
        <v>33</v>
      </c>
      <c r="F226">
        <v>897965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988</v>
      </c>
      <c r="C227">
        <v>8765</v>
      </c>
      <c r="D227">
        <v>9847</v>
      </c>
      <c r="E227">
        <v>24</v>
      </c>
      <c r="F227">
        <v>918590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9847</v>
      </c>
      <c r="O227">
        <f>MAX(D223:D227)</f>
        <v>9847</v>
      </c>
    </row>
    <row r="228" spans="2:15" x14ac:dyDescent="0.25">
      <c r="B228" t="s">
        <v>989</v>
      </c>
      <c r="C228">
        <v>9552</v>
      </c>
      <c r="D228">
        <v>10713</v>
      </c>
      <c r="E228">
        <v>29</v>
      </c>
      <c r="F228">
        <v>1000523</v>
      </c>
      <c r="J228" t="s">
        <v>295</v>
      </c>
    </row>
    <row r="229" spans="2:15" x14ac:dyDescent="0.25">
      <c r="B229" t="s">
        <v>989</v>
      </c>
      <c r="C229">
        <v>9552</v>
      </c>
      <c r="D229">
        <v>10713</v>
      </c>
      <c r="E229">
        <v>42</v>
      </c>
      <c r="F229">
        <v>964248</v>
      </c>
      <c r="J229" t="s">
        <v>296</v>
      </c>
    </row>
    <row r="230" spans="2:15" x14ac:dyDescent="0.25">
      <c r="B230" t="s">
        <v>989</v>
      </c>
      <c r="C230">
        <v>9552</v>
      </c>
      <c r="D230">
        <v>10713</v>
      </c>
      <c r="E230">
        <v>25</v>
      </c>
      <c r="F230">
        <v>987903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 t="s">
        <v>989</v>
      </c>
      <c r="C231">
        <v>9552</v>
      </c>
      <c r="D231">
        <v>10713</v>
      </c>
      <c r="E231">
        <v>30</v>
      </c>
      <c r="F231">
        <v>984785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989</v>
      </c>
      <c r="C232">
        <v>9552</v>
      </c>
      <c r="D232">
        <v>10713</v>
      </c>
      <c r="E232">
        <v>23</v>
      </c>
      <c r="F232">
        <v>986769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10713</v>
      </c>
      <c r="O232">
        <f>MAX(D228:D232)</f>
        <v>10713</v>
      </c>
    </row>
    <row r="233" spans="2:15" x14ac:dyDescent="0.25">
      <c r="B233" t="s">
        <v>990</v>
      </c>
      <c r="C233">
        <v>11240</v>
      </c>
      <c r="D233">
        <v>12131</v>
      </c>
      <c r="E233">
        <v>55</v>
      </c>
      <c r="F233">
        <v>891348</v>
      </c>
      <c r="J233" t="s">
        <v>300</v>
      </c>
    </row>
    <row r="234" spans="2:15" x14ac:dyDescent="0.25">
      <c r="B234" t="s">
        <v>990</v>
      </c>
      <c r="C234">
        <v>11240</v>
      </c>
      <c r="D234">
        <v>12131</v>
      </c>
      <c r="E234">
        <v>48</v>
      </c>
      <c r="F234">
        <v>854864</v>
      </c>
      <c r="J234" t="s">
        <v>301</v>
      </c>
    </row>
    <row r="235" spans="2:15" x14ac:dyDescent="0.25">
      <c r="B235" t="s">
        <v>990</v>
      </c>
      <c r="C235">
        <v>11240</v>
      </c>
      <c r="D235">
        <v>12132</v>
      </c>
      <c r="E235">
        <v>40</v>
      </c>
      <c r="F235">
        <v>852132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 t="s">
        <v>990</v>
      </c>
      <c r="C236">
        <v>11240</v>
      </c>
      <c r="D236">
        <v>12130</v>
      </c>
      <c r="E236">
        <v>55</v>
      </c>
      <c r="F236">
        <v>872088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990</v>
      </c>
      <c r="C237">
        <v>11240</v>
      </c>
      <c r="D237">
        <v>12131</v>
      </c>
      <c r="E237">
        <v>40</v>
      </c>
      <c r="F237">
        <v>847306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12130</v>
      </c>
      <c r="O237">
        <f>MAX(D233:D237)</f>
        <v>12132</v>
      </c>
    </row>
    <row r="238" spans="2:15" x14ac:dyDescent="0.25">
      <c r="B238" t="s">
        <v>991</v>
      </c>
      <c r="C238">
        <v>10806</v>
      </c>
      <c r="D238">
        <v>11744</v>
      </c>
      <c r="E238">
        <v>59</v>
      </c>
      <c r="F238">
        <v>807877</v>
      </c>
      <c r="J238" t="s">
        <v>305</v>
      </c>
    </row>
    <row r="239" spans="2:15" x14ac:dyDescent="0.25">
      <c r="B239" t="s">
        <v>991</v>
      </c>
      <c r="C239">
        <v>10806</v>
      </c>
      <c r="D239">
        <v>11745</v>
      </c>
      <c r="E239">
        <v>41</v>
      </c>
      <c r="F239">
        <v>889724</v>
      </c>
      <c r="J239" t="s">
        <v>306</v>
      </c>
    </row>
    <row r="240" spans="2:15" x14ac:dyDescent="0.25">
      <c r="B240" t="s">
        <v>991</v>
      </c>
      <c r="C240">
        <v>10806</v>
      </c>
      <c r="D240">
        <v>11745</v>
      </c>
      <c r="E240">
        <v>34</v>
      </c>
      <c r="F240">
        <v>838037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 t="s">
        <v>991</v>
      </c>
      <c r="C241">
        <v>10806</v>
      </c>
      <c r="D241">
        <v>11745</v>
      </c>
      <c r="E241">
        <v>37</v>
      </c>
      <c r="F241">
        <v>860216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991</v>
      </c>
      <c r="C242">
        <v>10806</v>
      </c>
      <c r="D242">
        <v>11745</v>
      </c>
      <c r="E242">
        <v>34</v>
      </c>
      <c r="F242">
        <v>832566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11744</v>
      </c>
      <c r="O242">
        <f>MAX(D238:D242)</f>
        <v>11745</v>
      </c>
    </row>
    <row r="243" spans="2:15" x14ac:dyDescent="0.25">
      <c r="B243" t="s">
        <v>992</v>
      </c>
      <c r="C243">
        <v>8522</v>
      </c>
      <c r="D243">
        <v>10258</v>
      </c>
      <c r="E243">
        <v>42</v>
      </c>
      <c r="F243">
        <v>1039798</v>
      </c>
      <c r="J243" t="s">
        <v>310</v>
      </c>
    </row>
    <row r="244" spans="2:15" x14ac:dyDescent="0.25">
      <c r="B244" t="s">
        <v>992</v>
      </c>
      <c r="C244">
        <v>8522</v>
      </c>
      <c r="D244">
        <v>10258</v>
      </c>
      <c r="E244">
        <v>40</v>
      </c>
      <c r="F244">
        <v>1054781</v>
      </c>
      <c r="J244" t="s">
        <v>311</v>
      </c>
    </row>
    <row r="245" spans="2:15" x14ac:dyDescent="0.25">
      <c r="B245" t="s">
        <v>992</v>
      </c>
      <c r="C245">
        <v>8522</v>
      </c>
      <c r="D245">
        <v>10258</v>
      </c>
      <c r="E245">
        <v>42</v>
      </c>
      <c r="F245">
        <v>1121325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 t="s">
        <v>992</v>
      </c>
      <c r="C246">
        <v>8522</v>
      </c>
      <c r="D246">
        <v>10258</v>
      </c>
      <c r="E246">
        <v>22</v>
      </c>
      <c r="F246">
        <v>1045612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992</v>
      </c>
      <c r="C247">
        <v>8522</v>
      </c>
      <c r="D247">
        <v>10258</v>
      </c>
      <c r="E247">
        <v>42</v>
      </c>
      <c r="F247">
        <v>1066998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10258</v>
      </c>
      <c r="O247">
        <f>MAX(D243:D247)</f>
        <v>10258</v>
      </c>
    </row>
    <row r="248" spans="2:15" x14ac:dyDescent="0.25">
      <c r="B248" t="s">
        <v>993</v>
      </c>
      <c r="C248">
        <v>10520</v>
      </c>
      <c r="D248">
        <v>11740</v>
      </c>
      <c r="E248">
        <v>44</v>
      </c>
      <c r="F248">
        <v>852406</v>
      </c>
      <c r="J248" t="s">
        <v>315</v>
      </c>
    </row>
    <row r="249" spans="2:15" x14ac:dyDescent="0.25">
      <c r="B249" t="s">
        <v>993</v>
      </c>
      <c r="C249">
        <v>10520</v>
      </c>
      <c r="D249">
        <v>11741</v>
      </c>
      <c r="E249">
        <v>38</v>
      </c>
      <c r="F249">
        <v>825865</v>
      </c>
      <c r="J249" t="s">
        <v>316</v>
      </c>
    </row>
    <row r="250" spans="2:15" x14ac:dyDescent="0.25">
      <c r="B250" t="s">
        <v>993</v>
      </c>
      <c r="C250">
        <v>10520</v>
      </c>
      <c r="D250">
        <v>11741</v>
      </c>
      <c r="E250">
        <v>34</v>
      </c>
      <c r="F250">
        <v>861776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 t="s">
        <v>993</v>
      </c>
      <c r="C251">
        <v>10520</v>
      </c>
      <c r="D251">
        <v>11740</v>
      </c>
      <c r="E251">
        <v>48</v>
      </c>
      <c r="F251">
        <v>901064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993</v>
      </c>
      <c r="C252">
        <v>10520</v>
      </c>
      <c r="D252">
        <v>11741</v>
      </c>
      <c r="E252">
        <v>45</v>
      </c>
      <c r="F252">
        <v>863047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11740</v>
      </c>
      <c r="O252">
        <f>MAX(D248:D252)</f>
        <v>11741</v>
      </c>
    </row>
    <row r="253" spans="2:15" x14ac:dyDescent="0.25">
      <c r="B253" t="s">
        <v>994</v>
      </c>
      <c r="C253">
        <v>9833</v>
      </c>
      <c r="D253">
        <v>10728</v>
      </c>
      <c r="E253">
        <v>51</v>
      </c>
      <c r="F253">
        <v>815983</v>
      </c>
      <c r="J253" t="s">
        <v>320</v>
      </c>
    </row>
    <row r="254" spans="2:15" x14ac:dyDescent="0.25">
      <c r="B254" t="s">
        <v>994</v>
      </c>
      <c r="C254">
        <v>9833</v>
      </c>
      <c r="D254">
        <v>10728</v>
      </c>
      <c r="E254">
        <v>45</v>
      </c>
      <c r="F254">
        <v>850662</v>
      </c>
      <c r="J254" t="s">
        <v>321</v>
      </c>
    </row>
    <row r="255" spans="2:15" x14ac:dyDescent="0.25">
      <c r="B255" t="s">
        <v>994</v>
      </c>
      <c r="C255">
        <v>9833</v>
      </c>
      <c r="D255">
        <v>10729</v>
      </c>
      <c r="E255">
        <v>58</v>
      </c>
      <c r="F255">
        <v>858037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 t="s">
        <v>994</v>
      </c>
      <c r="C256">
        <v>9833</v>
      </c>
      <c r="D256">
        <v>10728</v>
      </c>
      <c r="E256">
        <v>46</v>
      </c>
      <c r="F256">
        <v>843648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994</v>
      </c>
      <c r="C257">
        <v>9833</v>
      </c>
      <c r="D257">
        <v>10727</v>
      </c>
      <c r="E257">
        <v>49</v>
      </c>
      <c r="F257">
        <v>821346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10727</v>
      </c>
      <c r="O257">
        <f>MAX(D253:D257)</f>
        <v>10729</v>
      </c>
    </row>
    <row r="258" spans="2:15" x14ac:dyDescent="0.25">
      <c r="B258" t="s">
        <v>995</v>
      </c>
      <c r="C258">
        <v>11779</v>
      </c>
      <c r="D258">
        <v>12565</v>
      </c>
      <c r="E258">
        <v>45</v>
      </c>
      <c r="F258">
        <v>908194</v>
      </c>
      <c r="J258" t="s">
        <v>325</v>
      </c>
    </row>
    <row r="259" spans="2:15" x14ac:dyDescent="0.25">
      <c r="B259" t="s">
        <v>995</v>
      </c>
      <c r="C259">
        <v>11779</v>
      </c>
      <c r="D259">
        <v>12566</v>
      </c>
      <c r="E259">
        <v>37</v>
      </c>
      <c r="F259">
        <v>910417</v>
      </c>
      <c r="J259" t="s">
        <v>326</v>
      </c>
    </row>
    <row r="260" spans="2:15" x14ac:dyDescent="0.25">
      <c r="B260" t="s">
        <v>995</v>
      </c>
      <c r="C260">
        <v>11779</v>
      </c>
      <c r="D260">
        <v>12566</v>
      </c>
      <c r="E260">
        <v>37</v>
      </c>
      <c r="F260">
        <v>871423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 t="s">
        <v>995</v>
      </c>
      <c r="C261">
        <v>11779</v>
      </c>
      <c r="D261">
        <v>12565</v>
      </c>
      <c r="E261">
        <v>47</v>
      </c>
      <c r="F261">
        <v>920717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995</v>
      </c>
      <c r="C262">
        <v>11779</v>
      </c>
      <c r="D262">
        <v>12566</v>
      </c>
      <c r="E262">
        <v>43</v>
      </c>
      <c r="F262">
        <v>883574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12565</v>
      </c>
      <c r="O262">
        <f>MAX(D258:D262)</f>
        <v>12566</v>
      </c>
    </row>
    <row r="263" spans="2:15" x14ac:dyDescent="0.25">
      <c r="B263" t="s">
        <v>996</v>
      </c>
      <c r="C263">
        <v>10981</v>
      </c>
      <c r="D263">
        <v>11944</v>
      </c>
      <c r="E263">
        <v>41</v>
      </c>
      <c r="F263">
        <v>827158</v>
      </c>
      <c r="J263" t="s">
        <v>330</v>
      </c>
    </row>
    <row r="264" spans="2:15" x14ac:dyDescent="0.25">
      <c r="B264" t="s">
        <v>996</v>
      </c>
      <c r="C264">
        <v>10981</v>
      </c>
      <c r="D264">
        <v>11944</v>
      </c>
      <c r="E264">
        <v>50</v>
      </c>
      <c r="F264">
        <v>846818</v>
      </c>
      <c r="J264" t="s">
        <v>331</v>
      </c>
    </row>
    <row r="265" spans="2:15" x14ac:dyDescent="0.25">
      <c r="B265" t="s">
        <v>996</v>
      </c>
      <c r="C265">
        <v>10981</v>
      </c>
      <c r="D265">
        <v>11944</v>
      </c>
      <c r="E265">
        <v>52</v>
      </c>
      <c r="F265">
        <v>834412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 t="s">
        <v>996</v>
      </c>
      <c r="C266">
        <v>10981</v>
      </c>
      <c r="D266">
        <v>11944</v>
      </c>
      <c r="E266">
        <v>44</v>
      </c>
      <c r="F266">
        <v>841123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996</v>
      </c>
      <c r="C267">
        <v>10981</v>
      </c>
      <c r="D267">
        <v>11944</v>
      </c>
      <c r="E267">
        <v>42</v>
      </c>
      <c r="F267">
        <v>841676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11944</v>
      </c>
      <c r="O267">
        <f>MAX(D263:D267)</f>
        <v>11944</v>
      </c>
    </row>
    <row r="268" spans="2:15" x14ac:dyDescent="0.25">
      <c r="B268" t="s">
        <v>997</v>
      </c>
      <c r="C268">
        <v>10627</v>
      </c>
      <c r="D268">
        <v>11494</v>
      </c>
      <c r="E268">
        <v>54</v>
      </c>
      <c r="F268">
        <v>1054487</v>
      </c>
      <c r="J268" t="s">
        <v>335</v>
      </c>
    </row>
    <row r="269" spans="2:15" x14ac:dyDescent="0.25">
      <c r="B269" t="s">
        <v>997</v>
      </c>
      <c r="C269">
        <v>10627</v>
      </c>
      <c r="D269">
        <v>11494</v>
      </c>
      <c r="E269">
        <v>36</v>
      </c>
      <c r="F269">
        <v>1046374</v>
      </c>
      <c r="J269" t="s">
        <v>336</v>
      </c>
    </row>
    <row r="270" spans="2:15" x14ac:dyDescent="0.25">
      <c r="B270" t="s">
        <v>997</v>
      </c>
      <c r="C270">
        <v>10627</v>
      </c>
      <c r="D270">
        <v>11494</v>
      </c>
      <c r="E270">
        <v>50</v>
      </c>
      <c r="F270">
        <v>1057481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 t="s">
        <v>997</v>
      </c>
      <c r="C271">
        <v>10627</v>
      </c>
      <c r="D271">
        <v>11494</v>
      </c>
      <c r="E271">
        <v>34</v>
      </c>
      <c r="F271">
        <v>1028695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997</v>
      </c>
      <c r="C272">
        <v>10627</v>
      </c>
      <c r="D272">
        <v>11495</v>
      </c>
      <c r="E272">
        <v>21</v>
      </c>
      <c r="F272">
        <v>1041127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11494</v>
      </c>
      <c r="O272">
        <f>MAX(D268:D272)</f>
        <v>11495</v>
      </c>
    </row>
    <row r="273" spans="2:15" x14ac:dyDescent="0.25">
      <c r="B273" t="s">
        <v>998</v>
      </c>
      <c r="C273">
        <v>9478</v>
      </c>
      <c r="D273">
        <v>10954</v>
      </c>
      <c r="E273">
        <v>36</v>
      </c>
      <c r="F273">
        <v>924377</v>
      </c>
      <c r="J273" t="s">
        <v>340</v>
      </c>
    </row>
    <row r="274" spans="2:15" x14ac:dyDescent="0.25">
      <c r="B274" t="s">
        <v>998</v>
      </c>
      <c r="C274">
        <v>9478</v>
      </c>
      <c r="D274">
        <v>10952</v>
      </c>
      <c r="E274">
        <v>40</v>
      </c>
      <c r="F274">
        <v>943139</v>
      </c>
      <c r="J274" t="s">
        <v>341</v>
      </c>
    </row>
    <row r="275" spans="2:15" x14ac:dyDescent="0.25">
      <c r="B275" t="s">
        <v>998</v>
      </c>
      <c r="C275">
        <v>9478</v>
      </c>
      <c r="D275">
        <v>10952</v>
      </c>
      <c r="E275">
        <v>37</v>
      </c>
      <c r="F275">
        <v>918033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 t="s">
        <v>998</v>
      </c>
      <c r="C276">
        <v>9478</v>
      </c>
      <c r="D276">
        <v>10952</v>
      </c>
      <c r="E276">
        <v>39</v>
      </c>
      <c r="F276">
        <v>915980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998</v>
      </c>
      <c r="C277">
        <v>9478</v>
      </c>
      <c r="D277">
        <v>10952</v>
      </c>
      <c r="E277">
        <v>36</v>
      </c>
      <c r="F277">
        <v>929939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10952</v>
      </c>
      <c r="O277">
        <f>MAX(D273:D277)</f>
        <v>10954</v>
      </c>
    </row>
    <row r="278" spans="2:15" x14ac:dyDescent="0.25">
      <c r="B278" t="s">
        <v>999</v>
      </c>
      <c r="C278">
        <v>10602</v>
      </c>
      <c r="D278">
        <v>11697</v>
      </c>
      <c r="E278">
        <v>36</v>
      </c>
      <c r="F278">
        <v>797156</v>
      </c>
      <c r="J278" t="s">
        <v>345</v>
      </c>
    </row>
    <row r="279" spans="2:15" x14ac:dyDescent="0.25">
      <c r="B279" t="s">
        <v>999</v>
      </c>
      <c r="C279">
        <v>10602</v>
      </c>
      <c r="D279">
        <v>11698</v>
      </c>
      <c r="E279">
        <v>46</v>
      </c>
      <c r="F279">
        <v>811036</v>
      </c>
      <c r="J279" t="s">
        <v>346</v>
      </c>
    </row>
    <row r="280" spans="2:15" x14ac:dyDescent="0.25">
      <c r="B280" t="s">
        <v>999</v>
      </c>
      <c r="C280">
        <v>10602</v>
      </c>
      <c r="D280">
        <v>11697</v>
      </c>
      <c r="E280">
        <v>55</v>
      </c>
      <c r="F280">
        <v>789660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 t="s">
        <v>999</v>
      </c>
      <c r="C281">
        <v>10602</v>
      </c>
      <c r="D281">
        <v>11697</v>
      </c>
      <c r="E281">
        <v>47</v>
      </c>
      <c r="F281">
        <v>789827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999</v>
      </c>
      <c r="C282">
        <v>10602</v>
      </c>
      <c r="D282">
        <v>11697</v>
      </c>
      <c r="E282">
        <v>56</v>
      </c>
      <c r="F282">
        <v>807269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11697</v>
      </c>
      <c r="O282">
        <f>MAX(D278:D282)</f>
        <v>11698</v>
      </c>
    </row>
    <row r="283" spans="2:15" x14ac:dyDescent="0.25">
      <c r="B283" t="s">
        <v>1000</v>
      </c>
      <c r="C283">
        <v>12300</v>
      </c>
      <c r="D283">
        <v>13134</v>
      </c>
      <c r="E283">
        <v>43</v>
      </c>
      <c r="F283">
        <v>997941</v>
      </c>
      <c r="J283" t="s">
        <v>350</v>
      </c>
    </row>
    <row r="284" spans="2:15" x14ac:dyDescent="0.25">
      <c r="B284" t="s">
        <v>1000</v>
      </c>
      <c r="C284">
        <v>12300</v>
      </c>
      <c r="D284">
        <v>13133</v>
      </c>
      <c r="E284">
        <v>51</v>
      </c>
      <c r="F284">
        <v>1013821</v>
      </c>
      <c r="J284" t="s">
        <v>351</v>
      </c>
    </row>
    <row r="285" spans="2:15" x14ac:dyDescent="0.25">
      <c r="B285" t="s">
        <v>1000</v>
      </c>
      <c r="C285">
        <v>12300</v>
      </c>
      <c r="D285">
        <v>13133</v>
      </c>
      <c r="E285">
        <v>59</v>
      </c>
      <c r="F285">
        <v>977237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 t="s">
        <v>1000</v>
      </c>
      <c r="C286">
        <v>12300</v>
      </c>
      <c r="D286">
        <v>13134</v>
      </c>
      <c r="E286">
        <v>30</v>
      </c>
      <c r="F286">
        <v>1019546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1000</v>
      </c>
      <c r="C287">
        <v>12300</v>
      </c>
      <c r="D287">
        <v>13134</v>
      </c>
      <c r="E287">
        <v>47</v>
      </c>
      <c r="F287">
        <v>1033301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13133</v>
      </c>
      <c r="O287">
        <f>MAX(D283:D287)</f>
        <v>13134</v>
      </c>
    </row>
    <row r="288" spans="2:15" x14ac:dyDescent="0.25">
      <c r="B288" t="s">
        <v>1001</v>
      </c>
      <c r="C288">
        <v>10547</v>
      </c>
      <c r="D288">
        <v>11784</v>
      </c>
      <c r="E288">
        <v>38</v>
      </c>
      <c r="F288">
        <v>920075</v>
      </c>
      <c r="J288" t="s">
        <v>355</v>
      </c>
    </row>
    <row r="289" spans="2:15" x14ac:dyDescent="0.25">
      <c r="B289" t="s">
        <v>1001</v>
      </c>
      <c r="C289">
        <v>10547</v>
      </c>
      <c r="D289">
        <v>11785</v>
      </c>
      <c r="E289">
        <v>48</v>
      </c>
      <c r="F289">
        <v>845912</v>
      </c>
      <c r="J289" t="s">
        <v>356</v>
      </c>
    </row>
    <row r="290" spans="2:15" x14ac:dyDescent="0.25">
      <c r="B290" t="s">
        <v>1001</v>
      </c>
      <c r="C290">
        <v>10547</v>
      </c>
      <c r="D290">
        <v>11784</v>
      </c>
      <c r="E290">
        <v>56</v>
      </c>
      <c r="F290">
        <v>897955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 t="s">
        <v>1001</v>
      </c>
      <c r="C291">
        <v>10547</v>
      </c>
      <c r="D291">
        <v>11784</v>
      </c>
      <c r="E291">
        <v>59</v>
      </c>
      <c r="F291">
        <v>904385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1001</v>
      </c>
      <c r="C292">
        <v>10547</v>
      </c>
      <c r="D292">
        <v>11785</v>
      </c>
      <c r="E292">
        <v>44</v>
      </c>
      <c r="F292">
        <v>845931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11784</v>
      </c>
      <c r="O292">
        <f>MAX(D288:D292)</f>
        <v>11785</v>
      </c>
    </row>
    <row r="293" spans="2:15" x14ac:dyDescent="0.25">
      <c r="B293" t="s">
        <v>1002</v>
      </c>
      <c r="C293">
        <v>10689</v>
      </c>
      <c r="D293">
        <v>11844</v>
      </c>
      <c r="E293">
        <v>38</v>
      </c>
      <c r="F293">
        <v>980595</v>
      </c>
      <c r="J293" t="s">
        <v>360</v>
      </c>
    </row>
    <row r="294" spans="2:15" x14ac:dyDescent="0.25">
      <c r="B294" t="s">
        <v>1002</v>
      </c>
      <c r="C294">
        <v>10689</v>
      </c>
      <c r="D294">
        <v>11844</v>
      </c>
      <c r="E294">
        <v>33</v>
      </c>
      <c r="F294">
        <v>1031004</v>
      </c>
      <c r="J294" t="s">
        <v>361</v>
      </c>
    </row>
    <row r="295" spans="2:15" x14ac:dyDescent="0.25">
      <c r="B295" t="s">
        <v>1002</v>
      </c>
      <c r="C295">
        <v>10689</v>
      </c>
      <c r="D295">
        <v>11844</v>
      </c>
      <c r="E295">
        <v>37</v>
      </c>
      <c r="F295">
        <v>1035059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 t="s">
        <v>1002</v>
      </c>
      <c r="C296">
        <v>10689</v>
      </c>
      <c r="D296">
        <v>11844</v>
      </c>
      <c r="E296">
        <v>29</v>
      </c>
      <c r="F296">
        <v>968386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1002</v>
      </c>
      <c r="C297">
        <v>10689</v>
      </c>
      <c r="D297">
        <v>11844</v>
      </c>
      <c r="E297">
        <v>35</v>
      </c>
      <c r="F297">
        <v>1021780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11844</v>
      </c>
      <c r="O297">
        <f>MAX(D293:D297)</f>
        <v>11844</v>
      </c>
    </row>
    <row r="298" spans="2:15" x14ac:dyDescent="0.25">
      <c r="B298" t="s">
        <v>1003</v>
      </c>
      <c r="C298">
        <v>9862</v>
      </c>
      <c r="D298">
        <v>11088</v>
      </c>
      <c r="E298">
        <v>50</v>
      </c>
      <c r="F298">
        <v>883091</v>
      </c>
      <c r="J298" t="s">
        <v>365</v>
      </c>
    </row>
    <row r="299" spans="2:15" x14ac:dyDescent="0.25">
      <c r="B299" t="s">
        <v>1003</v>
      </c>
      <c r="C299">
        <v>9862</v>
      </c>
      <c r="D299">
        <v>11088</v>
      </c>
      <c r="E299">
        <v>52</v>
      </c>
      <c r="F299">
        <v>924928</v>
      </c>
      <c r="J299" t="s">
        <v>366</v>
      </c>
    </row>
    <row r="300" spans="2:15" x14ac:dyDescent="0.25">
      <c r="B300" t="s">
        <v>1003</v>
      </c>
      <c r="C300">
        <v>9862</v>
      </c>
      <c r="D300">
        <v>11088</v>
      </c>
      <c r="E300">
        <v>54</v>
      </c>
      <c r="F300">
        <v>925760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 t="s">
        <v>1003</v>
      </c>
      <c r="C301">
        <v>9862</v>
      </c>
      <c r="D301">
        <v>11088</v>
      </c>
      <c r="E301">
        <v>50</v>
      </c>
      <c r="F301">
        <v>890087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1003</v>
      </c>
      <c r="C302">
        <v>9862</v>
      </c>
      <c r="D302">
        <v>11088</v>
      </c>
      <c r="E302">
        <v>58</v>
      </c>
      <c r="F302">
        <v>907989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11088</v>
      </c>
      <c r="O302">
        <f>MAX(D298:D302)</f>
        <v>11088</v>
      </c>
    </row>
    <row r="303" spans="2:15" x14ac:dyDescent="0.25">
      <c r="B303" t="s">
        <v>1004</v>
      </c>
      <c r="C303">
        <v>12057</v>
      </c>
      <c r="D303">
        <v>12685</v>
      </c>
      <c r="E303">
        <v>25</v>
      </c>
      <c r="F303">
        <v>941477</v>
      </c>
      <c r="J303" t="s">
        <v>370</v>
      </c>
    </row>
    <row r="304" spans="2:15" x14ac:dyDescent="0.25">
      <c r="B304" t="s">
        <v>1004</v>
      </c>
      <c r="C304">
        <v>12057</v>
      </c>
      <c r="D304">
        <v>12685</v>
      </c>
      <c r="E304">
        <v>26</v>
      </c>
      <c r="F304">
        <v>933377</v>
      </c>
      <c r="J304" t="s">
        <v>371</v>
      </c>
    </row>
    <row r="305" spans="2:15" x14ac:dyDescent="0.25">
      <c r="B305" t="s">
        <v>1004</v>
      </c>
      <c r="C305">
        <v>12057</v>
      </c>
      <c r="D305">
        <v>12685</v>
      </c>
      <c r="E305">
        <v>31</v>
      </c>
      <c r="F305">
        <v>907818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 t="s">
        <v>1004</v>
      </c>
      <c r="C306">
        <v>12057</v>
      </c>
      <c r="D306">
        <v>12685</v>
      </c>
      <c r="E306">
        <v>26</v>
      </c>
      <c r="F306">
        <v>901902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1004</v>
      </c>
      <c r="C307">
        <v>12057</v>
      </c>
      <c r="D307">
        <v>12685</v>
      </c>
      <c r="E307">
        <v>27</v>
      </c>
      <c r="F307">
        <v>863372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12685</v>
      </c>
      <c r="O307">
        <f>MAX(D303:D307)</f>
        <v>12685</v>
      </c>
    </row>
    <row r="308" spans="2:15" x14ac:dyDescent="0.25">
      <c r="B308" t="s">
        <v>1005</v>
      </c>
      <c r="C308">
        <v>12669</v>
      </c>
      <c r="D308">
        <v>13297</v>
      </c>
      <c r="E308">
        <v>26</v>
      </c>
      <c r="F308">
        <v>1057082</v>
      </c>
      <c r="J308" t="s">
        <v>375</v>
      </c>
    </row>
    <row r="309" spans="2:15" x14ac:dyDescent="0.25">
      <c r="B309" t="s">
        <v>1005</v>
      </c>
      <c r="C309">
        <v>12669</v>
      </c>
      <c r="D309">
        <v>13297</v>
      </c>
      <c r="E309">
        <v>27</v>
      </c>
      <c r="F309">
        <v>1054108</v>
      </c>
      <c r="J309" t="s">
        <v>376</v>
      </c>
    </row>
    <row r="310" spans="2:15" x14ac:dyDescent="0.25">
      <c r="B310" t="s">
        <v>1005</v>
      </c>
      <c r="C310">
        <v>12669</v>
      </c>
      <c r="D310">
        <v>13297</v>
      </c>
      <c r="E310">
        <v>37</v>
      </c>
      <c r="F310">
        <v>1028371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 t="s">
        <v>1005</v>
      </c>
      <c r="C311">
        <v>12669</v>
      </c>
      <c r="D311">
        <v>13297</v>
      </c>
      <c r="E311">
        <v>29</v>
      </c>
      <c r="F311">
        <v>1083633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1005</v>
      </c>
      <c r="C312">
        <v>12669</v>
      </c>
      <c r="D312">
        <v>13297</v>
      </c>
      <c r="E312">
        <v>24</v>
      </c>
      <c r="F312">
        <v>1097580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13297</v>
      </c>
      <c r="O312">
        <f>MAX(D308:D312)</f>
        <v>13297</v>
      </c>
    </row>
    <row r="313" spans="2:15" x14ac:dyDescent="0.25">
      <c r="B313" t="s">
        <v>1006</v>
      </c>
      <c r="C313">
        <v>11658</v>
      </c>
      <c r="D313">
        <v>12782</v>
      </c>
      <c r="E313">
        <v>41</v>
      </c>
      <c r="F313">
        <v>938515</v>
      </c>
      <c r="J313" t="s">
        <v>380</v>
      </c>
    </row>
    <row r="314" spans="2:15" x14ac:dyDescent="0.25">
      <c r="B314" t="s">
        <v>1006</v>
      </c>
      <c r="C314">
        <v>11658</v>
      </c>
      <c r="D314">
        <v>12783</v>
      </c>
      <c r="E314">
        <v>42</v>
      </c>
      <c r="F314">
        <v>947846</v>
      </c>
      <c r="J314" t="s">
        <v>381</v>
      </c>
    </row>
    <row r="315" spans="2:15" x14ac:dyDescent="0.25">
      <c r="B315" t="s">
        <v>1006</v>
      </c>
      <c r="C315">
        <v>11658</v>
      </c>
      <c r="D315">
        <v>12782</v>
      </c>
      <c r="E315">
        <v>54</v>
      </c>
      <c r="F315">
        <v>938084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 t="s">
        <v>1006</v>
      </c>
      <c r="C316">
        <v>11658</v>
      </c>
      <c r="D316">
        <v>12782</v>
      </c>
      <c r="E316">
        <v>51</v>
      </c>
      <c r="F316">
        <v>921936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1006</v>
      </c>
      <c r="C317">
        <v>11658</v>
      </c>
      <c r="D317">
        <v>12782</v>
      </c>
      <c r="E317">
        <v>45</v>
      </c>
      <c r="F317">
        <v>905459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12782</v>
      </c>
      <c r="O317">
        <f>MAX(D313:D317)</f>
        <v>12783</v>
      </c>
    </row>
    <row r="318" spans="2:15" x14ac:dyDescent="0.25">
      <c r="B318" t="s">
        <v>1007</v>
      </c>
      <c r="C318">
        <v>11642</v>
      </c>
      <c r="D318">
        <v>12318</v>
      </c>
      <c r="E318">
        <v>51</v>
      </c>
      <c r="F318">
        <v>1072592</v>
      </c>
      <c r="J318" t="s">
        <v>385</v>
      </c>
    </row>
    <row r="319" spans="2:15" x14ac:dyDescent="0.25">
      <c r="B319" t="s">
        <v>1007</v>
      </c>
      <c r="C319">
        <v>11642</v>
      </c>
      <c r="D319">
        <v>12316</v>
      </c>
      <c r="E319">
        <v>37</v>
      </c>
      <c r="F319">
        <v>1066204</v>
      </c>
      <c r="J319" t="s">
        <v>386</v>
      </c>
    </row>
    <row r="320" spans="2:15" x14ac:dyDescent="0.25">
      <c r="B320" t="s">
        <v>1007</v>
      </c>
      <c r="C320">
        <v>11642</v>
      </c>
      <c r="D320">
        <v>12315</v>
      </c>
      <c r="E320">
        <v>54</v>
      </c>
      <c r="F320">
        <v>1043495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 t="s">
        <v>1007</v>
      </c>
      <c r="C321">
        <v>11642</v>
      </c>
      <c r="D321">
        <v>12315</v>
      </c>
      <c r="E321">
        <v>44</v>
      </c>
      <c r="F321">
        <v>1063607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1007</v>
      </c>
      <c r="C322">
        <v>11642</v>
      </c>
      <c r="D322">
        <v>12316</v>
      </c>
      <c r="E322">
        <v>44</v>
      </c>
      <c r="F322">
        <v>1085849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12315</v>
      </c>
      <c r="O322">
        <f>MAX(D318:D322)</f>
        <v>12318</v>
      </c>
    </row>
    <row r="323" spans="2:15" x14ac:dyDescent="0.25">
      <c r="B323" t="s">
        <v>1008</v>
      </c>
      <c r="C323">
        <v>14011</v>
      </c>
      <c r="D323">
        <v>14509</v>
      </c>
      <c r="E323">
        <v>30</v>
      </c>
      <c r="F323">
        <v>1018215</v>
      </c>
      <c r="J323" t="s">
        <v>390</v>
      </c>
    </row>
    <row r="324" spans="2:15" x14ac:dyDescent="0.25">
      <c r="B324" t="s">
        <v>1008</v>
      </c>
      <c r="C324">
        <v>14011</v>
      </c>
      <c r="D324">
        <v>14509</v>
      </c>
      <c r="E324">
        <v>35</v>
      </c>
      <c r="F324">
        <v>1024080</v>
      </c>
      <c r="J324" t="s">
        <v>391</v>
      </c>
    </row>
    <row r="325" spans="2:15" x14ac:dyDescent="0.25">
      <c r="B325" t="s">
        <v>1008</v>
      </c>
      <c r="C325">
        <v>14011</v>
      </c>
      <c r="D325">
        <v>14509</v>
      </c>
      <c r="E325">
        <v>34</v>
      </c>
      <c r="F325">
        <v>1031434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 t="s">
        <v>1008</v>
      </c>
      <c r="C326">
        <v>14011</v>
      </c>
      <c r="D326">
        <v>14509</v>
      </c>
      <c r="E326">
        <v>30</v>
      </c>
      <c r="F326">
        <v>1034455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1008</v>
      </c>
      <c r="C327">
        <v>14011</v>
      </c>
      <c r="D327">
        <v>14509</v>
      </c>
      <c r="E327">
        <v>35</v>
      </c>
      <c r="F327">
        <v>975273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14509</v>
      </c>
      <c r="O327">
        <f>MAX(D323:D327)</f>
        <v>14509</v>
      </c>
    </row>
    <row r="328" spans="2:15" x14ac:dyDescent="0.25">
      <c r="B328" t="s">
        <v>1009</v>
      </c>
      <c r="C328">
        <v>13026</v>
      </c>
      <c r="D328">
        <v>13655</v>
      </c>
      <c r="E328">
        <v>36</v>
      </c>
      <c r="F328">
        <v>967572</v>
      </c>
      <c r="J328" t="s">
        <v>395</v>
      </c>
    </row>
    <row r="329" spans="2:15" x14ac:dyDescent="0.25">
      <c r="B329" t="s">
        <v>1009</v>
      </c>
      <c r="C329">
        <v>13026</v>
      </c>
      <c r="D329">
        <v>13654</v>
      </c>
      <c r="E329">
        <v>50</v>
      </c>
      <c r="F329">
        <v>966259</v>
      </c>
      <c r="J329" t="s">
        <v>396</v>
      </c>
    </row>
    <row r="330" spans="2:15" x14ac:dyDescent="0.25">
      <c r="B330" t="s">
        <v>1009</v>
      </c>
      <c r="C330">
        <v>13026</v>
      </c>
      <c r="D330">
        <v>13655</v>
      </c>
      <c r="E330">
        <v>41</v>
      </c>
      <c r="F330">
        <v>1002234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 t="s">
        <v>1009</v>
      </c>
      <c r="C331">
        <v>13026</v>
      </c>
      <c r="D331">
        <v>13654</v>
      </c>
      <c r="E331">
        <v>45</v>
      </c>
      <c r="F331">
        <v>972921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1009</v>
      </c>
      <c r="C332">
        <v>13026</v>
      </c>
      <c r="D332">
        <v>13654</v>
      </c>
      <c r="E332">
        <v>47</v>
      </c>
      <c r="F332">
        <v>973292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13654</v>
      </c>
      <c r="O332">
        <f>MAX(D328:D332)</f>
        <v>13655</v>
      </c>
    </row>
    <row r="333" spans="2:15" x14ac:dyDescent="0.25">
      <c r="B333" t="s">
        <v>1010</v>
      </c>
      <c r="C333">
        <v>13821</v>
      </c>
      <c r="D333">
        <v>14419</v>
      </c>
      <c r="E333">
        <v>45</v>
      </c>
      <c r="F333">
        <v>965052</v>
      </c>
      <c r="J333" t="s">
        <v>400</v>
      </c>
    </row>
    <row r="334" spans="2:15" x14ac:dyDescent="0.25">
      <c r="B334" t="s">
        <v>1010</v>
      </c>
      <c r="C334">
        <v>13821</v>
      </c>
      <c r="D334">
        <v>14418</v>
      </c>
      <c r="E334">
        <v>53</v>
      </c>
      <c r="F334">
        <v>925239</v>
      </c>
      <c r="J334" t="s">
        <v>401</v>
      </c>
    </row>
    <row r="335" spans="2:15" x14ac:dyDescent="0.25">
      <c r="B335" t="s">
        <v>1010</v>
      </c>
      <c r="C335">
        <v>13821</v>
      </c>
      <c r="D335">
        <v>14418</v>
      </c>
      <c r="E335">
        <v>54</v>
      </c>
      <c r="F335">
        <v>946499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 t="s">
        <v>1010</v>
      </c>
      <c r="C336">
        <v>13821</v>
      </c>
      <c r="D336">
        <v>14419</v>
      </c>
      <c r="E336">
        <v>49</v>
      </c>
      <c r="F336">
        <v>987933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1010</v>
      </c>
      <c r="C337">
        <v>13821</v>
      </c>
      <c r="D337">
        <v>14418</v>
      </c>
      <c r="E337">
        <v>46</v>
      </c>
      <c r="F337">
        <v>970609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14418</v>
      </c>
      <c r="O337">
        <f>MAX(D333:D337)</f>
        <v>14419</v>
      </c>
    </row>
    <row r="338" spans="2:15" x14ac:dyDescent="0.25">
      <c r="B338" t="s">
        <v>1011</v>
      </c>
      <c r="C338">
        <v>10407</v>
      </c>
      <c r="D338">
        <v>11255</v>
      </c>
      <c r="E338">
        <v>50</v>
      </c>
      <c r="F338">
        <v>885492</v>
      </c>
      <c r="J338" t="s">
        <v>405</v>
      </c>
    </row>
    <row r="339" spans="2:15" x14ac:dyDescent="0.25">
      <c r="B339" t="s">
        <v>1011</v>
      </c>
      <c r="C339">
        <v>10407</v>
      </c>
      <c r="D339">
        <v>11256</v>
      </c>
      <c r="E339">
        <v>58</v>
      </c>
      <c r="F339">
        <v>806317</v>
      </c>
      <c r="J339" t="s">
        <v>406</v>
      </c>
    </row>
    <row r="340" spans="2:15" x14ac:dyDescent="0.25">
      <c r="B340" t="s">
        <v>1011</v>
      </c>
      <c r="C340">
        <v>10407</v>
      </c>
      <c r="D340">
        <v>11256</v>
      </c>
      <c r="E340">
        <v>52</v>
      </c>
      <c r="F340">
        <v>828706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 t="s">
        <v>1011</v>
      </c>
      <c r="C341">
        <v>10407</v>
      </c>
      <c r="D341">
        <v>11256</v>
      </c>
      <c r="E341">
        <v>46</v>
      </c>
      <c r="F341">
        <v>867080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1011</v>
      </c>
      <c r="C342">
        <v>10407</v>
      </c>
      <c r="D342">
        <v>11256</v>
      </c>
      <c r="E342">
        <v>56</v>
      </c>
      <c r="F342">
        <v>851363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11255</v>
      </c>
      <c r="O342">
        <f>MAX(D338:D342)</f>
        <v>11256</v>
      </c>
    </row>
    <row r="343" spans="2:15" x14ac:dyDescent="0.25">
      <c r="B343" t="s">
        <v>1012</v>
      </c>
      <c r="C343">
        <v>12299</v>
      </c>
      <c r="D343">
        <v>12826</v>
      </c>
      <c r="E343">
        <v>32</v>
      </c>
      <c r="F343">
        <v>1085080</v>
      </c>
      <c r="J343" t="s">
        <v>410</v>
      </c>
    </row>
    <row r="344" spans="2:15" x14ac:dyDescent="0.25">
      <c r="B344" t="s">
        <v>1012</v>
      </c>
      <c r="C344">
        <v>12299</v>
      </c>
      <c r="D344">
        <v>12825</v>
      </c>
      <c r="E344">
        <v>35</v>
      </c>
      <c r="F344">
        <v>1036311</v>
      </c>
      <c r="J344" t="s">
        <v>411</v>
      </c>
    </row>
    <row r="345" spans="2:15" x14ac:dyDescent="0.25">
      <c r="B345" t="s">
        <v>1012</v>
      </c>
      <c r="C345">
        <v>12299</v>
      </c>
      <c r="D345">
        <v>12825</v>
      </c>
      <c r="E345">
        <v>43</v>
      </c>
      <c r="F345">
        <v>1021439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 t="s">
        <v>1012</v>
      </c>
      <c r="C346">
        <v>12299</v>
      </c>
      <c r="D346">
        <v>12825</v>
      </c>
      <c r="E346">
        <v>41</v>
      </c>
      <c r="F346">
        <v>1015041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1012</v>
      </c>
      <c r="C347">
        <v>12299</v>
      </c>
      <c r="D347">
        <v>12825</v>
      </c>
      <c r="E347">
        <v>53</v>
      </c>
      <c r="F347">
        <v>1033912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12825</v>
      </c>
      <c r="O347">
        <f>MAX(D343:D347)</f>
        <v>12826</v>
      </c>
    </row>
    <row r="348" spans="2:15" x14ac:dyDescent="0.25">
      <c r="B348" t="s">
        <v>1013</v>
      </c>
      <c r="C348">
        <v>11347</v>
      </c>
      <c r="D348">
        <v>12087</v>
      </c>
      <c r="E348">
        <v>36</v>
      </c>
      <c r="F348">
        <v>983010</v>
      </c>
      <c r="J348" t="s">
        <v>415</v>
      </c>
    </row>
    <row r="349" spans="2:15" x14ac:dyDescent="0.25">
      <c r="B349" t="s">
        <v>1013</v>
      </c>
      <c r="C349">
        <v>11347</v>
      </c>
      <c r="D349">
        <v>12087</v>
      </c>
      <c r="E349">
        <v>45</v>
      </c>
      <c r="F349">
        <v>965229</v>
      </c>
      <c r="J349" t="s">
        <v>416</v>
      </c>
    </row>
    <row r="350" spans="2:15" x14ac:dyDescent="0.25">
      <c r="B350" t="s">
        <v>1013</v>
      </c>
      <c r="C350">
        <v>11347</v>
      </c>
      <c r="D350">
        <v>12087</v>
      </c>
      <c r="E350">
        <v>42</v>
      </c>
      <c r="F350">
        <v>1013625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 t="s">
        <v>1013</v>
      </c>
      <c r="C351">
        <v>11347</v>
      </c>
      <c r="D351">
        <v>12086</v>
      </c>
      <c r="E351">
        <v>50</v>
      </c>
      <c r="F351">
        <v>967115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1013</v>
      </c>
      <c r="C352">
        <v>11347</v>
      </c>
      <c r="D352">
        <v>12086</v>
      </c>
      <c r="E352">
        <v>58</v>
      </c>
      <c r="F352">
        <v>951808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12086</v>
      </c>
      <c r="O352">
        <f>MAX(D348:D352)</f>
        <v>12087</v>
      </c>
    </row>
    <row r="353" spans="2:6" x14ac:dyDescent="0.25">
      <c r="B353" t="s">
        <v>944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944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944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944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944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945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945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945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945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945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946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946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946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946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946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947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947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947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947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947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948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948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948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948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948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949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949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949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949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949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950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950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950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950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950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951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951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951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951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951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952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952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952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952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952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953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953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953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953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953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954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954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954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954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954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955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955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955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955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955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956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956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956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956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956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957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957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957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957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957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958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958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958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958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958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959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959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959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959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959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960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960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960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960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960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961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961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961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961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961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962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962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962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962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962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963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963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963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963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963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964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964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964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964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964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965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965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965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965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965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966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966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966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966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966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967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967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967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967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967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968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968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968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968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968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969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969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969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969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969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970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970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970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970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970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971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971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971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971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971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972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972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972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972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972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973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973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973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973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973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974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974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974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974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974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975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975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975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975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975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976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976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976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976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976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977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977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977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977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977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978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978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978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978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978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979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979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979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979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979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980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980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980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980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980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981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981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981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981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981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982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982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982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982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982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983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983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983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983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983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984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984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984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984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984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985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985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985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985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985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986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986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986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986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986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987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987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987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987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987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988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988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988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988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988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989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989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989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989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989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990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990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990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990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990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991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991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991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991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991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992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992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992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992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992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993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993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993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993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993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994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994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994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994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994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995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995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995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995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995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996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996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996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996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996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997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997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997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997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997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998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998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998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998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998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999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999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999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999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999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1000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1000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1000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1000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1000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1001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1001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1001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1001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1001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1002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1002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1002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1002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1002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1003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1003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1003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1003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1003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1004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1004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1004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1004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1004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1005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1005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1005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1005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1005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1006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1006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1006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1006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1006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1007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1007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1007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1007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1007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1008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1008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1008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1008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1008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1009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1009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1009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1009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1009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1010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1010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1010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1010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1010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1011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1011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1011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1011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1011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1012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1012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1012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1012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1012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1013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1013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1013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1013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1013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3"/>
  <sheetViews>
    <sheetView topLeftCell="A328" workbookViewId="0">
      <selection activeCell="I7" sqref="I7"/>
    </sheetView>
  </sheetViews>
  <sheetFormatPr defaultRowHeight="15" x14ac:dyDescent="0.25"/>
  <cols>
    <col min="3" max="3" width="10" bestFit="1" customWidth="1"/>
  </cols>
  <sheetData>
    <row r="2" spans="2:15" x14ac:dyDescent="0.25">
      <c r="C2" t="s">
        <v>420</v>
      </c>
      <c r="D2" t="s">
        <v>423</v>
      </c>
      <c r="E2" t="s">
        <v>778</v>
      </c>
      <c r="F2" t="s">
        <v>779</v>
      </c>
    </row>
    <row r="3" spans="2:15" x14ac:dyDescent="0.25">
      <c r="B3">
        <v>1000</v>
      </c>
      <c r="C3">
        <v>7375</v>
      </c>
      <c r="D3">
        <v>12614</v>
      </c>
      <c r="E3">
        <v>60.02</v>
      </c>
      <c r="F3">
        <v>3012</v>
      </c>
      <c r="G3" t="s">
        <v>424</v>
      </c>
      <c r="J3" t="s">
        <v>70</v>
      </c>
    </row>
    <row r="4" spans="2:15" x14ac:dyDescent="0.25">
      <c r="B4">
        <v>1000</v>
      </c>
      <c r="C4">
        <v>7614</v>
      </c>
      <c r="D4">
        <v>12593</v>
      </c>
      <c r="E4">
        <v>60.03</v>
      </c>
      <c r="F4">
        <v>2912</v>
      </c>
      <c r="G4" t="s">
        <v>425</v>
      </c>
      <c r="J4" t="s">
        <v>71</v>
      </c>
    </row>
    <row r="5" spans="2:15" x14ac:dyDescent="0.25">
      <c r="B5">
        <v>1000</v>
      </c>
      <c r="C5">
        <v>7614</v>
      </c>
      <c r="D5">
        <v>12608</v>
      </c>
      <c r="E5">
        <v>60.04</v>
      </c>
      <c r="F5">
        <v>2946</v>
      </c>
      <c r="G5" t="s">
        <v>426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>
        <v>1000</v>
      </c>
      <c r="C6">
        <v>7375</v>
      </c>
      <c r="D6">
        <v>12528</v>
      </c>
      <c r="E6">
        <v>60.02</v>
      </c>
      <c r="F6">
        <v>3016</v>
      </c>
      <c r="G6" t="s">
        <v>427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>
        <v>1000</v>
      </c>
      <c r="C7">
        <v>7375</v>
      </c>
      <c r="D7">
        <v>12650</v>
      </c>
      <c r="E7">
        <v>60.04</v>
      </c>
      <c r="F7">
        <v>2948</v>
      </c>
      <c r="G7" t="s">
        <v>428</v>
      </c>
      <c r="J7" t="s">
        <v>74</v>
      </c>
      <c r="L7">
        <f>MIN(B3:B7)</f>
        <v>1000</v>
      </c>
      <c r="M7">
        <f>MAX(C3:C7)</f>
        <v>7614</v>
      </c>
      <c r="N7">
        <f>MIN(D3:D7)</f>
        <v>12528</v>
      </c>
      <c r="O7">
        <f>MAX(D3:D7)</f>
        <v>12650</v>
      </c>
    </row>
    <row r="8" spans="2:15" x14ac:dyDescent="0.25">
      <c r="B8">
        <v>1000</v>
      </c>
      <c r="C8">
        <v>4571</v>
      </c>
      <c r="D8">
        <v>10937</v>
      </c>
      <c r="E8">
        <v>60.04</v>
      </c>
      <c r="F8">
        <v>13878</v>
      </c>
      <c r="G8" t="s">
        <v>429</v>
      </c>
      <c r="J8" t="s">
        <v>75</v>
      </c>
    </row>
    <row r="9" spans="2:15" x14ac:dyDescent="0.25">
      <c r="B9">
        <v>1000</v>
      </c>
      <c r="C9">
        <v>4571</v>
      </c>
      <c r="D9">
        <v>10809</v>
      </c>
      <c r="E9">
        <v>60.02</v>
      </c>
      <c r="F9">
        <v>12816</v>
      </c>
      <c r="G9" t="s">
        <v>430</v>
      </c>
      <c r="J9" t="s">
        <v>76</v>
      </c>
    </row>
    <row r="10" spans="2:15" x14ac:dyDescent="0.25">
      <c r="B10">
        <v>1000</v>
      </c>
      <c r="C10">
        <v>4571</v>
      </c>
      <c r="D10">
        <v>11043</v>
      </c>
      <c r="E10">
        <v>60.01</v>
      </c>
      <c r="F10">
        <v>13302</v>
      </c>
      <c r="G10" t="s">
        <v>431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>
        <v>1000</v>
      </c>
      <c r="C11">
        <v>4571</v>
      </c>
      <c r="D11">
        <v>10898</v>
      </c>
      <c r="E11">
        <v>60.02</v>
      </c>
      <c r="F11">
        <v>13616</v>
      </c>
      <c r="G11" t="s">
        <v>432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>
        <v>1000</v>
      </c>
      <c r="C12">
        <v>4571</v>
      </c>
      <c r="D12">
        <v>10919</v>
      </c>
      <c r="E12">
        <v>60.02</v>
      </c>
      <c r="F12">
        <v>13340</v>
      </c>
      <c r="G12" t="s">
        <v>433</v>
      </c>
      <c r="J12" t="s">
        <v>79</v>
      </c>
      <c r="L12">
        <f>MIN(B8:B12)</f>
        <v>1000</v>
      </c>
      <c r="M12">
        <f>MAX(C8:C12)</f>
        <v>4571</v>
      </c>
      <c r="N12">
        <f>MIN(D8:D12)</f>
        <v>10809</v>
      </c>
      <c r="O12">
        <f>MAX(D8:D12)</f>
        <v>11043</v>
      </c>
    </row>
    <row r="13" spans="2:15" x14ac:dyDescent="0.25">
      <c r="B13">
        <v>1000</v>
      </c>
      <c r="C13">
        <v>7777</v>
      </c>
      <c r="D13">
        <v>12483</v>
      </c>
      <c r="E13">
        <v>60.04</v>
      </c>
      <c r="F13">
        <v>3048</v>
      </c>
      <c r="G13" t="s">
        <v>434</v>
      </c>
      <c r="J13" t="s">
        <v>80</v>
      </c>
    </row>
    <row r="14" spans="2:15" x14ac:dyDescent="0.25">
      <c r="B14">
        <v>1000</v>
      </c>
      <c r="C14">
        <v>7777</v>
      </c>
      <c r="D14">
        <v>12686</v>
      </c>
      <c r="E14">
        <v>60.01</v>
      </c>
      <c r="F14">
        <v>2984</v>
      </c>
      <c r="G14" t="s">
        <v>435</v>
      </c>
      <c r="J14" t="s">
        <v>81</v>
      </c>
    </row>
    <row r="15" spans="2:15" x14ac:dyDescent="0.25">
      <c r="B15">
        <v>1000</v>
      </c>
      <c r="C15">
        <v>7777</v>
      </c>
      <c r="D15">
        <v>12728</v>
      </c>
      <c r="E15">
        <v>60.02</v>
      </c>
      <c r="F15">
        <v>2956</v>
      </c>
      <c r="G15" t="s">
        <v>436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>
        <v>1000</v>
      </c>
      <c r="C16">
        <v>7777</v>
      </c>
      <c r="D16">
        <v>12600</v>
      </c>
      <c r="E16">
        <v>60.04</v>
      </c>
      <c r="F16">
        <v>3006</v>
      </c>
      <c r="G16" t="s">
        <v>437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>
        <v>1000</v>
      </c>
      <c r="C17">
        <v>7716</v>
      </c>
      <c r="D17">
        <v>12566</v>
      </c>
      <c r="E17">
        <v>60.02</v>
      </c>
      <c r="F17">
        <v>3100</v>
      </c>
      <c r="G17" t="s">
        <v>438</v>
      </c>
      <c r="J17" t="s">
        <v>84</v>
      </c>
      <c r="L17">
        <f>MIN(B13:B17)</f>
        <v>1000</v>
      </c>
      <c r="M17">
        <f>MAX(C13:C17)</f>
        <v>7777</v>
      </c>
      <c r="N17">
        <f>MIN(D13:D17)</f>
        <v>12483</v>
      </c>
      <c r="O17">
        <f>MAX(D13:D17)</f>
        <v>12728</v>
      </c>
    </row>
    <row r="18" spans="2:15" x14ac:dyDescent="0.25">
      <c r="B18">
        <v>1000</v>
      </c>
      <c r="C18">
        <v>4073</v>
      </c>
      <c r="D18">
        <v>11311</v>
      </c>
      <c r="E18">
        <v>60</v>
      </c>
      <c r="F18">
        <v>21552</v>
      </c>
      <c r="G18" t="s">
        <v>439</v>
      </c>
      <c r="J18" t="s">
        <v>85</v>
      </c>
    </row>
    <row r="19" spans="2:15" x14ac:dyDescent="0.25">
      <c r="B19">
        <v>1000</v>
      </c>
      <c r="C19">
        <v>4073</v>
      </c>
      <c r="D19">
        <v>11171</v>
      </c>
      <c r="E19">
        <v>60.04</v>
      </c>
      <c r="F19">
        <v>19752</v>
      </c>
      <c r="G19" t="s">
        <v>440</v>
      </c>
      <c r="J19" t="s">
        <v>86</v>
      </c>
    </row>
    <row r="20" spans="2:15" x14ac:dyDescent="0.25">
      <c r="B20">
        <v>1000</v>
      </c>
      <c r="C20">
        <v>4073</v>
      </c>
      <c r="D20">
        <v>11145</v>
      </c>
      <c r="E20">
        <v>60.02</v>
      </c>
      <c r="F20">
        <v>20344</v>
      </c>
      <c r="G20" t="s">
        <v>441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>
        <v>1000</v>
      </c>
      <c r="C21">
        <v>4073</v>
      </c>
      <c r="D21">
        <v>11390</v>
      </c>
      <c r="E21">
        <v>60.02</v>
      </c>
      <c r="F21">
        <v>20508</v>
      </c>
      <c r="G21" t="s">
        <v>442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>
        <v>1000</v>
      </c>
      <c r="C22">
        <v>4073</v>
      </c>
      <c r="D22">
        <v>11366</v>
      </c>
      <c r="E22">
        <v>60.01</v>
      </c>
      <c r="F22">
        <v>20908</v>
      </c>
      <c r="G22" t="s">
        <v>443</v>
      </c>
      <c r="J22" t="s">
        <v>89</v>
      </c>
      <c r="L22">
        <f>MIN(B18:B22)</f>
        <v>1000</v>
      </c>
      <c r="M22">
        <f>MAX(C18:C22)</f>
        <v>4073</v>
      </c>
      <c r="N22">
        <f>MIN(D18:D22)</f>
        <v>11145</v>
      </c>
      <c r="O22">
        <f>MAX(D18:D22)</f>
        <v>11390</v>
      </c>
    </row>
    <row r="23" spans="2:15" x14ac:dyDescent="0.25">
      <c r="B23">
        <v>1000</v>
      </c>
      <c r="C23">
        <v>6071</v>
      </c>
      <c r="D23">
        <v>11509</v>
      </c>
      <c r="E23">
        <v>60.04</v>
      </c>
      <c r="F23">
        <v>3718</v>
      </c>
      <c r="G23" t="s">
        <v>444</v>
      </c>
      <c r="J23" t="s">
        <v>90</v>
      </c>
    </row>
    <row r="24" spans="2:15" x14ac:dyDescent="0.25">
      <c r="B24">
        <v>1000</v>
      </c>
      <c r="C24">
        <v>6089</v>
      </c>
      <c r="D24">
        <v>11495</v>
      </c>
      <c r="E24">
        <v>60.06</v>
      </c>
      <c r="F24">
        <v>3644</v>
      </c>
      <c r="G24" t="s">
        <v>445</v>
      </c>
      <c r="J24" t="s">
        <v>91</v>
      </c>
    </row>
    <row r="25" spans="2:15" x14ac:dyDescent="0.25">
      <c r="B25">
        <v>1000</v>
      </c>
      <c r="C25">
        <v>6071</v>
      </c>
      <c r="D25">
        <v>11419</v>
      </c>
      <c r="E25">
        <v>60.03</v>
      </c>
      <c r="F25">
        <v>3770</v>
      </c>
      <c r="G25" t="s">
        <v>446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>
        <v>1000</v>
      </c>
      <c r="C26">
        <v>6089</v>
      </c>
      <c r="D26">
        <v>11554</v>
      </c>
      <c r="E26">
        <v>60.01</v>
      </c>
      <c r="F26">
        <v>3564</v>
      </c>
      <c r="G26" t="s">
        <v>447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>
        <v>1000</v>
      </c>
      <c r="C27">
        <v>6071</v>
      </c>
      <c r="D27">
        <v>11653</v>
      </c>
      <c r="E27">
        <v>60.05</v>
      </c>
      <c r="F27">
        <v>3688</v>
      </c>
      <c r="G27" t="s">
        <v>448</v>
      </c>
      <c r="J27" t="s">
        <v>94</v>
      </c>
      <c r="L27">
        <f>MIN(B23:B27)</f>
        <v>1000</v>
      </c>
      <c r="M27">
        <f>MAX(C23:C27)</f>
        <v>6089</v>
      </c>
      <c r="N27">
        <f>MIN(D23:D27)</f>
        <v>11419</v>
      </c>
      <c r="O27">
        <f>MAX(D23:D27)</f>
        <v>11653</v>
      </c>
    </row>
    <row r="28" spans="2:15" x14ac:dyDescent="0.25">
      <c r="B28">
        <v>1000</v>
      </c>
      <c r="C28">
        <v>6133</v>
      </c>
      <c r="D28">
        <v>12199</v>
      </c>
      <c r="E28">
        <v>60.03</v>
      </c>
      <c r="F28">
        <v>2968</v>
      </c>
      <c r="G28" t="s">
        <v>449</v>
      </c>
      <c r="J28" t="s">
        <v>95</v>
      </c>
    </row>
    <row r="29" spans="2:15" x14ac:dyDescent="0.25">
      <c r="B29">
        <v>1000</v>
      </c>
      <c r="C29">
        <v>6009</v>
      </c>
      <c r="D29">
        <v>12261</v>
      </c>
      <c r="E29">
        <v>60.03</v>
      </c>
      <c r="F29">
        <v>2950</v>
      </c>
      <c r="G29" t="s">
        <v>450</v>
      </c>
      <c r="J29" t="s">
        <v>96</v>
      </c>
    </row>
    <row r="30" spans="2:15" x14ac:dyDescent="0.25">
      <c r="B30">
        <v>1000</v>
      </c>
      <c r="C30">
        <v>6009</v>
      </c>
      <c r="D30">
        <v>12337</v>
      </c>
      <c r="E30">
        <v>60.03</v>
      </c>
      <c r="F30">
        <v>2950</v>
      </c>
      <c r="G30" t="s">
        <v>451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>
        <v>1000</v>
      </c>
      <c r="C31">
        <v>6009</v>
      </c>
      <c r="D31">
        <v>12199</v>
      </c>
      <c r="E31">
        <v>60.05</v>
      </c>
      <c r="F31">
        <v>2894</v>
      </c>
      <c r="G31" t="s">
        <v>452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>
        <v>1000</v>
      </c>
      <c r="C32">
        <v>6009</v>
      </c>
      <c r="D32">
        <v>12178</v>
      </c>
      <c r="E32">
        <v>60.04</v>
      </c>
      <c r="F32">
        <v>2946</v>
      </c>
      <c r="G32" t="s">
        <v>453</v>
      </c>
      <c r="J32" t="s">
        <v>99</v>
      </c>
      <c r="L32">
        <f>MIN(B28:B32)</f>
        <v>1000</v>
      </c>
      <c r="M32">
        <f>MAX(C28:C32)</f>
        <v>6133</v>
      </c>
      <c r="N32">
        <f>MIN(D28:D32)</f>
        <v>12178</v>
      </c>
      <c r="O32">
        <f>MAX(D28:D32)</f>
        <v>12337</v>
      </c>
    </row>
    <row r="33" spans="2:15" x14ac:dyDescent="0.25">
      <c r="B33">
        <v>1000</v>
      </c>
      <c r="C33">
        <v>5467</v>
      </c>
      <c r="D33">
        <v>11733</v>
      </c>
      <c r="E33">
        <v>60</v>
      </c>
      <c r="F33">
        <v>13760</v>
      </c>
      <c r="G33" t="s">
        <v>454</v>
      </c>
      <c r="J33" t="s">
        <v>100</v>
      </c>
    </row>
    <row r="34" spans="2:15" x14ac:dyDescent="0.25">
      <c r="B34">
        <v>1000</v>
      </c>
      <c r="C34">
        <v>5467</v>
      </c>
      <c r="D34">
        <v>11794</v>
      </c>
      <c r="E34">
        <v>60.04</v>
      </c>
      <c r="F34">
        <v>13496</v>
      </c>
      <c r="G34" t="s">
        <v>455</v>
      </c>
      <c r="J34" t="s">
        <v>101</v>
      </c>
    </row>
    <row r="35" spans="2:15" x14ac:dyDescent="0.25">
      <c r="B35">
        <v>1000</v>
      </c>
      <c r="C35">
        <v>5467</v>
      </c>
      <c r="D35">
        <v>11617</v>
      </c>
      <c r="E35">
        <v>60.02</v>
      </c>
      <c r="F35">
        <v>13092</v>
      </c>
      <c r="G35" t="s">
        <v>456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>
        <v>1000</v>
      </c>
      <c r="C36">
        <v>5467</v>
      </c>
      <c r="D36">
        <v>11689</v>
      </c>
      <c r="E36">
        <v>60.02</v>
      </c>
      <c r="F36">
        <v>14264</v>
      </c>
      <c r="G36" t="s">
        <v>457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>
        <v>1000</v>
      </c>
      <c r="C37">
        <v>5467</v>
      </c>
      <c r="D37">
        <v>11638</v>
      </c>
      <c r="E37">
        <v>60</v>
      </c>
      <c r="F37">
        <v>13168</v>
      </c>
      <c r="G37" t="s">
        <v>458</v>
      </c>
      <c r="J37" t="s">
        <v>104</v>
      </c>
      <c r="L37">
        <f>MIN(B33:B37)</f>
        <v>1000</v>
      </c>
      <c r="M37">
        <f>MAX(C33:C37)</f>
        <v>5467</v>
      </c>
      <c r="N37">
        <f>MIN(D33:D37)</f>
        <v>11617</v>
      </c>
      <c r="O37">
        <f>MAX(D33:D37)</f>
        <v>11794</v>
      </c>
    </row>
    <row r="38" spans="2:15" x14ac:dyDescent="0.25">
      <c r="B38">
        <v>1000</v>
      </c>
      <c r="C38">
        <v>3870</v>
      </c>
      <c r="D38">
        <v>10673</v>
      </c>
      <c r="E38">
        <v>60</v>
      </c>
      <c r="F38">
        <v>21532</v>
      </c>
      <c r="G38" t="s">
        <v>459</v>
      </c>
      <c r="J38" t="s">
        <v>105</v>
      </c>
    </row>
    <row r="39" spans="2:15" x14ac:dyDescent="0.25">
      <c r="B39">
        <v>1000</v>
      </c>
      <c r="C39">
        <v>3870</v>
      </c>
      <c r="D39">
        <v>10698</v>
      </c>
      <c r="E39">
        <v>60.01</v>
      </c>
      <c r="F39">
        <v>20802</v>
      </c>
      <c r="G39" t="s">
        <v>460</v>
      </c>
      <c r="J39" t="s">
        <v>106</v>
      </c>
    </row>
    <row r="40" spans="2:15" x14ac:dyDescent="0.25">
      <c r="B40">
        <v>1000</v>
      </c>
      <c r="C40">
        <v>3870</v>
      </c>
      <c r="D40">
        <v>10703</v>
      </c>
      <c r="E40">
        <v>60.05</v>
      </c>
      <c r="F40">
        <v>21028</v>
      </c>
      <c r="G40" t="s">
        <v>461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>
        <v>1000</v>
      </c>
      <c r="C41">
        <v>3870</v>
      </c>
      <c r="D41">
        <v>10647</v>
      </c>
      <c r="E41">
        <v>60.05</v>
      </c>
      <c r="F41">
        <v>22470</v>
      </c>
      <c r="G41" t="s">
        <v>462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>
        <v>1000</v>
      </c>
      <c r="C42">
        <v>3870</v>
      </c>
      <c r="D42">
        <v>10797</v>
      </c>
      <c r="E42">
        <v>60.01</v>
      </c>
      <c r="F42">
        <v>20878</v>
      </c>
      <c r="G42" t="s">
        <v>463</v>
      </c>
      <c r="J42" t="s">
        <v>109</v>
      </c>
      <c r="L42">
        <f>MIN(B38:B42)</f>
        <v>1000</v>
      </c>
      <c r="M42">
        <f>MAX(C38:C42)</f>
        <v>3870</v>
      </c>
      <c r="N42">
        <f>MIN(D38:D42)</f>
        <v>10647</v>
      </c>
      <c r="O42">
        <f>MAX(D38:D42)</f>
        <v>10797</v>
      </c>
    </row>
    <row r="43" spans="2:15" x14ac:dyDescent="0.25">
      <c r="B43">
        <v>1000</v>
      </c>
      <c r="C43">
        <v>8842</v>
      </c>
      <c r="D43">
        <v>15332</v>
      </c>
      <c r="E43">
        <v>60.03</v>
      </c>
      <c r="F43">
        <v>2544</v>
      </c>
      <c r="G43" t="s">
        <v>464</v>
      </c>
      <c r="J43" t="s">
        <v>110</v>
      </c>
    </row>
    <row r="44" spans="2:15" x14ac:dyDescent="0.25">
      <c r="B44">
        <v>1000</v>
      </c>
      <c r="C44">
        <v>9251</v>
      </c>
      <c r="D44">
        <v>15190</v>
      </c>
      <c r="E44">
        <v>60.02</v>
      </c>
      <c r="F44">
        <v>2546</v>
      </c>
      <c r="G44" t="s">
        <v>465</v>
      </c>
      <c r="J44" t="s">
        <v>111</v>
      </c>
    </row>
    <row r="45" spans="2:15" x14ac:dyDescent="0.25">
      <c r="B45">
        <v>1000</v>
      </c>
      <c r="C45">
        <v>8887</v>
      </c>
      <c r="D45">
        <v>15100</v>
      </c>
      <c r="E45">
        <v>60.01</v>
      </c>
      <c r="F45">
        <v>2592</v>
      </c>
      <c r="G45" t="s">
        <v>466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>
        <v>1000</v>
      </c>
      <c r="C46">
        <v>9140</v>
      </c>
      <c r="D46">
        <v>15002</v>
      </c>
      <c r="E46">
        <v>60.01</v>
      </c>
      <c r="F46">
        <v>2592</v>
      </c>
      <c r="G46" t="s">
        <v>467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>
        <v>1000</v>
      </c>
      <c r="C47">
        <v>9132</v>
      </c>
      <c r="D47">
        <v>15016</v>
      </c>
      <c r="E47">
        <v>60.04</v>
      </c>
      <c r="F47">
        <v>2698</v>
      </c>
      <c r="G47" t="s">
        <v>468</v>
      </c>
      <c r="J47" t="s">
        <v>114</v>
      </c>
      <c r="L47">
        <f>MIN(B43:B47)</f>
        <v>1000</v>
      </c>
      <c r="M47">
        <f>MAX(C43:C47)</f>
        <v>9251</v>
      </c>
      <c r="N47">
        <f>MIN(D43:D47)</f>
        <v>15002</v>
      </c>
      <c r="O47">
        <f>MAX(D43:D47)</f>
        <v>15332</v>
      </c>
    </row>
    <row r="48" spans="2:15" x14ac:dyDescent="0.25">
      <c r="B48">
        <v>1000</v>
      </c>
      <c r="C48">
        <v>3708</v>
      </c>
      <c r="D48">
        <v>14701</v>
      </c>
      <c r="E48">
        <v>60</v>
      </c>
      <c r="F48">
        <v>101692</v>
      </c>
      <c r="G48" t="s">
        <v>469</v>
      </c>
      <c r="J48" t="s">
        <v>115</v>
      </c>
    </row>
    <row r="49" spans="2:15" x14ac:dyDescent="0.25">
      <c r="B49">
        <v>1000</v>
      </c>
      <c r="C49">
        <v>3708</v>
      </c>
      <c r="D49">
        <v>13469</v>
      </c>
      <c r="E49">
        <v>60</v>
      </c>
      <c r="F49">
        <v>97672</v>
      </c>
      <c r="G49" t="s">
        <v>470</v>
      </c>
      <c r="J49" t="s">
        <v>116</v>
      </c>
    </row>
    <row r="50" spans="2:15" x14ac:dyDescent="0.25">
      <c r="B50">
        <v>1000</v>
      </c>
      <c r="C50">
        <v>3708</v>
      </c>
      <c r="D50">
        <v>14559</v>
      </c>
      <c r="E50">
        <v>60.01</v>
      </c>
      <c r="F50">
        <v>103982</v>
      </c>
      <c r="G50" t="s">
        <v>471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>
        <v>1000</v>
      </c>
      <c r="C51">
        <v>3708</v>
      </c>
      <c r="D51">
        <v>13844</v>
      </c>
      <c r="E51">
        <v>60</v>
      </c>
      <c r="F51">
        <v>99038</v>
      </c>
      <c r="G51" t="s">
        <v>472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>
        <v>1000</v>
      </c>
      <c r="C52">
        <v>3708</v>
      </c>
      <c r="D52">
        <v>13430</v>
      </c>
      <c r="E52">
        <v>60</v>
      </c>
      <c r="F52">
        <v>94514</v>
      </c>
      <c r="G52" t="s">
        <v>473</v>
      </c>
      <c r="J52" t="s">
        <v>119</v>
      </c>
      <c r="L52">
        <f>MIN(B48:B52)</f>
        <v>1000</v>
      </c>
      <c r="M52">
        <f>MAX(C48:C52)</f>
        <v>3708</v>
      </c>
      <c r="N52">
        <f>MIN(D48:D52)</f>
        <v>13430</v>
      </c>
      <c r="O52">
        <f>MAX(D48:D52)</f>
        <v>14701</v>
      </c>
    </row>
    <row r="53" spans="2:15" x14ac:dyDescent="0.25">
      <c r="B53">
        <v>1000</v>
      </c>
      <c r="C53">
        <v>7254</v>
      </c>
      <c r="D53">
        <v>10868</v>
      </c>
      <c r="E53">
        <v>60.03</v>
      </c>
      <c r="F53">
        <v>4522</v>
      </c>
      <c r="G53" t="s">
        <v>474</v>
      </c>
      <c r="J53" t="s">
        <v>120</v>
      </c>
    </row>
    <row r="54" spans="2:15" x14ac:dyDescent="0.25">
      <c r="B54">
        <v>1000</v>
      </c>
      <c r="C54">
        <v>7254</v>
      </c>
      <c r="D54">
        <v>10939</v>
      </c>
      <c r="E54">
        <v>60.03</v>
      </c>
      <c r="F54">
        <v>4360</v>
      </c>
      <c r="G54" t="s">
        <v>475</v>
      </c>
      <c r="J54" t="s">
        <v>121</v>
      </c>
    </row>
    <row r="55" spans="2:15" x14ac:dyDescent="0.25">
      <c r="B55">
        <v>1000</v>
      </c>
      <c r="C55">
        <v>7254</v>
      </c>
      <c r="D55">
        <v>10959</v>
      </c>
      <c r="E55">
        <v>60.03</v>
      </c>
      <c r="F55">
        <v>4376</v>
      </c>
      <c r="G55" t="s">
        <v>476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>
        <v>1000</v>
      </c>
      <c r="C56">
        <v>7254</v>
      </c>
      <c r="D56">
        <v>11128</v>
      </c>
      <c r="E56">
        <v>60.02</v>
      </c>
      <c r="F56">
        <v>4140</v>
      </c>
      <c r="G56" t="s">
        <v>477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>
        <v>1000</v>
      </c>
      <c r="C57">
        <v>7254</v>
      </c>
      <c r="D57">
        <v>11109</v>
      </c>
      <c r="E57">
        <v>60.02</v>
      </c>
      <c r="F57">
        <v>4040</v>
      </c>
      <c r="G57" t="s">
        <v>478</v>
      </c>
      <c r="J57" t="s">
        <v>124</v>
      </c>
      <c r="L57">
        <f>MIN(B53:B57)</f>
        <v>1000</v>
      </c>
      <c r="M57">
        <f>MAX(C53:C57)</f>
        <v>7254</v>
      </c>
      <c r="N57">
        <f>MIN(D53:D57)</f>
        <v>10868</v>
      </c>
      <c r="O57">
        <f>MAX(D53:D57)</f>
        <v>11128</v>
      </c>
    </row>
    <row r="58" spans="2:15" x14ac:dyDescent="0.25">
      <c r="B58">
        <v>1000</v>
      </c>
      <c r="C58">
        <v>8331</v>
      </c>
      <c r="D58">
        <v>13015</v>
      </c>
      <c r="E58">
        <v>60.02</v>
      </c>
      <c r="F58">
        <v>3120</v>
      </c>
      <c r="G58" t="s">
        <v>479</v>
      </c>
      <c r="J58" t="s">
        <v>125</v>
      </c>
    </row>
    <row r="59" spans="2:15" x14ac:dyDescent="0.25">
      <c r="B59">
        <v>1000</v>
      </c>
      <c r="C59">
        <v>8377</v>
      </c>
      <c r="D59">
        <v>12864</v>
      </c>
      <c r="E59">
        <v>60.05</v>
      </c>
      <c r="F59">
        <v>3086</v>
      </c>
      <c r="G59" t="s">
        <v>480</v>
      </c>
      <c r="J59" t="s">
        <v>126</v>
      </c>
    </row>
    <row r="60" spans="2:15" x14ac:dyDescent="0.25">
      <c r="B60">
        <v>1000</v>
      </c>
      <c r="C60">
        <v>8331</v>
      </c>
      <c r="D60">
        <v>13145</v>
      </c>
      <c r="E60">
        <v>60</v>
      </c>
      <c r="F60">
        <v>3064</v>
      </c>
      <c r="G60" t="s">
        <v>481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>
        <v>1000</v>
      </c>
      <c r="C61">
        <v>8377</v>
      </c>
      <c r="D61">
        <v>13137</v>
      </c>
      <c r="E61">
        <v>60.04</v>
      </c>
      <c r="F61">
        <v>3022</v>
      </c>
      <c r="G61" t="s">
        <v>482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>
        <v>1000</v>
      </c>
      <c r="C62">
        <v>8331</v>
      </c>
      <c r="D62">
        <v>13226</v>
      </c>
      <c r="E62">
        <v>60.05</v>
      </c>
      <c r="F62">
        <v>2994</v>
      </c>
      <c r="G62" t="s">
        <v>483</v>
      </c>
      <c r="J62" t="s">
        <v>129</v>
      </c>
      <c r="L62">
        <f>MIN(B58:B62)</f>
        <v>1000</v>
      </c>
      <c r="M62">
        <f>MAX(C58:C62)</f>
        <v>8377</v>
      </c>
      <c r="N62">
        <f>MIN(D58:D62)</f>
        <v>12864</v>
      </c>
      <c r="O62">
        <f>MAX(D58:D62)</f>
        <v>13226</v>
      </c>
    </row>
    <row r="63" spans="2:15" x14ac:dyDescent="0.25">
      <c r="B63">
        <v>1000</v>
      </c>
      <c r="C63">
        <v>5850</v>
      </c>
      <c r="D63">
        <v>11250</v>
      </c>
      <c r="E63">
        <v>60.02</v>
      </c>
      <c r="F63">
        <v>4840</v>
      </c>
      <c r="G63" t="s">
        <v>484</v>
      </c>
      <c r="J63" t="s">
        <v>130</v>
      </c>
    </row>
    <row r="64" spans="2:15" x14ac:dyDescent="0.25">
      <c r="B64">
        <v>1000</v>
      </c>
      <c r="C64">
        <v>5850</v>
      </c>
      <c r="D64">
        <v>11321</v>
      </c>
      <c r="E64">
        <v>60.03</v>
      </c>
      <c r="F64">
        <v>4714</v>
      </c>
      <c r="G64" t="s">
        <v>485</v>
      </c>
      <c r="J64" t="s">
        <v>131</v>
      </c>
    </row>
    <row r="65" spans="2:15" x14ac:dyDescent="0.25">
      <c r="B65">
        <v>1000</v>
      </c>
      <c r="C65">
        <v>5850</v>
      </c>
      <c r="D65">
        <v>11475</v>
      </c>
      <c r="E65">
        <v>60.02</v>
      </c>
      <c r="F65">
        <v>4732</v>
      </c>
      <c r="G65" t="s">
        <v>486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>
        <v>1000</v>
      </c>
      <c r="C66">
        <v>5850</v>
      </c>
      <c r="D66">
        <v>11462</v>
      </c>
      <c r="E66">
        <v>60.05</v>
      </c>
      <c r="F66">
        <v>4826</v>
      </c>
      <c r="G66" t="s">
        <v>487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>
        <v>1000</v>
      </c>
      <c r="C67">
        <v>5850</v>
      </c>
      <c r="D67">
        <v>11525</v>
      </c>
      <c r="E67">
        <v>60.04</v>
      </c>
      <c r="F67">
        <v>5020</v>
      </c>
      <c r="G67" t="s">
        <v>488</v>
      </c>
      <c r="J67" t="s">
        <v>134</v>
      </c>
      <c r="L67">
        <f>MIN(B63:B67)</f>
        <v>1000</v>
      </c>
      <c r="M67">
        <f>MAX(C63:C67)</f>
        <v>5850</v>
      </c>
      <c r="N67">
        <f>MIN(D63:D67)</f>
        <v>11250</v>
      </c>
      <c r="O67">
        <f>MAX(D63:D67)</f>
        <v>11525</v>
      </c>
    </row>
    <row r="68" spans="2:15" x14ac:dyDescent="0.25">
      <c r="B68">
        <v>1000</v>
      </c>
      <c r="C68">
        <v>5766</v>
      </c>
      <c r="D68">
        <v>11474</v>
      </c>
      <c r="E68">
        <v>60.03</v>
      </c>
      <c r="F68">
        <v>3776</v>
      </c>
      <c r="G68" t="s">
        <v>489</v>
      </c>
      <c r="J68" t="s">
        <v>135</v>
      </c>
    </row>
    <row r="69" spans="2:15" x14ac:dyDescent="0.25">
      <c r="B69">
        <v>1000</v>
      </c>
      <c r="C69">
        <v>5766</v>
      </c>
      <c r="D69">
        <v>11546</v>
      </c>
      <c r="E69">
        <v>60.01</v>
      </c>
      <c r="F69">
        <v>3884</v>
      </c>
      <c r="G69" t="s">
        <v>490</v>
      </c>
      <c r="J69" t="s">
        <v>136</v>
      </c>
    </row>
    <row r="70" spans="2:15" x14ac:dyDescent="0.25">
      <c r="B70">
        <v>1000</v>
      </c>
      <c r="C70">
        <v>5766</v>
      </c>
      <c r="D70">
        <v>11366</v>
      </c>
      <c r="E70">
        <v>60.04</v>
      </c>
      <c r="F70">
        <v>3986</v>
      </c>
      <c r="G70" t="s">
        <v>491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>
        <v>1000</v>
      </c>
      <c r="C71">
        <v>5766</v>
      </c>
      <c r="D71">
        <v>11581</v>
      </c>
      <c r="E71">
        <v>60</v>
      </c>
      <c r="F71">
        <v>3902</v>
      </c>
      <c r="G71" t="s">
        <v>492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>
        <v>1000</v>
      </c>
      <c r="C72">
        <v>5766</v>
      </c>
      <c r="D72">
        <v>11254</v>
      </c>
      <c r="E72">
        <v>60.02</v>
      </c>
      <c r="F72">
        <v>3950</v>
      </c>
      <c r="G72" t="s">
        <v>493</v>
      </c>
      <c r="J72" t="s">
        <v>139</v>
      </c>
      <c r="L72">
        <f>MIN(B68:B72)</f>
        <v>1000</v>
      </c>
      <c r="M72">
        <f>MAX(C68:C72)</f>
        <v>5766</v>
      </c>
      <c r="N72">
        <f>MIN(D68:D72)</f>
        <v>11254</v>
      </c>
      <c r="O72">
        <f>MAX(D68:D72)</f>
        <v>11581</v>
      </c>
    </row>
    <row r="73" spans="2:15" x14ac:dyDescent="0.25">
      <c r="B73">
        <v>1000</v>
      </c>
      <c r="C73">
        <v>7827</v>
      </c>
      <c r="D73">
        <v>13507</v>
      </c>
      <c r="E73">
        <v>60.03</v>
      </c>
      <c r="F73">
        <v>2626</v>
      </c>
      <c r="G73" t="s">
        <v>494</v>
      </c>
      <c r="J73" t="s">
        <v>140</v>
      </c>
    </row>
    <row r="74" spans="2:15" x14ac:dyDescent="0.25">
      <c r="B74">
        <v>1000</v>
      </c>
      <c r="C74">
        <v>7906</v>
      </c>
      <c r="D74">
        <v>13472</v>
      </c>
      <c r="E74">
        <v>60.05</v>
      </c>
      <c r="F74">
        <v>2584</v>
      </c>
      <c r="G74" t="s">
        <v>495</v>
      </c>
      <c r="J74" t="s">
        <v>141</v>
      </c>
    </row>
    <row r="75" spans="2:15" x14ac:dyDescent="0.25">
      <c r="B75">
        <v>1000</v>
      </c>
      <c r="C75">
        <v>7990</v>
      </c>
      <c r="D75">
        <v>13488</v>
      </c>
      <c r="E75">
        <v>60.01</v>
      </c>
      <c r="F75">
        <v>2662</v>
      </c>
      <c r="G75" t="s">
        <v>496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>
        <v>1000</v>
      </c>
      <c r="C76">
        <v>7985</v>
      </c>
      <c r="D76">
        <v>13493</v>
      </c>
      <c r="E76">
        <v>60.04</v>
      </c>
      <c r="F76">
        <v>2628</v>
      </c>
      <c r="G76" t="s">
        <v>497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>
        <v>1000</v>
      </c>
      <c r="C77">
        <v>7809</v>
      </c>
      <c r="D77">
        <v>13263</v>
      </c>
      <c r="E77">
        <v>60.04</v>
      </c>
      <c r="F77">
        <v>2670</v>
      </c>
      <c r="G77" t="s">
        <v>498</v>
      </c>
      <c r="J77" t="s">
        <v>144</v>
      </c>
      <c r="L77">
        <f>MIN(B73:B77)</f>
        <v>1000</v>
      </c>
      <c r="M77">
        <f>MAX(C73:C77)</f>
        <v>7990</v>
      </c>
      <c r="N77">
        <f>MIN(D73:D77)</f>
        <v>13263</v>
      </c>
      <c r="O77">
        <f>MAX(D73:D77)</f>
        <v>13507</v>
      </c>
    </row>
    <row r="78" spans="2:15" x14ac:dyDescent="0.25">
      <c r="B78">
        <v>1000</v>
      </c>
      <c r="C78">
        <v>7323</v>
      </c>
      <c r="D78">
        <v>13147</v>
      </c>
      <c r="E78">
        <v>60.02</v>
      </c>
      <c r="F78">
        <v>2686</v>
      </c>
      <c r="G78" t="s">
        <v>499</v>
      </c>
      <c r="J78" t="s">
        <v>145</v>
      </c>
    </row>
    <row r="79" spans="2:15" x14ac:dyDescent="0.25">
      <c r="B79">
        <v>1000</v>
      </c>
      <c r="C79">
        <v>7424</v>
      </c>
      <c r="D79">
        <v>13147</v>
      </c>
      <c r="E79">
        <v>60.01</v>
      </c>
      <c r="F79">
        <v>2670</v>
      </c>
      <c r="G79" t="s">
        <v>500</v>
      </c>
      <c r="J79" t="s">
        <v>146</v>
      </c>
    </row>
    <row r="80" spans="2:15" x14ac:dyDescent="0.25">
      <c r="B80">
        <v>1000</v>
      </c>
      <c r="C80">
        <v>7454</v>
      </c>
      <c r="D80">
        <v>13135</v>
      </c>
      <c r="E80">
        <v>60.02</v>
      </c>
      <c r="F80">
        <v>2690</v>
      </c>
      <c r="G80" t="s">
        <v>501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>
        <v>1000</v>
      </c>
      <c r="C81">
        <v>7209</v>
      </c>
      <c r="D81">
        <v>13386</v>
      </c>
      <c r="E81">
        <v>60.05</v>
      </c>
      <c r="F81">
        <v>2672</v>
      </c>
      <c r="G81" t="s">
        <v>502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>
        <v>1000</v>
      </c>
      <c r="C82">
        <v>7547</v>
      </c>
      <c r="D82">
        <v>13143</v>
      </c>
      <c r="E82">
        <v>60.03</v>
      </c>
      <c r="F82">
        <v>2622</v>
      </c>
      <c r="G82" t="s">
        <v>503</v>
      </c>
      <c r="J82" t="s">
        <v>149</v>
      </c>
      <c r="L82">
        <f>MIN(B78:B82)</f>
        <v>1000</v>
      </c>
      <c r="M82">
        <f>MAX(C78:C82)</f>
        <v>7547</v>
      </c>
      <c r="N82">
        <f>MIN(D78:D82)</f>
        <v>13135</v>
      </c>
      <c r="O82">
        <f>MAX(D78:D82)</f>
        <v>13386</v>
      </c>
    </row>
    <row r="83" spans="2:15" x14ac:dyDescent="0.25">
      <c r="B83">
        <v>1000</v>
      </c>
      <c r="C83">
        <v>5412</v>
      </c>
      <c r="D83">
        <v>11573</v>
      </c>
      <c r="E83">
        <v>60.03</v>
      </c>
      <c r="F83">
        <v>3440</v>
      </c>
      <c r="G83" t="s">
        <v>504</v>
      </c>
      <c r="J83" t="s">
        <v>150</v>
      </c>
    </row>
    <row r="84" spans="2:15" x14ac:dyDescent="0.25">
      <c r="B84">
        <v>1000</v>
      </c>
      <c r="C84">
        <v>5412</v>
      </c>
      <c r="D84">
        <v>11426</v>
      </c>
      <c r="E84">
        <v>60.02</v>
      </c>
      <c r="F84">
        <v>3554</v>
      </c>
      <c r="G84" t="s">
        <v>505</v>
      </c>
      <c r="J84" t="s">
        <v>151</v>
      </c>
    </row>
    <row r="85" spans="2:15" x14ac:dyDescent="0.25">
      <c r="B85">
        <v>1000</v>
      </c>
      <c r="C85">
        <v>5428</v>
      </c>
      <c r="D85">
        <v>11646</v>
      </c>
      <c r="E85">
        <v>60.04</v>
      </c>
      <c r="F85">
        <v>3562</v>
      </c>
      <c r="G85" t="s">
        <v>506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>
        <v>1000</v>
      </c>
      <c r="C86">
        <v>5428</v>
      </c>
      <c r="D86">
        <v>11508</v>
      </c>
      <c r="E86">
        <v>60.02</v>
      </c>
      <c r="F86">
        <v>3502</v>
      </c>
      <c r="G86" t="s">
        <v>507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>
        <v>1000</v>
      </c>
      <c r="C87">
        <v>5428</v>
      </c>
      <c r="D87">
        <v>11552</v>
      </c>
      <c r="E87">
        <v>60.05</v>
      </c>
      <c r="F87">
        <v>3400</v>
      </c>
      <c r="G87" t="s">
        <v>508</v>
      </c>
      <c r="J87" t="s">
        <v>154</v>
      </c>
      <c r="L87">
        <f>MIN(B83:B87)</f>
        <v>1000</v>
      </c>
      <c r="M87">
        <f>MAX(C83:C87)</f>
        <v>5428</v>
      </c>
      <c r="N87">
        <f>MIN(D83:D87)</f>
        <v>11426</v>
      </c>
      <c r="O87">
        <f>MAX(D83:D87)</f>
        <v>11646</v>
      </c>
    </row>
    <row r="88" spans="2:15" x14ac:dyDescent="0.25">
      <c r="B88">
        <v>1000</v>
      </c>
      <c r="C88">
        <v>7298</v>
      </c>
      <c r="D88">
        <v>14129</v>
      </c>
      <c r="E88">
        <v>60.02</v>
      </c>
      <c r="F88">
        <v>2736</v>
      </c>
      <c r="G88" t="s">
        <v>509</v>
      </c>
      <c r="J88" t="s">
        <v>155</v>
      </c>
    </row>
    <row r="89" spans="2:15" x14ac:dyDescent="0.25">
      <c r="B89">
        <v>1000</v>
      </c>
      <c r="C89">
        <v>7298</v>
      </c>
      <c r="D89">
        <v>13929</v>
      </c>
      <c r="E89">
        <v>60.03</v>
      </c>
      <c r="F89">
        <v>2728</v>
      </c>
      <c r="G89" t="s">
        <v>510</v>
      </c>
      <c r="J89" t="s">
        <v>156</v>
      </c>
    </row>
    <row r="90" spans="2:15" x14ac:dyDescent="0.25">
      <c r="B90">
        <v>1000</v>
      </c>
      <c r="C90">
        <v>7298</v>
      </c>
      <c r="D90">
        <v>14015</v>
      </c>
      <c r="E90">
        <v>60.06</v>
      </c>
      <c r="F90">
        <v>2782</v>
      </c>
      <c r="G90" t="s">
        <v>511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>
        <v>1000</v>
      </c>
      <c r="C91">
        <v>7298</v>
      </c>
      <c r="D91">
        <v>13948</v>
      </c>
      <c r="E91">
        <v>60.04</v>
      </c>
      <c r="F91">
        <v>2690</v>
      </c>
      <c r="G91" t="s">
        <v>512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>
        <v>1000</v>
      </c>
      <c r="C92">
        <v>7298</v>
      </c>
      <c r="D92">
        <v>14060</v>
      </c>
      <c r="E92">
        <v>60</v>
      </c>
      <c r="F92">
        <v>2676</v>
      </c>
      <c r="G92" t="s">
        <v>513</v>
      </c>
      <c r="J92" t="s">
        <v>159</v>
      </c>
      <c r="L92">
        <f>MIN(B88:B92)</f>
        <v>1000</v>
      </c>
      <c r="M92">
        <f>MAX(C88:C92)</f>
        <v>7298</v>
      </c>
      <c r="N92">
        <f>MIN(D88:D92)</f>
        <v>13929</v>
      </c>
      <c r="O92">
        <f>MAX(D88:D92)</f>
        <v>14129</v>
      </c>
    </row>
    <row r="93" spans="2:15" x14ac:dyDescent="0.25">
      <c r="B93">
        <v>1000</v>
      </c>
      <c r="C93">
        <v>8037</v>
      </c>
      <c r="D93">
        <v>12999</v>
      </c>
      <c r="E93">
        <v>60.01</v>
      </c>
      <c r="F93">
        <v>2584</v>
      </c>
      <c r="G93" t="s">
        <v>514</v>
      </c>
      <c r="J93" t="s">
        <v>160</v>
      </c>
    </row>
    <row r="94" spans="2:15" x14ac:dyDescent="0.25">
      <c r="B94">
        <v>1000</v>
      </c>
      <c r="C94">
        <v>8327</v>
      </c>
      <c r="D94">
        <v>13061</v>
      </c>
      <c r="E94">
        <v>60.02</v>
      </c>
      <c r="F94">
        <v>2574</v>
      </c>
      <c r="G94" t="s">
        <v>515</v>
      </c>
      <c r="J94" t="s">
        <v>161</v>
      </c>
    </row>
    <row r="95" spans="2:15" x14ac:dyDescent="0.25">
      <c r="B95">
        <v>1000</v>
      </c>
      <c r="C95">
        <v>8331</v>
      </c>
      <c r="D95">
        <v>13043</v>
      </c>
      <c r="E95">
        <v>60.02</v>
      </c>
      <c r="F95">
        <v>2546</v>
      </c>
      <c r="G95" t="s">
        <v>516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>
        <v>1000</v>
      </c>
      <c r="C96">
        <v>8277</v>
      </c>
      <c r="D96">
        <v>13123</v>
      </c>
      <c r="E96">
        <v>60.01</v>
      </c>
      <c r="F96">
        <v>2626</v>
      </c>
      <c r="G96" t="s">
        <v>517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>
        <v>1000</v>
      </c>
      <c r="C97">
        <v>8198</v>
      </c>
      <c r="D97">
        <v>13190</v>
      </c>
      <c r="E97">
        <v>60.01</v>
      </c>
      <c r="F97">
        <v>2620</v>
      </c>
      <c r="G97" t="s">
        <v>518</v>
      </c>
      <c r="J97" t="s">
        <v>164</v>
      </c>
      <c r="L97">
        <f>MIN(B93:B97)</f>
        <v>1000</v>
      </c>
      <c r="M97">
        <f>MAX(C93:C97)</f>
        <v>8331</v>
      </c>
      <c r="N97">
        <f>MIN(D93:D97)</f>
        <v>12999</v>
      </c>
      <c r="O97">
        <f>MAX(D93:D97)</f>
        <v>13190</v>
      </c>
    </row>
    <row r="98" spans="2:15" x14ac:dyDescent="0.25">
      <c r="B98">
        <v>1000</v>
      </c>
      <c r="C98">
        <v>9669</v>
      </c>
      <c r="D98">
        <v>15305</v>
      </c>
      <c r="E98">
        <v>60.02</v>
      </c>
      <c r="F98">
        <v>2388</v>
      </c>
      <c r="G98" t="s">
        <v>519</v>
      </c>
      <c r="J98" t="s">
        <v>165</v>
      </c>
    </row>
    <row r="99" spans="2:15" x14ac:dyDescent="0.25">
      <c r="B99">
        <v>1000</v>
      </c>
      <c r="C99">
        <v>9431</v>
      </c>
      <c r="D99">
        <v>15404</v>
      </c>
      <c r="E99">
        <v>60.03</v>
      </c>
      <c r="F99">
        <v>2408</v>
      </c>
      <c r="G99" t="s">
        <v>520</v>
      </c>
      <c r="J99" t="s">
        <v>166</v>
      </c>
    </row>
    <row r="100" spans="2:15" x14ac:dyDescent="0.25">
      <c r="B100">
        <v>1000</v>
      </c>
      <c r="C100">
        <v>9302</v>
      </c>
      <c r="D100">
        <v>15466</v>
      </c>
      <c r="E100">
        <v>60.05</v>
      </c>
      <c r="F100">
        <v>2412</v>
      </c>
      <c r="G100" t="s">
        <v>521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>
        <v>1000</v>
      </c>
      <c r="C101">
        <v>9497</v>
      </c>
      <c r="D101">
        <v>15297</v>
      </c>
      <c r="E101">
        <v>60.03</v>
      </c>
      <c r="F101">
        <v>2420</v>
      </c>
      <c r="G101" t="s">
        <v>522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>
        <v>1000</v>
      </c>
      <c r="C102">
        <v>9370</v>
      </c>
      <c r="D102">
        <v>15395</v>
      </c>
      <c r="E102">
        <v>60.03</v>
      </c>
      <c r="F102">
        <v>2422</v>
      </c>
      <c r="G102" t="s">
        <v>523</v>
      </c>
      <c r="J102" t="s">
        <v>169</v>
      </c>
      <c r="L102">
        <f>MIN(B98:B102)</f>
        <v>1000</v>
      </c>
      <c r="M102">
        <f>MAX(C98:C102)</f>
        <v>9669</v>
      </c>
      <c r="N102">
        <f>MIN(D98:D102)</f>
        <v>15297</v>
      </c>
      <c r="O102">
        <f>MAX(D98:D102)</f>
        <v>15466</v>
      </c>
    </row>
    <row r="103" spans="2:15" x14ac:dyDescent="0.25">
      <c r="B103">
        <v>1000</v>
      </c>
      <c r="C103">
        <v>9046</v>
      </c>
      <c r="D103">
        <v>14362</v>
      </c>
      <c r="E103">
        <v>60.04</v>
      </c>
      <c r="F103">
        <v>2582</v>
      </c>
      <c r="G103" t="s">
        <v>524</v>
      </c>
      <c r="J103" t="s">
        <v>170</v>
      </c>
    </row>
    <row r="104" spans="2:15" x14ac:dyDescent="0.25">
      <c r="B104">
        <v>1000</v>
      </c>
      <c r="C104">
        <v>8755</v>
      </c>
      <c r="D104">
        <v>14185</v>
      </c>
      <c r="E104">
        <v>60.02</v>
      </c>
      <c r="F104">
        <v>2594</v>
      </c>
      <c r="G104" t="s">
        <v>525</v>
      </c>
      <c r="J104" t="s">
        <v>171</v>
      </c>
    </row>
    <row r="105" spans="2:15" x14ac:dyDescent="0.25">
      <c r="B105">
        <v>1000</v>
      </c>
      <c r="C105">
        <v>8631</v>
      </c>
      <c r="D105">
        <v>14125</v>
      </c>
      <c r="E105">
        <v>60.01</v>
      </c>
      <c r="F105">
        <v>2560</v>
      </c>
      <c r="G105" t="s">
        <v>526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>
        <v>1000</v>
      </c>
      <c r="C106">
        <v>8631</v>
      </c>
      <c r="D106">
        <v>14199</v>
      </c>
      <c r="E106">
        <v>60.04</v>
      </c>
      <c r="F106">
        <v>2514</v>
      </c>
      <c r="G106" t="s">
        <v>527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>
        <v>1000</v>
      </c>
      <c r="C107">
        <v>8819</v>
      </c>
      <c r="D107">
        <v>14190</v>
      </c>
      <c r="E107">
        <v>60.04</v>
      </c>
      <c r="F107">
        <v>2594</v>
      </c>
      <c r="G107" t="s">
        <v>528</v>
      </c>
      <c r="J107" t="s">
        <v>174</v>
      </c>
      <c r="L107">
        <f>MIN(B103:B107)</f>
        <v>1000</v>
      </c>
      <c r="M107">
        <f>MAX(C103:C107)</f>
        <v>9046</v>
      </c>
      <c r="N107">
        <f>MIN(D103:D107)</f>
        <v>14125</v>
      </c>
      <c r="O107">
        <f>MAX(D103:D107)</f>
        <v>14362</v>
      </c>
    </row>
    <row r="108" spans="2:15" x14ac:dyDescent="0.25">
      <c r="B108">
        <v>1000</v>
      </c>
      <c r="C108">
        <v>7281</v>
      </c>
      <c r="D108">
        <v>12228</v>
      </c>
      <c r="E108">
        <v>60.01</v>
      </c>
      <c r="F108">
        <v>3236</v>
      </c>
      <c r="G108" t="s">
        <v>529</v>
      </c>
      <c r="J108" t="s">
        <v>175</v>
      </c>
    </row>
    <row r="109" spans="2:15" x14ac:dyDescent="0.25">
      <c r="B109">
        <v>1000</v>
      </c>
      <c r="C109">
        <v>7281</v>
      </c>
      <c r="D109">
        <v>12653</v>
      </c>
      <c r="E109">
        <v>60.05</v>
      </c>
      <c r="F109">
        <v>3098</v>
      </c>
      <c r="G109" t="s">
        <v>530</v>
      </c>
      <c r="J109" t="s">
        <v>176</v>
      </c>
    </row>
    <row r="110" spans="2:15" x14ac:dyDescent="0.25">
      <c r="B110">
        <v>1000</v>
      </c>
      <c r="C110">
        <v>7281</v>
      </c>
      <c r="D110">
        <v>12576</v>
      </c>
      <c r="E110">
        <v>60.03</v>
      </c>
      <c r="F110">
        <v>3134</v>
      </c>
      <c r="G110" t="s">
        <v>531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>
        <v>1000</v>
      </c>
      <c r="C111">
        <v>7281</v>
      </c>
      <c r="D111">
        <v>12498</v>
      </c>
      <c r="E111">
        <v>60.02</v>
      </c>
      <c r="F111">
        <v>3052</v>
      </c>
      <c r="G111" t="s">
        <v>532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>
        <v>1000</v>
      </c>
      <c r="C112">
        <v>7281</v>
      </c>
      <c r="D112">
        <v>12461</v>
      </c>
      <c r="E112">
        <v>60.01</v>
      </c>
      <c r="F112">
        <v>2988</v>
      </c>
      <c r="G112" t="s">
        <v>533</v>
      </c>
      <c r="J112" t="s">
        <v>179</v>
      </c>
      <c r="L112">
        <f>MIN(B108:B112)</f>
        <v>1000</v>
      </c>
      <c r="M112">
        <f>MAX(C108:C112)</f>
        <v>7281</v>
      </c>
      <c r="N112">
        <f>MIN(D108:D112)</f>
        <v>12228</v>
      </c>
      <c r="O112">
        <f>MAX(D108:D112)</f>
        <v>12653</v>
      </c>
    </row>
    <row r="113" spans="2:15" x14ac:dyDescent="0.25">
      <c r="B113">
        <v>1000</v>
      </c>
      <c r="C113">
        <v>11186</v>
      </c>
      <c r="D113">
        <v>16514</v>
      </c>
      <c r="E113">
        <v>60.04</v>
      </c>
      <c r="F113">
        <v>2398</v>
      </c>
      <c r="G113" t="s">
        <v>534</v>
      </c>
      <c r="J113" t="s">
        <v>180</v>
      </c>
    </row>
    <row r="114" spans="2:15" x14ac:dyDescent="0.25">
      <c r="B114">
        <v>1000</v>
      </c>
      <c r="C114">
        <v>10623</v>
      </c>
      <c r="D114">
        <v>16585</v>
      </c>
      <c r="E114">
        <v>60.05</v>
      </c>
      <c r="F114">
        <v>2362</v>
      </c>
      <c r="G114" t="s">
        <v>535</v>
      </c>
      <c r="J114" t="s">
        <v>181</v>
      </c>
    </row>
    <row r="115" spans="2:15" x14ac:dyDescent="0.25">
      <c r="B115">
        <v>1000</v>
      </c>
      <c r="C115">
        <v>11072</v>
      </c>
      <c r="D115">
        <v>16515</v>
      </c>
      <c r="E115">
        <v>60.04</v>
      </c>
      <c r="F115">
        <v>2374</v>
      </c>
      <c r="G115" t="s">
        <v>536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>
        <v>1000</v>
      </c>
      <c r="C116">
        <v>10726</v>
      </c>
      <c r="D116">
        <v>16548</v>
      </c>
      <c r="E116">
        <v>60</v>
      </c>
      <c r="F116">
        <v>2370</v>
      </c>
      <c r="G116" t="s">
        <v>537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>
        <v>1000</v>
      </c>
      <c r="C117">
        <v>11331</v>
      </c>
      <c r="D117">
        <v>16528</v>
      </c>
      <c r="E117">
        <v>60.04</v>
      </c>
      <c r="F117">
        <v>2394</v>
      </c>
      <c r="G117" t="s">
        <v>538</v>
      </c>
      <c r="J117" t="s">
        <v>184</v>
      </c>
      <c r="L117">
        <f>MIN(B113:B117)</f>
        <v>1000</v>
      </c>
      <c r="M117">
        <f>MAX(C113:C117)</f>
        <v>11331</v>
      </c>
      <c r="N117">
        <f>MIN(D113:D117)</f>
        <v>16514</v>
      </c>
      <c r="O117">
        <f>MAX(D113:D117)</f>
        <v>16585</v>
      </c>
    </row>
    <row r="118" spans="2:15" x14ac:dyDescent="0.25">
      <c r="B118">
        <v>1000</v>
      </c>
      <c r="C118">
        <v>9629</v>
      </c>
      <c r="D118">
        <v>15989</v>
      </c>
      <c r="E118">
        <v>60.02</v>
      </c>
      <c r="F118">
        <v>2342</v>
      </c>
      <c r="G118" t="s">
        <v>539</v>
      </c>
      <c r="J118" t="s">
        <v>185</v>
      </c>
    </row>
    <row r="119" spans="2:15" x14ac:dyDescent="0.25">
      <c r="B119">
        <v>1000</v>
      </c>
      <c r="C119">
        <v>9629</v>
      </c>
      <c r="D119">
        <v>15986</v>
      </c>
      <c r="E119">
        <v>60</v>
      </c>
      <c r="F119">
        <v>2372</v>
      </c>
      <c r="G119" t="s">
        <v>540</v>
      </c>
      <c r="J119" t="s">
        <v>186</v>
      </c>
    </row>
    <row r="120" spans="2:15" x14ac:dyDescent="0.25">
      <c r="B120">
        <v>1000</v>
      </c>
      <c r="C120">
        <v>9827</v>
      </c>
      <c r="D120">
        <v>15951</v>
      </c>
      <c r="E120">
        <v>60.01</v>
      </c>
      <c r="F120">
        <v>2356</v>
      </c>
      <c r="G120" t="s">
        <v>541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>
        <v>1000</v>
      </c>
      <c r="C121">
        <v>9708</v>
      </c>
      <c r="D121">
        <v>15940</v>
      </c>
      <c r="E121">
        <v>60.02</v>
      </c>
      <c r="F121">
        <v>2372</v>
      </c>
      <c r="G121" t="s">
        <v>542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>
        <v>1000</v>
      </c>
      <c r="C122">
        <v>9629</v>
      </c>
      <c r="D122">
        <v>15990</v>
      </c>
      <c r="E122">
        <v>60.03</v>
      </c>
      <c r="F122">
        <v>2372</v>
      </c>
      <c r="G122" t="s">
        <v>543</v>
      </c>
      <c r="J122" t="s">
        <v>189</v>
      </c>
      <c r="L122">
        <f>MIN(B118:B122)</f>
        <v>1000</v>
      </c>
      <c r="M122">
        <f>MAX(C118:C122)</f>
        <v>9827</v>
      </c>
      <c r="N122">
        <f>MIN(D118:D122)</f>
        <v>15940</v>
      </c>
      <c r="O122">
        <f>MAX(D118:D122)</f>
        <v>15990</v>
      </c>
    </row>
    <row r="123" spans="2:15" x14ac:dyDescent="0.25">
      <c r="B123">
        <v>1000</v>
      </c>
      <c r="C123">
        <v>9741</v>
      </c>
      <c r="D123">
        <v>15928</v>
      </c>
      <c r="E123">
        <v>60.01</v>
      </c>
      <c r="F123">
        <v>2382</v>
      </c>
      <c r="G123" t="s">
        <v>544</v>
      </c>
      <c r="J123" t="s">
        <v>190</v>
      </c>
    </row>
    <row r="124" spans="2:15" x14ac:dyDescent="0.25">
      <c r="B124">
        <v>1000</v>
      </c>
      <c r="C124">
        <v>9620</v>
      </c>
      <c r="D124">
        <v>15845</v>
      </c>
      <c r="E124">
        <v>60</v>
      </c>
      <c r="F124">
        <v>2388</v>
      </c>
      <c r="G124" t="s">
        <v>545</v>
      </c>
      <c r="J124" t="s">
        <v>191</v>
      </c>
    </row>
    <row r="125" spans="2:15" x14ac:dyDescent="0.25">
      <c r="B125">
        <v>1000</v>
      </c>
      <c r="C125">
        <v>9802</v>
      </c>
      <c r="D125">
        <v>15972</v>
      </c>
      <c r="E125">
        <v>60</v>
      </c>
      <c r="F125">
        <v>2420</v>
      </c>
      <c r="G125" t="s">
        <v>546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>
        <v>1000</v>
      </c>
      <c r="C126">
        <v>9731</v>
      </c>
      <c r="D126">
        <v>15871</v>
      </c>
      <c r="E126">
        <v>60.05</v>
      </c>
      <c r="F126">
        <v>2422</v>
      </c>
      <c r="G126" t="s">
        <v>547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>
        <v>1000</v>
      </c>
      <c r="C127">
        <v>9897</v>
      </c>
      <c r="D127">
        <v>15805</v>
      </c>
      <c r="E127">
        <v>60.02</v>
      </c>
      <c r="F127">
        <v>2422</v>
      </c>
      <c r="G127" t="s">
        <v>548</v>
      </c>
      <c r="J127" t="s">
        <v>194</v>
      </c>
      <c r="L127">
        <f>MIN(B123:B127)</f>
        <v>1000</v>
      </c>
      <c r="M127">
        <f>MAX(C123:C127)</f>
        <v>9897</v>
      </c>
      <c r="N127">
        <f>MIN(D123:D127)</f>
        <v>15805</v>
      </c>
      <c r="O127">
        <f>MAX(D123:D127)</f>
        <v>15972</v>
      </c>
    </row>
    <row r="128" spans="2:15" x14ac:dyDescent="0.25">
      <c r="B128">
        <v>1000</v>
      </c>
      <c r="C128">
        <v>5616</v>
      </c>
      <c r="D128">
        <v>11449</v>
      </c>
      <c r="E128">
        <v>60.01</v>
      </c>
      <c r="F128">
        <v>4586</v>
      </c>
      <c r="G128" t="s">
        <v>549</v>
      </c>
      <c r="J128" t="s">
        <v>195</v>
      </c>
    </row>
    <row r="129" spans="2:15" x14ac:dyDescent="0.25">
      <c r="B129">
        <v>1000</v>
      </c>
      <c r="C129">
        <v>5616</v>
      </c>
      <c r="D129">
        <v>11545</v>
      </c>
      <c r="E129">
        <v>60.02</v>
      </c>
      <c r="F129">
        <v>4678</v>
      </c>
      <c r="G129" t="s">
        <v>550</v>
      </c>
      <c r="J129" t="s">
        <v>196</v>
      </c>
    </row>
    <row r="130" spans="2:15" x14ac:dyDescent="0.25">
      <c r="B130">
        <v>1000</v>
      </c>
      <c r="C130">
        <v>5616</v>
      </c>
      <c r="D130">
        <v>11808</v>
      </c>
      <c r="E130">
        <v>60.04</v>
      </c>
      <c r="F130">
        <v>4888</v>
      </c>
      <c r="G130" t="s">
        <v>551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>
        <v>1000</v>
      </c>
      <c r="C131">
        <v>5616</v>
      </c>
      <c r="D131">
        <v>11677</v>
      </c>
      <c r="E131">
        <v>60.01</v>
      </c>
      <c r="F131">
        <v>4564</v>
      </c>
      <c r="G131" t="s">
        <v>552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>
        <v>1000</v>
      </c>
      <c r="C132">
        <v>5616</v>
      </c>
      <c r="D132">
        <v>11499</v>
      </c>
      <c r="E132">
        <v>60.05</v>
      </c>
      <c r="F132">
        <v>4460</v>
      </c>
      <c r="G132" t="s">
        <v>553</v>
      </c>
      <c r="J132" t="s">
        <v>199</v>
      </c>
      <c r="L132">
        <f>MIN(B128:B132)</f>
        <v>1000</v>
      </c>
      <c r="M132">
        <f>MAX(C128:C132)</f>
        <v>5616</v>
      </c>
      <c r="N132">
        <f>MIN(D128:D132)</f>
        <v>11449</v>
      </c>
      <c r="O132">
        <f>MAX(D128:D132)</f>
        <v>11808</v>
      </c>
    </row>
    <row r="133" spans="2:15" x14ac:dyDescent="0.25">
      <c r="B133">
        <v>1000</v>
      </c>
      <c r="C133">
        <v>9920</v>
      </c>
      <c r="D133">
        <v>15735</v>
      </c>
      <c r="E133">
        <v>60.02</v>
      </c>
      <c r="F133">
        <v>2358</v>
      </c>
      <c r="G133" t="s">
        <v>554</v>
      </c>
      <c r="J133" t="s">
        <v>200</v>
      </c>
    </row>
    <row r="134" spans="2:15" x14ac:dyDescent="0.25">
      <c r="B134">
        <v>1000</v>
      </c>
      <c r="C134">
        <v>10162</v>
      </c>
      <c r="D134">
        <v>15773</v>
      </c>
      <c r="E134">
        <v>60.01</v>
      </c>
      <c r="F134">
        <v>2336</v>
      </c>
      <c r="G134" t="s">
        <v>555</v>
      </c>
      <c r="J134" t="s">
        <v>201</v>
      </c>
    </row>
    <row r="135" spans="2:15" x14ac:dyDescent="0.25">
      <c r="B135">
        <v>1000</v>
      </c>
      <c r="C135">
        <v>10039</v>
      </c>
      <c r="D135">
        <v>15734</v>
      </c>
      <c r="E135">
        <v>60.04</v>
      </c>
      <c r="F135">
        <v>2370</v>
      </c>
      <c r="G135" t="s">
        <v>556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>
        <v>1000</v>
      </c>
      <c r="C136">
        <v>10178</v>
      </c>
      <c r="D136">
        <v>15761</v>
      </c>
      <c r="E136">
        <v>60.03</v>
      </c>
      <c r="F136">
        <v>2342</v>
      </c>
      <c r="G136" t="s">
        <v>557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>
        <v>1000</v>
      </c>
      <c r="C137">
        <v>9687</v>
      </c>
      <c r="D137">
        <v>15848</v>
      </c>
      <c r="E137">
        <v>60.01</v>
      </c>
      <c r="F137">
        <v>2334</v>
      </c>
      <c r="G137" t="s">
        <v>558</v>
      </c>
      <c r="J137" t="s">
        <v>204</v>
      </c>
      <c r="L137">
        <f>MIN(B133:B137)</f>
        <v>1000</v>
      </c>
      <c r="M137">
        <f>MAX(C133:C137)</f>
        <v>10178</v>
      </c>
      <c r="N137">
        <f>MIN(D133:D137)</f>
        <v>15734</v>
      </c>
      <c r="O137">
        <f>MAX(D133:D137)</f>
        <v>15848</v>
      </c>
    </row>
    <row r="138" spans="2:15" x14ac:dyDescent="0.25">
      <c r="B138">
        <v>1000</v>
      </c>
      <c r="C138">
        <v>6867</v>
      </c>
      <c r="D138">
        <v>13356</v>
      </c>
      <c r="E138">
        <v>60.01</v>
      </c>
      <c r="F138">
        <v>2632</v>
      </c>
      <c r="G138" t="s">
        <v>559</v>
      </c>
      <c r="J138" t="s">
        <v>205</v>
      </c>
    </row>
    <row r="139" spans="2:15" x14ac:dyDescent="0.25">
      <c r="B139">
        <v>1000</v>
      </c>
      <c r="C139">
        <v>6972</v>
      </c>
      <c r="D139">
        <v>13336</v>
      </c>
      <c r="E139">
        <v>60.04</v>
      </c>
      <c r="F139">
        <v>2572</v>
      </c>
      <c r="G139" t="s">
        <v>560</v>
      </c>
      <c r="J139" t="s">
        <v>206</v>
      </c>
    </row>
    <row r="140" spans="2:15" x14ac:dyDescent="0.25">
      <c r="B140">
        <v>1000</v>
      </c>
      <c r="C140">
        <v>6867</v>
      </c>
      <c r="D140">
        <v>13256</v>
      </c>
      <c r="E140">
        <v>60.03</v>
      </c>
      <c r="F140">
        <v>2650</v>
      </c>
      <c r="G140" t="s">
        <v>561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>
        <v>1000</v>
      </c>
      <c r="C141">
        <v>6738</v>
      </c>
      <c r="D141">
        <v>13278</v>
      </c>
      <c r="E141">
        <v>60.02</v>
      </c>
      <c r="F141">
        <v>2614</v>
      </c>
      <c r="G141" t="s">
        <v>562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>
        <v>1000</v>
      </c>
      <c r="C142">
        <v>6738</v>
      </c>
      <c r="D142">
        <v>12928</v>
      </c>
      <c r="E142">
        <v>60.05</v>
      </c>
      <c r="F142">
        <v>2660</v>
      </c>
      <c r="G142" t="s">
        <v>563</v>
      </c>
      <c r="J142" t="s">
        <v>209</v>
      </c>
      <c r="L142">
        <f>MIN(B138:B142)</f>
        <v>1000</v>
      </c>
      <c r="M142">
        <f>MAX(C138:C142)</f>
        <v>6972</v>
      </c>
      <c r="N142">
        <f>MIN(D138:D142)</f>
        <v>12928</v>
      </c>
      <c r="O142">
        <f>MAX(D138:D142)</f>
        <v>13356</v>
      </c>
    </row>
    <row r="143" spans="2:15" x14ac:dyDescent="0.25">
      <c r="B143">
        <v>1000</v>
      </c>
      <c r="C143">
        <v>8399</v>
      </c>
      <c r="D143">
        <v>14049</v>
      </c>
      <c r="E143">
        <v>60.01</v>
      </c>
      <c r="F143">
        <v>2484</v>
      </c>
      <c r="G143" t="s">
        <v>564</v>
      </c>
      <c r="J143" t="s">
        <v>210</v>
      </c>
    </row>
    <row r="144" spans="2:15" x14ac:dyDescent="0.25">
      <c r="B144">
        <v>1000</v>
      </c>
      <c r="C144">
        <v>8449</v>
      </c>
      <c r="D144">
        <v>14249</v>
      </c>
      <c r="E144">
        <v>60.01</v>
      </c>
      <c r="F144">
        <v>2514</v>
      </c>
      <c r="G144" t="s">
        <v>565</v>
      </c>
      <c r="J144" t="s">
        <v>211</v>
      </c>
    </row>
    <row r="145" spans="2:15" x14ac:dyDescent="0.25">
      <c r="B145">
        <v>1000</v>
      </c>
      <c r="C145">
        <v>8348</v>
      </c>
      <c r="D145">
        <v>14032</v>
      </c>
      <c r="E145">
        <v>60.05</v>
      </c>
      <c r="F145">
        <v>2516</v>
      </c>
      <c r="G145" t="s">
        <v>566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>
        <v>1000</v>
      </c>
      <c r="C146">
        <v>8505</v>
      </c>
      <c r="D146">
        <v>14096</v>
      </c>
      <c r="E146">
        <v>60.05</v>
      </c>
      <c r="F146">
        <v>2512</v>
      </c>
      <c r="G146" t="s">
        <v>567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>
        <v>1000</v>
      </c>
      <c r="C147">
        <v>8505</v>
      </c>
      <c r="D147">
        <v>14181</v>
      </c>
      <c r="E147">
        <v>60.01</v>
      </c>
      <c r="F147">
        <v>2524</v>
      </c>
      <c r="G147" t="s">
        <v>568</v>
      </c>
      <c r="J147" t="s">
        <v>214</v>
      </c>
      <c r="L147">
        <f>MIN(B143:B147)</f>
        <v>1000</v>
      </c>
      <c r="M147">
        <f>MAX(C143:C147)</f>
        <v>8505</v>
      </c>
      <c r="N147">
        <f>MIN(D143:D147)</f>
        <v>14032</v>
      </c>
      <c r="O147">
        <f>MAX(D143:D147)</f>
        <v>14249</v>
      </c>
    </row>
    <row r="148" spans="2:15" x14ac:dyDescent="0.25">
      <c r="B148">
        <v>1000</v>
      </c>
      <c r="C148">
        <v>8439</v>
      </c>
      <c r="D148">
        <v>13693</v>
      </c>
      <c r="E148">
        <v>60.04</v>
      </c>
      <c r="F148">
        <v>2808</v>
      </c>
      <c r="G148" t="s">
        <v>569</v>
      </c>
      <c r="J148" t="s">
        <v>215</v>
      </c>
    </row>
    <row r="149" spans="2:15" x14ac:dyDescent="0.25">
      <c r="B149">
        <v>1000</v>
      </c>
      <c r="C149">
        <v>8455</v>
      </c>
      <c r="D149">
        <v>13702</v>
      </c>
      <c r="E149">
        <v>60.04</v>
      </c>
      <c r="F149">
        <v>2844</v>
      </c>
      <c r="G149" t="s">
        <v>570</v>
      </c>
      <c r="J149" t="s">
        <v>216</v>
      </c>
    </row>
    <row r="150" spans="2:15" x14ac:dyDescent="0.25">
      <c r="B150">
        <v>1000</v>
      </c>
      <c r="C150">
        <v>8568</v>
      </c>
      <c r="D150">
        <v>13641</v>
      </c>
      <c r="E150">
        <v>60.04</v>
      </c>
      <c r="F150">
        <v>2868</v>
      </c>
      <c r="G150" t="s">
        <v>571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>
        <v>1000</v>
      </c>
      <c r="C151">
        <v>8455</v>
      </c>
      <c r="D151">
        <v>13837</v>
      </c>
      <c r="E151">
        <v>60.01</v>
      </c>
      <c r="F151">
        <v>2778</v>
      </c>
      <c r="G151" t="s">
        <v>572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>
        <v>1000</v>
      </c>
      <c r="C152">
        <v>8455</v>
      </c>
      <c r="D152">
        <v>13760</v>
      </c>
      <c r="E152">
        <v>60.01</v>
      </c>
      <c r="F152">
        <v>2774</v>
      </c>
      <c r="G152" t="s">
        <v>573</v>
      </c>
      <c r="J152" t="s">
        <v>219</v>
      </c>
      <c r="L152">
        <f>MIN(B148:B152)</f>
        <v>1000</v>
      </c>
      <c r="M152">
        <f>MAX(C148:C152)</f>
        <v>8568</v>
      </c>
      <c r="N152">
        <f>MIN(D148:D152)</f>
        <v>13641</v>
      </c>
      <c r="O152">
        <f>MAX(D148:D152)</f>
        <v>13837</v>
      </c>
    </row>
    <row r="153" spans="2:15" x14ac:dyDescent="0.25">
      <c r="B153">
        <v>1000</v>
      </c>
      <c r="C153">
        <v>10458</v>
      </c>
      <c r="D153">
        <v>16183</v>
      </c>
      <c r="E153">
        <v>60.06</v>
      </c>
      <c r="F153">
        <v>2362</v>
      </c>
      <c r="G153" t="s">
        <v>574</v>
      </c>
      <c r="J153" t="s">
        <v>220</v>
      </c>
    </row>
    <row r="154" spans="2:15" x14ac:dyDescent="0.25">
      <c r="B154">
        <v>1000</v>
      </c>
      <c r="C154">
        <v>10577</v>
      </c>
      <c r="D154">
        <v>16283</v>
      </c>
      <c r="E154">
        <v>60.03</v>
      </c>
      <c r="F154">
        <v>2368</v>
      </c>
      <c r="G154" t="s">
        <v>575</v>
      </c>
      <c r="J154" t="s">
        <v>221</v>
      </c>
    </row>
    <row r="155" spans="2:15" x14ac:dyDescent="0.25">
      <c r="B155">
        <v>1000</v>
      </c>
      <c r="C155">
        <v>10625</v>
      </c>
      <c r="D155">
        <v>16144</v>
      </c>
      <c r="E155">
        <v>60</v>
      </c>
      <c r="F155">
        <v>2408</v>
      </c>
      <c r="G155" t="s">
        <v>576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>
        <v>1000</v>
      </c>
      <c r="C156">
        <v>10610</v>
      </c>
      <c r="D156">
        <v>16089</v>
      </c>
      <c r="E156">
        <v>60.04</v>
      </c>
      <c r="F156">
        <v>2378</v>
      </c>
      <c r="G156" t="s">
        <v>577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>
        <v>1000</v>
      </c>
      <c r="C157">
        <v>10178</v>
      </c>
      <c r="D157">
        <v>16246</v>
      </c>
      <c r="E157">
        <v>60.02</v>
      </c>
      <c r="F157">
        <v>2370</v>
      </c>
      <c r="G157" t="s">
        <v>578</v>
      </c>
      <c r="J157" t="s">
        <v>224</v>
      </c>
      <c r="L157">
        <f>MIN(B153:B157)</f>
        <v>1000</v>
      </c>
      <c r="M157">
        <f>MAX(C153:C157)</f>
        <v>10625</v>
      </c>
      <c r="N157">
        <f>MIN(D153:D157)</f>
        <v>16089</v>
      </c>
      <c r="O157">
        <f>MAX(D153:D157)</f>
        <v>16283</v>
      </c>
    </row>
    <row r="158" spans="2:15" x14ac:dyDescent="0.25">
      <c r="B158">
        <v>1000</v>
      </c>
      <c r="C158">
        <v>8314</v>
      </c>
      <c r="D158">
        <v>14360</v>
      </c>
      <c r="E158">
        <v>60.02</v>
      </c>
      <c r="F158">
        <v>2440</v>
      </c>
      <c r="G158" t="s">
        <v>579</v>
      </c>
      <c r="J158" t="s">
        <v>225</v>
      </c>
    </row>
    <row r="159" spans="2:15" x14ac:dyDescent="0.25">
      <c r="B159">
        <v>1000</v>
      </c>
      <c r="C159">
        <v>8253</v>
      </c>
      <c r="D159">
        <v>14331</v>
      </c>
      <c r="E159">
        <v>60.05</v>
      </c>
      <c r="F159">
        <v>2484</v>
      </c>
      <c r="G159" t="s">
        <v>580</v>
      </c>
      <c r="J159" t="s">
        <v>226</v>
      </c>
    </row>
    <row r="160" spans="2:15" x14ac:dyDescent="0.25">
      <c r="B160">
        <v>1000</v>
      </c>
      <c r="C160">
        <v>8045</v>
      </c>
      <c r="D160">
        <v>14159</v>
      </c>
      <c r="E160">
        <v>60.03</v>
      </c>
      <c r="F160">
        <v>2442</v>
      </c>
      <c r="G160" t="s">
        <v>581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>
        <v>1000</v>
      </c>
      <c r="C161">
        <v>8126</v>
      </c>
      <c r="D161">
        <v>14150</v>
      </c>
      <c r="E161">
        <v>60.02</v>
      </c>
      <c r="F161">
        <v>2458</v>
      </c>
      <c r="G161" t="s">
        <v>582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>
        <v>1000</v>
      </c>
      <c r="C162">
        <v>8643</v>
      </c>
      <c r="D162">
        <v>14302</v>
      </c>
      <c r="E162">
        <v>60.04</v>
      </c>
      <c r="F162">
        <v>2396</v>
      </c>
      <c r="G162" t="s">
        <v>583</v>
      </c>
      <c r="J162" t="s">
        <v>229</v>
      </c>
      <c r="L162">
        <f>MIN(B158:B162)</f>
        <v>1000</v>
      </c>
      <c r="M162">
        <f>MAX(C158:C162)</f>
        <v>8643</v>
      </c>
      <c r="N162">
        <f>MIN(D158:D162)</f>
        <v>14150</v>
      </c>
      <c r="O162">
        <f>MAX(D158:D162)</f>
        <v>14360</v>
      </c>
    </row>
    <row r="163" spans="2:15" x14ac:dyDescent="0.25">
      <c r="B163">
        <v>1000</v>
      </c>
      <c r="C163">
        <v>12104</v>
      </c>
      <c r="D163">
        <v>16240</v>
      </c>
      <c r="E163">
        <v>60.01</v>
      </c>
      <c r="F163">
        <v>2332</v>
      </c>
      <c r="G163" t="s">
        <v>584</v>
      </c>
      <c r="J163" t="s">
        <v>230</v>
      </c>
    </row>
    <row r="164" spans="2:15" x14ac:dyDescent="0.25">
      <c r="B164">
        <v>1000</v>
      </c>
      <c r="C164">
        <v>11830</v>
      </c>
      <c r="D164">
        <v>16258</v>
      </c>
      <c r="E164">
        <v>60.02</v>
      </c>
      <c r="F164">
        <v>2354</v>
      </c>
      <c r="G164" t="s">
        <v>585</v>
      </c>
      <c r="J164" t="s">
        <v>231</v>
      </c>
    </row>
    <row r="165" spans="2:15" x14ac:dyDescent="0.25">
      <c r="B165">
        <v>1000</v>
      </c>
      <c r="C165">
        <v>12028</v>
      </c>
      <c r="D165">
        <v>16287</v>
      </c>
      <c r="E165">
        <v>60.05</v>
      </c>
      <c r="F165">
        <v>2344</v>
      </c>
      <c r="G165" t="s">
        <v>586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>
        <v>1000</v>
      </c>
      <c r="C166">
        <v>11962</v>
      </c>
      <c r="D166">
        <v>16299</v>
      </c>
      <c r="E166">
        <v>60.02</v>
      </c>
      <c r="F166">
        <v>2352</v>
      </c>
      <c r="G166" t="s">
        <v>587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>
        <v>1000</v>
      </c>
      <c r="C167">
        <v>11849</v>
      </c>
      <c r="D167">
        <v>16069</v>
      </c>
      <c r="E167">
        <v>60.04</v>
      </c>
      <c r="F167">
        <v>2374</v>
      </c>
      <c r="G167" t="s">
        <v>588</v>
      </c>
      <c r="J167" t="s">
        <v>234</v>
      </c>
      <c r="L167">
        <f>MIN(B163:B167)</f>
        <v>1000</v>
      </c>
      <c r="M167">
        <f>MAX(C163:C167)</f>
        <v>12104</v>
      </c>
      <c r="N167">
        <f>MIN(D163:D167)</f>
        <v>16069</v>
      </c>
      <c r="O167">
        <f>MAX(D163:D167)</f>
        <v>16299</v>
      </c>
    </row>
    <row r="168" spans="2:15" x14ac:dyDescent="0.25">
      <c r="B168">
        <v>1000</v>
      </c>
      <c r="C168">
        <v>9724</v>
      </c>
      <c r="D168">
        <v>16740</v>
      </c>
      <c r="E168">
        <v>60.02</v>
      </c>
      <c r="F168">
        <v>2378</v>
      </c>
      <c r="G168" t="s">
        <v>589</v>
      </c>
      <c r="J168" t="s">
        <v>235</v>
      </c>
    </row>
    <row r="169" spans="2:15" x14ac:dyDescent="0.25">
      <c r="B169">
        <v>1000</v>
      </c>
      <c r="C169">
        <v>10101</v>
      </c>
      <c r="D169">
        <v>16923</v>
      </c>
      <c r="E169">
        <v>60.05</v>
      </c>
      <c r="F169">
        <v>2378</v>
      </c>
      <c r="G169" t="s">
        <v>590</v>
      </c>
      <c r="J169" t="s">
        <v>236</v>
      </c>
    </row>
    <row r="170" spans="2:15" x14ac:dyDescent="0.25">
      <c r="B170">
        <v>1000</v>
      </c>
      <c r="C170">
        <v>9921</v>
      </c>
      <c r="D170">
        <v>16912</v>
      </c>
      <c r="E170">
        <v>60.01</v>
      </c>
      <c r="F170">
        <v>2370</v>
      </c>
      <c r="G170" t="s">
        <v>591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>
        <v>1000</v>
      </c>
      <c r="C171">
        <v>10368</v>
      </c>
      <c r="D171">
        <v>16832</v>
      </c>
      <c r="E171">
        <v>60.05</v>
      </c>
      <c r="F171">
        <v>2400</v>
      </c>
      <c r="G171" t="s">
        <v>592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>
        <v>1000</v>
      </c>
      <c r="C172">
        <v>10035</v>
      </c>
      <c r="D172">
        <v>16946</v>
      </c>
      <c r="E172">
        <v>60.03</v>
      </c>
      <c r="F172">
        <v>2370</v>
      </c>
      <c r="G172" t="s">
        <v>593</v>
      </c>
      <c r="J172" t="s">
        <v>239</v>
      </c>
      <c r="L172">
        <f>MIN(B168:B172)</f>
        <v>1000</v>
      </c>
      <c r="M172">
        <f>MAX(C168:C172)</f>
        <v>10368</v>
      </c>
      <c r="N172">
        <f>MIN(D168:D172)</f>
        <v>16740</v>
      </c>
      <c r="O172">
        <f>MAX(D168:D172)</f>
        <v>16946</v>
      </c>
    </row>
    <row r="173" spans="2:15" x14ac:dyDescent="0.25">
      <c r="B173">
        <v>1000</v>
      </c>
      <c r="C173">
        <v>9806</v>
      </c>
      <c r="D173">
        <v>15104</v>
      </c>
      <c r="E173">
        <v>60.01</v>
      </c>
      <c r="F173">
        <v>2400</v>
      </c>
      <c r="G173" t="s">
        <v>594</v>
      </c>
      <c r="J173" t="s">
        <v>240</v>
      </c>
    </row>
    <row r="174" spans="2:15" x14ac:dyDescent="0.25">
      <c r="B174">
        <v>1000</v>
      </c>
      <c r="C174">
        <v>9337</v>
      </c>
      <c r="D174">
        <v>15246</v>
      </c>
      <c r="E174">
        <v>60.03</v>
      </c>
      <c r="F174">
        <v>2372</v>
      </c>
      <c r="G174" t="s">
        <v>595</v>
      </c>
      <c r="J174" t="s">
        <v>241</v>
      </c>
    </row>
    <row r="175" spans="2:15" x14ac:dyDescent="0.25">
      <c r="B175">
        <v>1000</v>
      </c>
      <c r="C175">
        <v>9263</v>
      </c>
      <c r="D175">
        <v>15089</v>
      </c>
      <c r="E175">
        <v>60.01</v>
      </c>
      <c r="F175">
        <v>2350</v>
      </c>
      <c r="G175" t="s">
        <v>596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>
        <v>1000</v>
      </c>
      <c r="C176">
        <v>9337</v>
      </c>
      <c r="D176">
        <v>15195</v>
      </c>
      <c r="E176">
        <v>60.05</v>
      </c>
      <c r="F176">
        <v>2362</v>
      </c>
      <c r="G176" t="s">
        <v>597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>
        <v>1000</v>
      </c>
      <c r="C177">
        <v>9270</v>
      </c>
      <c r="D177">
        <v>15123</v>
      </c>
      <c r="E177">
        <v>60</v>
      </c>
      <c r="F177">
        <v>2348</v>
      </c>
      <c r="G177" t="s">
        <v>598</v>
      </c>
      <c r="J177" t="s">
        <v>244</v>
      </c>
      <c r="L177">
        <f>MIN(B173:B177)</f>
        <v>1000</v>
      </c>
      <c r="M177">
        <f>MAX(C173:C177)</f>
        <v>9806</v>
      </c>
      <c r="N177">
        <f>MIN(D173:D177)</f>
        <v>15089</v>
      </c>
      <c r="O177">
        <f>MAX(D173:D177)</f>
        <v>15246</v>
      </c>
    </row>
    <row r="178" spans="2:15" x14ac:dyDescent="0.25">
      <c r="B178">
        <v>1000</v>
      </c>
      <c r="C178">
        <v>8825</v>
      </c>
      <c r="D178">
        <v>14333</v>
      </c>
      <c r="E178">
        <v>60</v>
      </c>
      <c r="F178">
        <v>2388</v>
      </c>
      <c r="G178" t="s">
        <v>599</v>
      </c>
      <c r="J178" t="s">
        <v>245</v>
      </c>
    </row>
    <row r="179" spans="2:15" x14ac:dyDescent="0.25">
      <c r="B179">
        <v>1000</v>
      </c>
      <c r="C179">
        <v>8843</v>
      </c>
      <c r="D179">
        <v>14174</v>
      </c>
      <c r="E179">
        <v>60.03</v>
      </c>
      <c r="F179">
        <v>2406</v>
      </c>
      <c r="G179" t="s">
        <v>600</v>
      </c>
      <c r="J179" t="s">
        <v>246</v>
      </c>
    </row>
    <row r="180" spans="2:15" x14ac:dyDescent="0.25">
      <c r="B180">
        <v>1000</v>
      </c>
      <c r="C180">
        <v>8595</v>
      </c>
      <c r="D180">
        <v>14307</v>
      </c>
      <c r="E180">
        <v>60.05</v>
      </c>
      <c r="F180">
        <v>2372</v>
      </c>
      <c r="G180" t="s">
        <v>601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>
        <v>1000</v>
      </c>
      <c r="C181">
        <v>8519</v>
      </c>
      <c r="D181">
        <v>14209</v>
      </c>
      <c r="E181">
        <v>60.05</v>
      </c>
      <c r="F181">
        <v>2376</v>
      </c>
      <c r="G181" t="s">
        <v>602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>
        <v>1000</v>
      </c>
      <c r="C182">
        <v>8514</v>
      </c>
      <c r="D182">
        <v>14385</v>
      </c>
      <c r="E182">
        <v>60.03</v>
      </c>
      <c r="F182">
        <v>2400</v>
      </c>
      <c r="G182" t="s">
        <v>603</v>
      </c>
      <c r="J182" t="s">
        <v>249</v>
      </c>
      <c r="L182">
        <f>MIN(B178:B182)</f>
        <v>1000</v>
      </c>
      <c r="M182">
        <f>MAX(C178:C182)</f>
        <v>8843</v>
      </c>
      <c r="N182">
        <f>MIN(D178:D182)</f>
        <v>14174</v>
      </c>
      <c r="O182">
        <f>MAX(D178:D182)</f>
        <v>14385</v>
      </c>
    </row>
    <row r="183" spans="2:15" x14ac:dyDescent="0.25">
      <c r="B183">
        <v>1000</v>
      </c>
      <c r="C183">
        <v>9225</v>
      </c>
      <c r="D183">
        <v>14732</v>
      </c>
      <c r="E183">
        <v>60.02</v>
      </c>
      <c r="F183">
        <v>2394</v>
      </c>
      <c r="G183" t="s">
        <v>604</v>
      </c>
      <c r="J183" t="s">
        <v>250</v>
      </c>
    </row>
    <row r="184" spans="2:15" x14ac:dyDescent="0.25">
      <c r="B184">
        <v>1000</v>
      </c>
      <c r="C184">
        <v>9304</v>
      </c>
      <c r="D184">
        <v>14843</v>
      </c>
      <c r="E184">
        <v>60.04</v>
      </c>
      <c r="F184">
        <v>2350</v>
      </c>
      <c r="G184" t="s">
        <v>605</v>
      </c>
      <c r="J184" t="s">
        <v>251</v>
      </c>
    </row>
    <row r="185" spans="2:15" x14ac:dyDescent="0.25">
      <c r="B185">
        <v>1000</v>
      </c>
      <c r="C185">
        <v>9304</v>
      </c>
      <c r="D185">
        <v>14889</v>
      </c>
      <c r="E185">
        <v>60.01</v>
      </c>
      <c r="F185">
        <v>2384</v>
      </c>
      <c r="G185" t="s">
        <v>606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>
        <v>1000</v>
      </c>
      <c r="C186">
        <v>9304</v>
      </c>
      <c r="D186">
        <v>14852</v>
      </c>
      <c r="E186">
        <v>60.03</v>
      </c>
      <c r="F186">
        <v>2356</v>
      </c>
      <c r="G186" t="s">
        <v>607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>
        <v>1000</v>
      </c>
      <c r="C187">
        <v>9096</v>
      </c>
      <c r="D187">
        <v>14565</v>
      </c>
      <c r="E187">
        <v>60.03</v>
      </c>
      <c r="F187">
        <v>2416</v>
      </c>
      <c r="G187" t="s">
        <v>608</v>
      </c>
      <c r="J187" t="s">
        <v>254</v>
      </c>
      <c r="L187">
        <f>MIN(B183:B187)</f>
        <v>1000</v>
      </c>
      <c r="M187">
        <f>MAX(C183:C187)</f>
        <v>9304</v>
      </c>
      <c r="N187">
        <f>MIN(D183:D187)</f>
        <v>14565</v>
      </c>
      <c r="O187">
        <f>MAX(D183:D187)</f>
        <v>14889</v>
      </c>
    </row>
    <row r="188" spans="2:15" x14ac:dyDescent="0.25">
      <c r="B188">
        <v>1000</v>
      </c>
      <c r="C188">
        <v>11470</v>
      </c>
      <c r="D188">
        <v>15902</v>
      </c>
      <c r="E188">
        <v>60</v>
      </c>
      <c r="F188">
        <v>2440</v>
      </c>
      <c r="G188" t="s">
        <v>609</v>
      </c>
      <c r="J188" t="s">
        <v>255</v>
      </c>
    </row>
    <row r="189" spans="2:15" x14ac:dyDescent="0.25">
      <c r="B189">
        <v>1000</v>
      </c>
      <c r="C189">
        <v>11271</v>
      </c>
      <c r="D189">
        <v>15908</v>
      </c>
      <c r="E189">
        <v>60.04</v>
      </c>
      <c r="F189">
        <v>2424</v>
      </c>
      <c r="G189" t="s">
        <v>610</v>
      </c>
      <c r="J189" t="s">
        <v>256</v>
      </c>
    </row>
    <row r="190" spans="2:15" x14ac:dyDescent="0.25">
      <c r="B190">
        <v>1000</v>
      </c>
      <c r="C190">
        <v>11320</v>
      </c>
      <c r="D190">
        <v>15975</v>
      </c>
      <c r="E190">
        <v>60.04</v>
      </c>
      <c r="F190">
        <v>2412</v>
      </c>
      <c r="G190" t="s">
        <v>611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>
        <v>1000</v>
      </c>
      <c r="C191">
        <v>11320</v>
      </c>
      <c r="D191">
        <v>15760</v>
      </c>
      <c r="E191">
        <v>60</v>
      </c>
      <c r="F191">
        <v>2438</v>
      </c>
      <c r="G191" t="s">
        <v>612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>
        <v>1000</v>
      </c>
      <c r="C192">
        <v>11320</v>
      </c>
      <c r="D192">
        <v>15890</v>
      </c>
      <c r="E192">
        <v>60.03</v>
      </c>
      <c r="F192">
        <v>2440</v>
      </c>
      <c r="G192" t="s">
        <v>613</v>
      </c>
      <c r="J192" t="s">
        <v>259</v>
      </c>
      <c r="L192">
        <f>MIN(B188:B192)</f>
        <v>1000</v>
      </c>
      <c r="M192">
        <f>MAX(C188:C192)</f>
        <v>11470</v>
      </c>
      <c r="N192">
        <f>MIN(D188:D192)</f>
        <v>15760</v>
      </c>
      <c r="O192">
        <f>MAX(D188:D192)</f>
        <v>15975</v>
      </c>
    </row>
    <row r="193" spans="2:15" x14ac:dyDescent="0.25">
      <c r="B193">
        <v>1000</v>
      </c>
      <c r="C193">
        <v>12602</v>
      </c>
      <c r="D193">
        <v>16493</v>
      </c>
      <c r="E193">
        <v>60.04</v>
      </c>
      <c r="F193">
        <v>2414</v>
      </c>
      <c r="G193" t="s">
        <v>614</v>
      </c>
      <c r="J193" t="s">
        <v>260</v>
      </c>
    </row>
    <row r="194" spans="2:15" x14ac:dyDescent="0.25">
      <c r="B194">
        <v>1000</v>
      </c>
      <c r="C194">
        <v>12333</v>
      </c>
      <c r="D194">
        <v>16555</v>
      </c>
      <c r="E194">
        <v>60.01</v>
      </c>
      <c r="F194">
        <v>2372</v>
      </c>
      <c r="G194" t="s">
        <v>615</v>
      </c>
      <c r="J194" t="s">
        <v>261</v>
      </c>
    </row>
    <row r="195" spans="2:15" x14ac:dyDescent="0.25">
      <c r="B195">
        <v>1000</v>
      </c>
      <c r="C195">
        <v>12265</v>
      </c>
      <c r="D195">
        <v>16508</v>
      </c>
      <c r="E195">
        <v>60.04</v>
      </c>
      <c r="F195">
        <v>2408</v>
      </c>
      <c r="G195" t="s">
        <v>616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>
        <v>1000</v>
      </c>
      <c r="C196">
        <v>12402</v>
      </c>
      <c r="D196">
        <v>16551</v>
      </c>
      <c r="E196">
        <v>60.02</v>
      </c>
      <c r="F196">
        <v>2396</v>
      </c>
      <c r="G196" t="s">
        <v>617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>
        <v>1000</v>
      </c>
      <c r="C197">
        <v>12347</v>
      </c>
      <c r="D197">
        <v>16442</v>
      </c>
      <c r="E197">
        <v>60.03</v>
      </c>
      <c r="F197">
        <v>2400</v>
      </c>
      <c r="G197" t="s">
        <v>618</v>
      </c>
      <c r="J197" t="s">
        <v>264</v>
      </c>
      <c r="L197">
        <f>MIN(B193:B197)</f>
        <v>1000</v>
      </c>
      <c r="M197">
        <f>MAX(C193:C197)</f>
        <v>12602</v>
      </c>
      <c r="N197">
        <f>MIN(D193:D197)</f>
        <v>16442</v>
      </c>
      <c r="O197">
        <f>MAX(D193:D197)</f>
        <v>16555</v>
      </c>
    </row>
    <row r="198" spans="2:15" x14ac:dyDescent="0.25">
      <c r="B198">
        <v>1000</v>
      </c>
      <c r="C198">
        <v>7446</v>
      </c>
      <c r="D198">
        <v>12916</v>
      </c>
      <c r="E198">
        <v>60.04</v>
      </c>
      <c r="F198">
        <v>3258</v>
      </c>
      <c r="G198" t="s">
        <v>619</v>
      </c>
      <c r="J198" t="s">
        <v>265</v>
      </c>
    </row>
    <row r="199" spans="2:15" x14ac:dyDescent="0.25">
      <c r="B199">
        <v>1000</v>
      </c>
      <c r="C199">
        <v>7446</v>
      </c>
      <c r="D199">
        <v>12636</v>
      </c>
      <c r="E199">
        <v>60.01</v>
      </c>
      <c r="F199">
        <v>3246</v>
      </c>
      <c r="G199" t="s">
        <v>620</v>
      </c>
      <c r="J199" t="s">
        <v>266</v>
      </c>
    </row>
    <row r="200" spans="2:15" x14ac:dyDescent="0.25">
      <c r="B200">
        <v>1000</v>
      </c>
      <c r="C200">
        <v>7446</v>
      </c>
      <c r="D200">
        <v>12746</v>
      </c>
      <c r="E200">
        <v>60.05</v>
      </c>
      <c r="F200">
        <v>3268</v>
      </c>
      <c r="G200" t="s">
        <v>621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>
        <v>1000</v>
      </c>
      <c r="C201">
        <v>7446</v>
      </c>
      <c r="D201">
        <v>12817</v>
      </c>
      <c r="E201">
        <v>60.01</v>
      </c>
      <c r="F201">
        <v>3268</v>
      </c>
      <c r="G201" t="s">
        <v>622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>
        <v>1000</v>
      </c>
      <c r="C202">
        <v>7446</v>
      </c>
      <c r="D202">
        <v>12614</v>
      </c>
      <c r="E202">
        <v>60.05</v>
      </c>
      <c r="F202">
        <v>3310</v>
      </c>
      <c r="G202" t="s">
        <v>623</v>
      </c>
      <c r="J202" t="s">
        <v>269</v>
      </c>
      <c r="L202">
        <f>MIN(B198:B202)</f>
        <v>1000</v>
      </c>
      <c r="M202">
        <f>MAX(C198:C202)</f>
        <v>7446</v>
      </c>
      <c r="N202">
        <f>MIN(D198:D202)</f>
        <v>12614</v>
      </c>
      <c r="O202">
        <f>MAX(D198:D202)</f>
        <v>12916</v>
      </c>
    </row>
    <row r="203" spans="2:15" x14ac:dyDescent="0.25">
      <c r="B203">
        <v>1000</v>
      </c>
      <c r="C203">
        <v>10817</v>
      </c>
      <c r="D203">
        <v>15810</v>
      </c>
      <c r="E203">
        <v>60.05</v>
      </c>
      <c r="F203">
        <v>2402</v>
      </c>
      <c r="G203" t="s">
        <v>624</v>
      </c>
      <c r="J203" t="s">
        <v>270</v>
      </c>
    </row>
    <row r="204" spans="2:15" x14ac:dyDescent="0.25">
      <c r="B204">
        <v>1000</v>
      </c>
      <c r="C204">
        <v>11043</v>
      </c>
      <c r="D204">
        <v>15962</v>
      </c>
      <c r="E204">
        <v>60.02</v>
      </c>
      <c r="F204">
        <v>2392</v>
      </c>
      <c r="G204" t="s">
        <v>625</v>
      </c>
      <c r="J204" t="s">
        <v>271</v>
      </c>
    </row>
    <row r="205" spans="2:15" x14ac:dyDescent="0.25">
      <c r="B205">
        <v>1000</v>
      </c>
      <c r="C205">
        <v>11136</v>
      </c>
      <c r="D205">
        <v>15863</v>
      </c>
      <c r="E205">
        <v>60.03</v>
      </c>
      <c r="F205">
        <v>2364</v>
      </c>
      <c r="G205" t="s">
        <v>626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>
        <v>1000</v>
      </c>
      <c r="C206">
        <v>10885</v>
      </c>
      <c r="D206">
        <v>15819</v>
      </c>
      <c r="E206">
        <v>60.01</v>
      </c>
      <c r="F206">
        <v>2402</v>
      </c>
      <c r="G206" t="s">
        <v>627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>
        <v>1000</v>
      </c>
      <c r="C207">
        <v>10821</v>
      </c>
      <c r="D207">
        <v>15975</v>
      </c>
      <c r="E207">
        <v>60.04</v>
      </c>
      <c r="F207">
        <v>2348</v>
      </c>
      <c r="G207" t="s">
        <v>628</v>
      </c>
      <c r="J207" t="s">
        <v>274</v>
      </c>
      <c r="L207">
        <f>MIN(B203:B207)</f>
        <v>1000</v>
      </c>
      <c r="M207">
        <f>MAX(C203:C207)</f>
        <v>11136</v>
      </c>
      <c r="N207">
        <f>MIN(D203:D207)</f>
        <v>15810</v>
      </c>
      <c r="O207">
        <f>MAX(D203:D207)</f>
        <v>15975</v>
      </c>
    </row>
    <row r="208" spans="2:15" x14ac:dyDescent="0.25">
      <c r="B208">
        <v>1000</v>
      </c>
      <c r="C208">
        <v>13257</v>
      </c>
      <c r="D208">
        <v>18724</v>
      </c>
      <c r="E208">
        <v>60.02</v>
      </c>
      <c r="F208">
        <v>2322</v>
      </c>
      <c r="G208" t="s">
        <v>629</v>
      </c>
      <c r="J208" t="s">
        <v>275</v>
      </c>
    </row>
    <row r="209" spans="2:15" x14ac:dyDescent="0.25">
      <c r="B209">
        <v>1000</v>
      </c>
      <c r="C209">
        <v>13613</v>
      </c>
      <c r="D209">
        <v>18639</v>
      </c>
      <c r="E209">
        <v>60.01</v>
      </c>
      <c r="F209">
        <v>2344</v>
      </c>
      <c r="G209" t="s">
        <v>630</v>
      </c>
      <c r="J209" t="s">
        <v>276</v>
      </c>
    </row>
    <row r="210" spans="2:15" x14ac:dyDescent="0.25">
      <c r="B210">
        <v>1000</v>
      </c>
      <c r="C210">
        <v>13323</v>
      </c>
      <c r="D210">
        <v>18756</v>
      </c>
      <c r="E210">
        <v>60.02</v>
      </c>
      <c r="F210">
        <v>2286</v>
      </c>
      <c r="G210" t="s">
        <v>631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>
        <v>1000</v>
      </c>
      <c r="C211">
        <v>12910</v>
      </c>
      <c r="D211">
        <v>18658</v>
      </c>
      <c r="E211">
        <v>60.04</v>
      </c>
      <c r="F211">
        <v>2328</v>
      </c>
      <c r="G211" t="s">
        <v>632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>
        <v>1000</v>
      </c>
      <c r="C212">
        <v>13400</v>
      </c>
      <c r="D212">
        <v>18751</v>
      </c>
      <c r="E212">
        <v>60.03</v>
      </c>
      <c r="F212">
        <v>2328</v>
      </c>
      <c r="G212" t="s">
        <v>633</v>
      </c>
      <c r="J212" t="s">
        <v>279</v>
      </c>
      <c r="L212">
        <f>MIN(B208:B212)</f>
        <v>1000</v>
      </c>
      <c r="M212">
        <f>MAX(C208:C212)</f>
        <v>13613</v>
      </c>
      <c r="N212">
        <f>MIN(D208:D212)</f>
        <v>18639</v>
      </c>
      <c r="O212">
        <f>MAX(D208:D212)</f>
        <v>18756</v>
      </c>
    </row>
    <row r="213" spans="2:15" x14ac:dyDescent="0.25">
      <c r="B213">
        <v>1000</v>
      </c>
      <c r="C213">
        <v>10358</v>
      </c>
      <c r="D213">
        <v>15850</v>
      </c>
      <c r="E213">
        <v>60.02</v>
      </c>
      <c r="F213">
        <v>2372</v>
      </c>
      <c r="G213" t="s">
        <v>634</v>
      </c>
      <c r="J213" t="s">
        <v>280</v>
      </c>
    </row>
    <row r="214" spans="2:15" x14ac:dyDescent="0.25">
      <c r="B214">
        <v>1000</v>
      </c>
      <c r="C214">
        <v>10274</v>
      </c>
      <c r="D214">
        <v>15911</v>
      </c>
      <c r="E214">
        <v>60.05</v>
      </c>
      <c r="F214">
        <v>2362</v>
      </c>
      <c r="G214" t="s">
        <v>635</v>
      </c>
      <c r="J214" t="s">
        <v>281</v>
      </c>
    </row>
    <row r="215" spans="2:15" x14ac:dyDescent="0.25">
      <c r="B215">
        <v>1000</v>
      </c>
      <c r="C215">
        <v>10512</v>
      </c>
      <c r="D215">
        <v>15880</v>
      </c>
      <c r="E215">
        <v>60.04</v>
      </c>
      <c r="F215">
        <v>2402</v>
      </c>
      <c r="G215" t="s">
        <v>636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>
        <v>1000</v>
      </c>
      <c r="C216">
        <v>10519</v>
      </c>
      <c r="D216">
        <v>15846</v>
      </c>
      <c r="E216">
        <v>60.05</v>
      </c>
      <c r="F216">
        <v>2374</v>
      </c>
      <c r="G216" t="s">
        <v>637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>
        <v>1000</v>
      </c>
      <c r="C217">
        <v>10355</v>
      </c>
      <c r="D217">
        <v>15946</v>
      </c>
      <c r="E217">
        <v>60.03</v>
      </c>
      <c r="F217">
        <v>2366</v>
      </c>
      <c r="G217" t="s">
        <v>638</v>
      </c>
      <c r="J217" t="s">
        <v>284</v>
      </c>
      <c r="L217">
        <f>MIN(B213:B217)</f>
        <v>1000</v>
      </c>
      <c r="M217">
        <f>MAX(C213:C217)</f>
        <v>10519</v>
      </c>
      <c r="N217">
        <f>MIN(D213:D217)</f>
        <v>15846</v>
      </c>
      <c r="O217">
        <f>MAX(D213:D217)</f>
        <v>15946</v>
      </c>
    </row>
    <row r="218" spans="2:15" x14ac:dyDescent="0.25">
      <c r="B218">
        <v>1000</v>
      </c>
      <c r="C218">
        <v>9968</v>
      </c>
      <c r="D218">
        <v>16438</v>
      </c>
      <c r="E218">
        <v>60</v>
      </c>
      <c r="F218">
        <v>2330</v>
      </c>
      <c r="G218" t="s">
        <v>639</v>
      </c>
      <c r="J218" t="s">
        <v>285</v>
      </c>
    </row>
    <row r="219" spans="2:15" x14ac:dyDescent="0.25">
      <c r="B219">
        <v>1000</v>
      </c>
      <c r="C219">
        <v>9338</v>
      </c>
      <c r="D219">
        <v>16328</v>
      </c>
      <c r="E219">
        <v>60.01</v>
      </c>
      <c r="F219">
        <v>2360</v>
      </c>
      <c r="G219" t="s">
        <v>640</v>
      </c>
      <c r="J219" t="s">
        <v>286</v>
      </c>
    </row>
    <row r="220" spans="2:15" x14ac:dyDescent="0.25">
      <c r="B220">
        <v>1000</v>
      </c>
      <c r="C220">
        <v>9307</v>
      </c>
      <c r="D220">
        <v>16469</v>
      </c>
      <c r="E220">
        <v>60.01</v>
      </c>
      <c r="F220">
        <v>2338</v>
      </c>
      <c r="G220" t="s">
        <v>641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>
        <v>1000</v>
      </c>
      <c r="C221">
        <v>9412</v>
      </c>
      <c r="D221">
        <v>16351</v>
      </c>
      <c r="E221">
        <v>60.05</v>
      </c>
      <c r="F221">
        <v>2390</v>
      </c>
      <c r="G221" t="s">
        <v>642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>
        <v>1000</v>
      </c>
      <c r="C222">
        <v>9875</v>
      </c>
      <c r="D222">
        <v>16385</v>
      </c>
      <c r="E222">
        <v>60.04</v>
      </c>
      <c r="F222">
        <v>2352</v>
      </c>
      <c r="G222" t="s">
        <v>643</v>
      </c>
      <c r="J222" t="s">
        <v>289</v>
      </c>
      <c r="L222">
        <f>MIN(B218:B222)</f>
        <v>1000</v>
      </c>
      <c r="M222">
        <f>MAX(C218:C222)</f>
        <v>9968</v>
      </c>
      <c r="N222">
        <f>MIN(D218:D222)</f>
        <v>16328</v>
      </c>
      <c r="O222">
        <f>MAX(D218:D222)</f>
        <v>16469</v>
      </c>
    </row>
    <row r="223" spans="2:15" x14ac:dyDescent="0.25">
      <c r="B223">
        <v>1000</v>
      </c>
      <c r="C223">
        <v>9401</v>
      </c>
      <c r="D223">
        <v>14645</v>
      </c>
      <c r="E223">
        <v>60.02</v>
      </c>
      <c r="F223">
        <v>2348</v>
      </c>
      <c r="G223" t="s">
        <v>644</v>
      </c>
      <c r="J223" t="s">
        <v>290</v>
      </c>
    </row>
    <row r="224" spans="2:15" x14ac:dyDescent="0.25">
      <c r="B224">
        <v>1000</v>
      </c>
      <c r="C224">
        <v>9309</v>
      </c>
      <c r="D224">
        <v>14708</v>
      </c>
      <c r="E224">
        <v>60.04</v>
      </c>
      <c r="F224">
        <v>2350</v>
      </c>
      <c r="G224" t="s">
        <v>645</v>
      </c>
      <c r="J224" t="s">
        <v>291</v>
      </c>
    </row>
    <row r="225" spans="2:15" x14ac:dyDescent="0.25">
      <c r="B225">
        <v>1000</v>
      </c>
      <c r="C225">
        <v>9064</v>
      </c>
      <c r="D225">
        <v>14817</v>
      </c>
      <c r="E225">
        <v>60.02</v>
      </c>
      <c r="F225">
        <v>2368</v>
      </c>
      <c r="G225" t="s">
        <v>646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>
        <v>1000</v>
      </c>
      <c r="C226">
        <v>9238</v>
      </c>
      <c r="D226">
        <v>14754</v>
      </c>
      <c r="E226">
        <v>60.03</v>
      </c>
      <c r="F226">
        <v>2338</v>
      </c>
      <c r="G226" t="s">
        <v>647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>
        <v>1000</v>
      </c>
      <c r="C227">
        <v>9164</v>
      </c>
      <c r="D227">
        <v>14730</v>
      </c>
      <c r="E227">
        <v>60.02</v>
      </c>
      <c r="F227">
        <v>2352</v>
      </c>
      <c r="G227" t="s">
        <v>648</v>
      </c>
      <c r="J227" t="s">
        <v>294</v>
      </c>
      <c r="L227">
        <f>MIN(B223:B227)</f>
        <v>1000</v>
      </c>
      <c r="M227">
        <f>MAX(C223:C227)</f>
        <v>9401</v>
      </c>
      <c r="N227">
        <f>MIN(D223:D227)</f>
        <v>14645</v>
      </c>
      <c r="O227">
        <f>MAX(D223:D227)</f>
        <v>14817</v>
      </c>
    </row>
    <row r="228" spans="2:15" x14ac:dyDescent="0.25">
      <c r="B228">
        <v>1000</v>
      </c>
      <c r="C228">
        <v>10095</v>
      </c>
      <c r="D228">
        <v>16020</v>
      </c>
      <c r="E228">
        <v>60.05</v>
      </c>
      <c r="F228">
        <v>2374</v>
      </c>
      <c r="G228" t="s">
        <v>649</v>
      </c>
      <c r="J228" t="s">
        <v>295</v>
      </c>
    </row>
    <row r="229" spans="2:15" x14ac:dyDescent="0.25">
      <c r="B229">
        <v>1000</v>
      </c>
      <c r="C229">
        <v>9785</v>
      </c>
      <c r="D229">
        <v>15965</v>
      </c>
      <c r="E229">
        <v>60</v>
      </c>
      <c r="F229">
        <v>2330</v>
      </c>
      <c r="G229" t="s">
        <v>650</v>
      </c>
      <c r="J229" t="s">
        <v>296</v>
      </c>
    </row>
    <row r="230" spans="2:15" x14ac:dyDescent="0.25">
      <c r="B230">
        <v>1000</v>
      </c>
      <c r="C230">
        <v>10024</v>
      </c>
      <c r="D230">
        <v>15966</v>
      </c>
      <c r="E230">
        <v>60.02</v>
      </c>
      <c r="F230">
        <v>2338</v>
      </c>
      <c r="G230" t="s">
        <v>651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>
        <v>1000</v>
      </c>
      <c r="C231">
        <v>10095</v>
      </c>
      <c r="D231">
        <v>15979</v>
      </c>
      <c r="E231">
        <v>60.03</v>
      </c>
      <c r="F231">
        <v>2346</v>
      </c>
      <c r="G231" t="s">
        <v>652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>
        <v>1000</v>
      </c>
      <c r="C232">
        <v>9785</v>
      </c>
      <c r="D232">
        <v>15907</v>
      </c>
      <c r="E232">
        <v>60</v>
      </c>
      <c r="F232">
        <v>2334</v>
      </c>
      <c r="G232" t="s">
        <v>653</v>
      </c>
      <c r="J232" t="s">
        <v>299</v>
      </c>
      <c r="L232">
        <f>MIN(B228:B232)</f>
        <v>1000</v>
      </c>
      <c r="M232">
        <f>MAX(C228:C232)</f>
        <v>10095</v>
      </c>
      <c r="N232">
        <f>MIN(D228:D232)</f>
        <v>15907</v>
      </c>
      <c r="O232">
        <f>MAX(D228:D232)</f>
        <v>16020</v>
      </c>
    </row>
    <row r="233" spans="2:15" x14ac:dyDescent="0.25">
      <c r="B233">
        <v>1000</v>
      </c>
      <c r="C233">
        <v>11747</v>
      </c>
      <c r="D233">
        <v>17772</v>
      </c>
      <c r="E233">
        <v>60.02</v>
      </c>
      <c r="F233">
        <v>2328</v>
      </c>
      <c r="G233" t="s">
        <v>654</v>
      </c>
      <c r="J233" t="s">
        <v>300</v>
      </c>
    </row>
    <row r="234" spans="2:15" x14ac:dyDescent="0.25">
      <c r="B234">
        <v>1000</v>
      </c>
      <c r="C234">
        <v>12576</v>
      </c>
      <c r="D234">
        <v>17790</v>
      </c>
      <c r="E234">
        <v>60.02</v>
      </c>
      <c r="F234">
        <v>2284</v>
      </c>
      <c r="G234" t="s">
        <v>655</v>
      </c>
      <c r="J234" t="s">
        <v>301</v>
      </c>
    </row>
    <row r="235" spans="2:15" x14ac:dyDescent="0.25">
      <c r="B235">
        <v>1000</v>
      </c>
      <c r="C235">
        <v>12523</v>
      </c>
      <c r="D235">
        <v>17843</v>
      </c>
      <c r="E235">
        <v>60</v>
      </c>
      <c r="F235">
        <v>2330</v>
      </c>
      <c r="G235" t="s">
        <v>656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>
        <v>1000</v>
      </c>
      <c r="C236">
        <v>11977</v>
      </c>
      <c r="D236">
        <v>17697</v>
      </c>
      <c r="E236">
        <v>60.05</v>
      </c>
      <c r="F236">
        <v>2338</v>
      </c>
      <c r="G236" t="s">
        <v>657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>
        <v>1000</v>
      </c>
      <c r="C237">
        <v>12578</v>
      </c>
      <c r="D237">
        <v>17745</v>
      </c>
      <c r="E237">
        <v>60.01</v>
      </c>
      <c r="F237">
        <v>2328</v>
      </c>
      <c r="G237" t="s">
        <v>658</v>
      </c>
      <c r="J237" t="s">
        <v>304</v>
      </c>
      <c r="L237">
        <f>MIN(B233:B237)</f>
        <v>1000</v>
      </c>
      <c r="M237">
        <f>MAX(C233:C237)</f>
        <v>12578</v>
      </c>
      <c r="N237">
        <f>MIN(D233:D237)</f>
        <v>17697</v>
      </c>
      <c r="O237">
        <f>MAX(D233:D237)</f>
        <v>17843</v>
      </c>
    </row>
    <row r="238" spans="2:15" x14ac:dyDescent="0.25">
      <c r="B238">
        <v>1000</v>
      </c>
      <c r="C238">
        <v>11764</v>
      </c>
      <c r="D238">
        <v>16420</v>
      </c>
      <c r="E238">
        <v>60.03</v>
      </c>
      <c r="F238">
        <v>2336</v>
      </c>
      <c r="G238" t="s">
        <v>659</v>
      </c>
      <c r="J238" t="s">
        <v>305</v>
      </c>
    </row>
    <row r="239" spans="2:15" x14ac:dyDescent="0.25">
      <c r="B239">
        <v>1000</v>
      </c>
      <c r="C239">
        <v>11932</v>
      </c>
      <c r="D239">
        <v>16533</v>
      </c>
      <c r="E239">
        <v>60.01</v>
      </c>
      <c r="F239">
        <v>2350</v>
      </c>
      <c r="G239" t="s">
        <v>660</v>
      </c>
      <c r="J239" t="s">
        <v>306</v>
      </c>
    </row>
    <row r="240" spans="2:15" x14ac:dyDescent="0.25">
      <c r="B240">
        <v>1000</v>
      </c>
      <c r="C240">
        <v>11476</v>
      </c>
      <c r="D240">
        <v>16466</v>
      </c>
      <c r="E240">
        <v>60</v>
      </c>
      <c r="F240">
        <v>2342</v>
      </c>
      <c r="G240" t="s">
        <v>661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>
        <v>1000</v>
      </c>
      <c r="C241">
        <v>11666</v>
      </c>
      <c r="D241">
        <v>16280</v>
      </c>
      <c r="E241">
        <v>60.05</v>
      </c>
      <c r="F241">
        <v>2360</v>
      </c>
      <c r="G241" t="s">
        <v>662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>
        <v>1000</v>
      </c>
      <c r="C242">
        <v>11291</v>
      </c>
      <c r="D242">
        <v>16462</v>
      </c>
      <c r="E242">
        <v>60.01</v>
      </c>
      <c r="F242">
        <v>2326</v>
      </c>
      <c r="G242" t="s">
        <v>663</v>
      </c>
      <c r="J242" t="s">
        <v>309</v>
      </c>
      <c r="L242">
        <f>MIN(B238:B242)</f>
        <v>1000</v>
      </c>
      <c r="M242">
        <f>MAX(C238:C242)</f>
        <v>11932</v>
      </c>
      <c r="N242">
        <f>MIN(D238:D242)</f>
        <v>16280</v>
      </c>
      <c r="O242">
        <f>MAX(D238:D242)</f>
        <v>16533</v>
      </c>
    </row>
    <row r="243" spans="2:15" x14ac:dyDescent="0.25">
      <c r="B243">
        <v>1000</v>
      </c>
      <c r="C243">
        <v>8646</v>
      </c>
      <c r="D243">
        <v>14457</v>
      </c>
      <c r="E243">
        <v>60.05</v>
      </c>
      <c r="F243">
        <v>2428</v>
      </c>
      <c r="G243" t="s">
        <v>664</v>
      </c>
      <c r="J243" t="s">
        <v>310</v>
      </c>
    </row>
    <row r="244" spans="2:15" x14ac:dyDescent="0.25">
      <c r="B244">
        <v>1000</v>
      </c>
      <c r="C244">
        <v>8950</v>
      </c>
      <c r="D244">
        <v>14426</v>
      </c>
      <c r="E244">
        <v>60.04</v>
      </c>
      <c r="F244">
        <v>2446</v>
      </c>
      <c r="G244" t="s">
        <v>665</v>
      </c>
      <c r="J244" t="s">
        <v>311</v>
      </c>
    </row>
    <row r="245" spans="2:15" x14ac:dyDescent="0.25">
      <c r="B245">
        <v>1000</v>
      </c>
      <c r="C245">
        <v>9528</v>
      </c>
      <c r="D245">
        <v>14335</v>
      </c>
      <c r="E245">
        <v>60.06</v>
      </c>
      <c r="F245">
        <v>2450</v>
      </c>
      <c r="G245" t="s">
        <v>666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>
        <v>1000</v>
      </c>
      <c r="C246">
        <v>8994</v>
      </c>
      <c r="D246">
        <v>14579</v>
      </c>
      <c r="E246">
        <v>60</v>
      </c>
      <c r="F246">
        <v>2414</v>
      </c>
      <c r="G246" t="s">
        <v>667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>
        <v>1000</v>
      </c>
      <c r="C247">
        <v>8873</v>
      </c>
      <c r="D247">
        <v>14451</v>
      </c>
      <c r="E247">
        <v>60.02</v>
      </c>
      <c r="F247">
        <v>2430</v>
      </c>
      <c r="G247" t="s">
        <v>668</v>
      </c>
      <c r="J247" t="s">
        <v>314</v>
      </c>
      <c r="L247">
        <f>MIN(B243:B247)</f>
        <v>1000</v>
      </c>
      <c r="M247">
        <f>MAX(C243:C247)</f>
        <v>9528</v>
      </c>
      <c r="N247">
        <f>MIN(D243:D247)</f>
        <v>14335</v>
      </c>
      <c r="O247">
        <f>MAX(D243:D247)</f>
        <v>14579</v>
      </c>
    </row>
    <row r="248" spans="2:15" x14ac:dyDescent="0.25">
      <c r="B248">
        <v>1000</v>
      </c>
      <c r="C248">
        <v>10970</v>
      </c>
      <c r="D248">
        <v>15555</v>
      </c>
      <c r="E248">
        <v>60.02</v>
      </c>
      <c r="F248">
        <v>2458</v>
      </c>
      <c r="G248" t="s">
        <v>669</v>
      </c>
      <c r="J248" t="s">
        <v>315</v>
      </c>
    </row>
    <row r="249" spans="2:15" x14ac:dyDescent="0.25">
      <c r="B249">
        <v>1000</v>
      </c>
      <c r="C249">
        <v>10970</v>
      </c>
      <c r="D249">
        <v>15562</v>
      </c>
      <c r="E249">
        <v>60.03</v>
      </c>
      <c r="F249">
        <v>2422</v>
      </c>
      <c r="G249" t="s">
        <v>670</v>
      </c>
      <c r="J249" t="s">
        <v>316</v>
      </c>
    </row>
    <row r="250" spans="2:15" x14ac:dyDescent="0.25">
      <c r="B250">
        <v>1000</v>
      </c>
      <c r="C250">
        <v>11100</v>
      </c>
      <c r="D250">
        <v>15578</v>
      </c>
      <c r="E250">
        <v>60.02</v>
      </c>
      <c r="F250">
        <v>2388</v>
      </c>
      <c r="G250" t="s">
        <v>671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>
        <v>1000</v>
      </c>
      <c r="C251">
        <v>11188</v>
      </c>
      <c r="D251">
        <v>15500</v>
      </c>
      <c r="E251">
        <v>60.04</v>
      </c>
      <c r="F251">
        <v>2442</v>
      </c>
      <c r="G251" t="s">
        <v>672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>
        <v>1000</v>
      </c>
      <c r="C252">
        <v>10905</v>
      </c>
      <c r="D252">
        <v>15599</v>
      </c>
      <c r="E252">
        <v>60.02</v>
      </c>
      <c r="F252">
        <v>2368</v>
      </c>
      <c r="G252" t="s">
        <v>673</v>
      </c>
      <c r="J252" t="s">
        <v>319</v>
      </c>
      <c r="L252">
        <f>MIN(B248:B252)</f>
        <v>1000</v>
      </c>
      <c r="M252">
        <f>MAX(C248:C252)</f>
        <v>11188</v>
      </c>
      <c r="N252">
        <f>MIN(D248:D252)</f>
        <v>15500</v>
      </c>
      <c r="O252">
        <f>MAX(D248:D252)</f>
        <v>15599</v>
      </c>
    </row>
    <row r="253" spans="2:15" x14ac:dyDescent="0.25">
      <c r="B253">
        <v>1000</v>
      </c>
      <c r="C253">
        <v>10201</v>
      </c>
      <c r="D253">
        <v>16355</v>
      </c>
      <c r="E253">
        <v>60.01</v>
      </c>
      <c r="F253">
        <v>2348</v>
      </c>
      <c r="G253" t="s">
        <v>674</v>
      </c>
      <c r="J253" t="s">
        <v>320</v>
      </c>
    </row>
    <row r="254" spans="2:15" x14ac:dyDescent="0.25">
      <c r="B254">
        <v>1000</v>
      </c>
      <c r="C254">
        <v>9917</v>
      </c>
      <c r="D254">
        <v>16195</v>
      </c>
      <c r="E254">
        <v>60.01</v>
      </c>
      <c r="F254">
        <v>2330</v>
      </c>
      <c r="G254" t="s">
        <v>675</v>
      </c>
      <c r="J254" t="s">
        <v>321</v>
      </c>
    </row>
    <row r="255" spans="2:15" x14ac:dyDescent="0.25">
      <c r="B255">
        <v>1000</v>
      </c>
      <c r="C255">
        <v>10047</v>
      </c>
      <c r="D255">
        <v>16042</v>
      </c>
      <c r="E255">
        <v>60.01</v>
      </c>
      <c r="F255">
        <v>2376</v>
      </c>
      <c r="G255" t="s">
        <v>676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>
        <v>1000</v>
      </c>
      <c r="C256">
        <v>9917</v>
      </c>
      <c r="D256">
        <v>15941</v>
      </c>
      <c r="E256">
        <v>60.02</v>
      </c>
      <c r="F256">
        <v>2384</v>
      </c>
      <c r="G256" t="s">
        <v>677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>
        <v>1000</v>
      </c>
      <c r="C257">
        <v>9833</v>
      </c>
      <c r="D257">
        <v>15914</v>
      </c>
      <c r="E257">
        <v>60.03</v>
      </c>
      <c r="F257">
        <v>2412</v>
      </c>
      <c r="G257" t="s">
        <v>678</v>
      </c>
      <c r="J257" t="s">
        <v>324</v>
      </c>
      <c r="L257">
        <f>MIN(B253:B257)</f>
        <v>1000</v>
      </c>
      <c r="M257">
        <f>MAX(C253:C257)</f>
        <v>10201</v>
      </c>
      <c r="N257">
        <f>MIN(D253:D257)</f>
        <v>15914</v>
      </c>
      <c r="O257">
        <f>MAX(D253:D257)</f>
        <v>16355</v>
      </c>
    </row>
    <row r="258" spans="2:15" x14ac:dyDescent="0.25">
      <c r="B258">
        <v>1000</v>
      </c>
      <c r="C258">
        <v>12036</v>
      </c>
      <c r="D258">
        <v>16639</v>
      </c>
      <c r="E258">
        <v>60.05</v>
      </c>
      <c r="F258">
        <v>2432</v>
      </c>
      <c r="G258" t="s">
        <v>679</v>
      </c>
      <c r="J258" t="s">
        <v>325</v>
      </c>
    </row>
    <row r="259" spans="2:15" x14ac:dyDescent="0.25">
      <c r="B259">
        <v>1000</v>
      </c>
      <c r="C259">
        <v>12231</v>
      </c>
      <c r="D259">
        <v>16341</v>
      </c>
      <c r="E259">
        <v>60.02</v>
      </c>
      <c r="F259">
        <v>2488</v>
      </c>
      <c r="G259" t="s">
        <v>680</v>
      </c>
      <c r="J259" t="s">
        <v>326</v>
      </c>
    </row>
    <row r="260" spans="2:15" x14ac:dyDescent="0.25">
      <c r="B260">
        <v>1000</v>
      </c>
      <c r="C260">
        <v>12389</v>
      </c>
      <c r="D260">
        <v>16333</v>
      </c>
      <c r="E260">
        <v>60.03</v>
      </c>
      <c r="F260">
        <v>2490</v>
      </c>
      <c r="G260" t="s">
        <v>681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>
        <v>1000</v>
      </c>
      <c r="C261">
        <v>12632</v>
      </c>
      <c r="D261">
        <v>16421</v>
      </c>
      <c r="E261">
        <v>60.02</v>
      </c>
      <c r="F261">
        <v>2550</v>
      </c>
      <c r="G261" t="s">
        <v>682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>
        <v>1000</v>
      </c>
      <c r="C262">
        <v>12168</v>
      </c>
      <c r="D262">
        <v>16247</v>
      </c>
      <c r="E262">
        <v>60.01</v>
      </c>
      <c r="F262">
        <v>2584</v>
      </c>
      <c r="G262" t="s">
        <v>683</v>
      </c>
      <c r="J262" t="s">
        <v>329</v>
      </c>
      <c r="L262">
        <f>MIN(B258:B262)</f>
        <v>1000</v>
      </c>
      <c r="M262">
        <f>MAX(C258:C262)</f>
        <v>12632</v>
      </c>
      <c r="N262">
        <f>MIN(D258:D262)</f>
        <v>16247</v>
      </c>
      <c r="O262">
        <f>MAX(D258:D262)</f>
        <v>16639</v>
      </c>
    </row>
    <row r="263" spans="2:15" x14ac:dyDescent="0.25">
      <c r="B263">
        <v>1000</v>
      </c>
      <c r="C263">
        <v>12365</v>
      </c>
      <c r="D263">
        <v>16901</v>
      </c>
      <c r="E263">
        <v>60.03</v>
      </c>
      <c r="F263">
        <v>2672</v>
      </c>
      <c r="G263" t="s">
        <v>684</v>
      </c>
      <c r="J263" t="s">
        <v>330</v>
      </c>
    </row>
    <row r="264" spans="2:15" x14ac:dyDescent="0.25">
      <c r="B264">
        <v>1000</v>
      </c>
      <c r="C264">
        <v>12461</v>
      </c>
      <c r="D264">
        <v>16758</v>
      </c>
      <c r="E264">
        <v>60.02</v>
      </c>
      <c r="F264">
        <v>2736</v>
      </c>
      <c r="G264" t="s">
        <v>685</v>
      </c>
      <c r="J264" t="s">
        <v>331</v>
      </c>
    </row>
    <row r="265" spans="2:15" x14ac:dyDescent="0.25">
      <c r="B265">
        <v>1000</v>
      </c>
      <c r="C265">
        <v>12026</v>
      </c>
      <c r="D265">
        <v>16866</v>
      </c>
      <c r="E265">
        <v>60.02</v>
      </c>
      <c r="F265">
        <v>2732</v>
      </c>
      <c r="G265" t="s">
        <v>686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>
        <v>1000</v>
      </c>
      <c r="C266">
        <v>12252</v>
      </c>
      <c r="D266">
        <v>16785</v>
      </c>
      <c r="E266">
        <v>60.03</v>
      </c>
      <c r="F266">
        <v>2732</v>
      </c>
      <c r="G266" t="s">
        <v>687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>
        <v>1000</v>
      </c>
      <c r="C267">
        <v>11987</v>
      </c>
      <c r="D267">
        <v>16797</v>
      </c>
      <c r="E267">
        <v>60.01</v>
      </c>
      <c r="F267">
        <v>2748</v>
      </c>
      <c r="G267" t="s">
        <v>688</v>
      </c>
      <c r="J267" t="s">
        <v>334</v>
      </c>
      <c r="L267">
        <f>MIN(B263:B267)</f>
        <v>1000</v>
      </c>
      <c r="M267">
        <f>MAX(C263:C267)</f>
        <v>12461</v>
      </c>
      <c r="N267">
        <f>MIN(D263:D267)</f>
        <v>16758</v>
      </c>
      <c r="O267">
        <f>MAX(D263:D267)</f>
        <v>16901</v>
      </c>
    </row>
    <row r="268" spans="2:15" x14ac:dyDescent="0.25">
      <c r="B268">
        <v>1000</v>
      </c>
      <c r="C268">
        <v>11219</v>
      </c>
      <c r="D268">
        <v>15554</v>
      </c>
      <c r="E268">
        <v>60.04</v>
      </c>
      <c r="F268">
        <v>2764</v>
      </c>
      <c r="G268" t="s">
        <v>689</v>
      </c>
      <c r="J268" t="s">
        <v>335</v>
      </c>
    </row>
    <row r="269" spans="2:15" x14ac:dyDescent="0.25">
      <c r="B269">
        <v>1000</v>
      </c>
      <c r="C269">
        <v>10874</v>
      </c>
      <c r="D269">
        <v>15533</v>
      </c>
      <c r="E269">
        <v>60.02</v>
      </c>
      <c r="F269">
        <v>2770</v>
      </c>
      <c r="G269" t="s">
        <v>690</v>
      </c>
      <c r="J269" t="s">
        <v>336</v>
      </c>
    </row>
    <row r="270" spans="2:15" x14ac:dyDescent="0.25">
      <c r="B270">
        <v>1000</v>
      </c>
      <c r="C270">
        <v>10945</v>
      </c>
      <c r="D270">
        <v>15632</v>
      </c>
      <c r="E270">
        <v>60.05</v>
      </c>
      <c r="F270">
        <v>2732</v>
      </c>
      <c r="G270" t="s">
        <v>691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>
        <v>1000</v>
      </c>
      <c r="C271">
        <v>10967</v>
      </c>
      <c r="D271">
        <v>15489</v>
      </c>
      <c r="E271">
        <v>60</v>
      </c>
      <c r="F271">
        <v>2758</v>
      </c>
      <c r="G271" t="s">
        <v>692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>
        <v>1000</v>
      </c>
      <c r="C272">
        <v>11049</v>
      </c>
      <c r="D272">
        <v>15476</v>
      </c>
      <c r="E272">
        <v>60</v>
      </c>
      <c r="F272">
        <v>2804</v>
      </c>
      <c r="G272" t="s">
        <v>693</v>
      </c>
      <c r="J272" t="s">
        <v>339</v>
      </c>
      <c r="L272">
        <f>MIN(B268:B272)</f>
        <v>1000</v>
      </c>
      <c r="M272">
        <f>MAX(C268:C272)</f>
        <v>11219</v>
      </c>
      <c r="N272">
        <f>MIN(D268:D272)</f>
        <v>15476</v>
      </c>
      <c r="O272">
        <f>MAX(D268:D272)</f>
        <v>15632</v>
      </c>
    </row>
    <row r="273" spans="2:15" x14ac:dyDescent="0.25">
      <c r="B273">
        <v>1000</v>
      </c>
      <c r="C273">
        <v>9539</v>
      </c>
      <c r="D273">
        <v>14587</v>
      </c>
      <c r="E273">
        <v>60.01</v>
      </c>
      <c r="F273">
        <v>2910</v>
      </c>
      <c r="G273" t="s">
        <v>694</v>
      </c>
      <c r="J273" t="s">
        <v>340</v>
      </c>
    </row>
    <row r="274" spans="2:15" x14ac:dyDescent="0.25">
      <c r="B274">
        <v>1000</v>
      </c>
      <c r="C274">
        <v>9478</v>
      </c>
      <c r="D274">
        <v>14727</v>
      </c>
      <c r="E274">
        <v>60.03</v>
      </c>
      <c r="F274">
        <v>2894</v>
      </c>
      <c r="G274" t="s">
        <v>695</v>
      </c>
      <c r="J274" t="s">
        <v>341</v>
      </c>
    </row>
    <row r="275" spans="2:15" x14ac:dyDescent="0.25">
      <c r="B275">
        <v>1000</v>
      </c>
      <c r="C275">
        <v>9478</v>
      </c>
      <c r="D275">
        <v>14669</v>
      </c>
      <c r="E275">
        <v>60.04</v>
      </c>
      <c r="F275">
        <v>2922</v>
      </c>
      <c r="G275" t="s">
        <v>696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>
        <v>1000</v>
      </c>
      <c r="C276">
        <v>10012</v>
      </c>
      <c r="D276">
        <v>14733</v>
      </c>
      <c r="E276">
        <v>60.03</v>
      </c>
      <c r="F276">
        <v>2966</v>
      </c>
      <c r="G276" t="s">
        <v>697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>
        <v>1000</v>
      </c>
      <c r="C277">
        <v>9778</v>
      </c>
      <c r="D277">
        <v>14635</v>
      </c>
      <c r="E277">
        <v>60.02</v>
      </c>
      <c r="F277">
        <v>2904</v>
      </c>
      <c r="G277" t="s">
        <v>698</v>
      </c>
      <c r="J277" t="s">
        <v>344</v>
      </c>
      <c r="L277">
        <f>MIN(B273:B277)</f>
        <v>1000</v>
      </c>
      <c r="M277">
        <f>MAX(C273:C277)</f>
        <v>10012</v>
      </c>
      <c r="N277">
        <f>MIN(D273:D277)</f>
        <v>14587</v>
      </c>
      <c r="O277">
        <f>MAX(D273:D277)</f>
        <v>14733</v>
      </c>
    </row>
    <row r="278" spans="2:15" x14ac:dyDescent="0.25">
      <c r="B278">
        <v>1000</v>
      </c>
      <c r="C278">
        <v>11876</v>
      </c>
      <c r="D278">
        <v>17190</v>
      </c>
      <c r="E278">
        <v>60.01</v>
      </c>
      <c r="F278">
        <v>2792</v>
      </c>
      <c r="G278" t="s">
        <v>699</v>
      </c>
      <c r="J278" t="s">
        <v>345</v>
      </c>
    </row>
    <row r="279" spans="2:15" x14ac:dyDescent="0.25">
      <c r="B279">
        <v>1000</v>
      </c>
      <c r="C279">
        <v>11071</v>
      </c>
      <c r="D279">
        <v>17106</v>
      </c>
      <c r="E279">
        <v>60.01</v>
      </c>
      <c r="F279">
        <v>2794</v>
      </c>
      <c r="G279" t="s">
        <v>700</v>
      </c>
      <c r="J279" t="s">
        <v>346</v>
      </c>
    </row>
    <row r="280" spans="2:15" x14ac:dyDescent="0.25">
      <c r="B280">
        <v>1000</v>
      </c>
      <c r="C280">
        <v>12025</v>
      </c>
      <c r="D280">
        <v>17258</v>
      </c>
      <c r="E280">
        <v>60.01</v>
      </c>
      <c r="F280">
        <v>2768</v>
      </c>
      <c r="G280" t="s">
        <v>701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>
        <v>1000</v>
      </c>
      <c r="C281">
        <v>11755</v>
      </c>
      <c r="D281">
        <v>17154</v>
      </c>
      <c r="E281">
        <v>60.04</v>
      </c>
      <c r="F281">
        <v>2800</v>
      </c>
      <c r="G281" t="s">
        <v>702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>
        <v>1000</v>
      </c>
      <c r="C282">
        <v>10847</v>
      </c>
      <c r="D282">
        <v>17169</v>
      </c>
      <c r="E282">
        <v>60.05</v>
      </c>
      <c r="F282">
        <v>2810</v>
      </c>
      <c r="G282" t="s">
        <v>703</v>
      </c>
      <c r="J282" t="s">
        <v>349</v>
      </c>
      <c r="L282">
        <f>MIN(B278:B282)</f>
        <v>1000</v>
      </c>
      <c r="M282">
        <f>MAX(C278:C282)</f>
        <v>12025</v>
      </c>
      <c r="N282">
        <f>MIN(D278:D282)</f>
        <v>17106</v>
      </c>
      <c r="O282">
        <f>MAX(D278:D282)</f>
        <v>17258</v>
      </c>
    </row>
    <row r="283" spans="2:15" x14ac:dyDescent="0.25">
      <c r="B283">
        <v>1000</v>
      </c>
      <c r="C283">
        <v>12853</v>
      </c>
      <c r="D283">
        <v>16786</v>
      </c>
      <c r="E283">
        <v>60.04</v>
      </c>
      <c r="F283">
        <v>2802</v>
      </c>
      <c r="G283" t="s">
        <v>704</v>
      </c>
      <c r="J283" t="s">
        <v>350</v>
      </c>
    </row>
    <row r="284" spans="2:15" x14ac:dyDescent="0.25">
      <c r="B284">
        <v>1000</v>
      </c>
      <c r="C284">
        <v>13046</v>
      </c>
      <c r="D284">
        <v>16863</v>
      </c>
      <c r="E284">
        <v>60.04</v>
      </c>
      <c r="F284">
        <v>2760</v>
      </c>
      <c r="G284" t="s">
        <v>705</v>
      </c>
      <c r="J284" t="s">
        <v>351</v>
      </c>
    </row>
    <row r="285" spans="2:15" x14ac:dyDescent="0.25">
      <c r="B285">
        <v>1000</v>
      </c>
      <c r="C285">
        <v>13093</v>
      </c>
      <c r="D285">
        <v>16928</v>
      </c>
      <c r="E285">
        <v>60.01</v>
      </c>
      <c r="F285">
        <v>2776</v>
      </c>
      <c r="G285" t="s">
        <v>706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>
        <v>1000</v>
      </c>
      <c r="C286">
        <v>12943</v>
      </c>
      <c r="D286">
        <v>16955</v>
      </c>
      <c r="E286">
        <v>60.02</v>
      </c>
      <c r="F286">
        <v>2812</v>
      </c>
      <c r="G286" t="s">
        <v>707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>
        <v>1000</v>
      </c>
      <c r="C287">
        <v>13093</v>
      </c>
      <c r="D287">
        <v>16849</v>
      </c>
      <c r="E287">
        <v>60.01</v>
      </c>
      <c r="F287">
        <v>2790</v>
      </c>
      <c r="G287" t="s">
        <v>708</v>
      </c>
      <c r="J287" t="s">
        <v>354</v>
      </c>
      <c r="L287">
        <f>MIN(B283:B287)</f>
        <v>1000</v>
      </c>
      <c r="M287">
        <f>MAX(C283:C287)</f>
        <v>13093</v>
      </c>
      <c r="N287">
        <f>MIN(D283:D287)</f>
        <v>16786</v>
      </c>
      <c r="O287">
        <f>MAX(D283:D287)</f>
        <v>16955</v>
      </c>
    </row>
    <row r="288" spans="2:15" x14ac:dyDescent="0.25">
      <c r="B288">
        <v>1000</v>
      </c>
      <c r="C288">
        <v>11931</v>
      </c>
      <c r="D288">
        <v>16034</v>
      </c>
      <c r="E288">
        <v>60.03</v>
      </c>
      <c r="F288">
        <v>2768</v>
      </c>
      <c r="G288" t="s">
        <v>709</v>
      </c>
      <c r="J288" t="s">
        <v>355</v>
      </c>
    </row>
    <row r="289" spans="2:15" x14ac:dyDescent="0.25">
      <c r="B289">
        <v>1000</v>
      </c>
      <c r="C289">
        <v>11907</v>
      </c>
      <c r="D289">
        <v>16131</v>
      </c>
      <c r="E289">
        <v>60.02</v>
      </c>
      <c r="F289">
        <v>2752</v>
      </c>
      <c r="G289" t="s">
        <v>710</v>
      </c>
      <c r="J289" t="s">
        <v>356</v>
      </c>
    </row>
    <row r="290" spans="2:15" x14ac:dyDescent="0.25">
      <c r="B290">
        <v>1000</v>
      </c>
      <c r="C290">
        <v>11336</v>
      </c>
      <c r="D290">
        <v>16117</v>
      </c>
      <c r="E290">
        <v>60.01</v>
      </c>
      <c r="F290">
        <v>2722</v>
      </c>
      <c r="G290" t="s">
        <v>711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>
        <v>1000</v>
      </c>
      <c r="C291">
        <v>11582</v>
      </c>
      <c r="D291">
        <v>16097</v>
      </c>
      <c r="E291">
        <v>60.02</v>
      </c>
      <c r="F291">
        <v>2730</v>
      </c>
      <c r="G291" t="s">
        <v>712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>
        <v>1000</v>
      </c>
      <c r="C292">
        <v>12498</v>
      </c>
      <c r="D292">
        <v>16028</v>
      </c>
      <c r="E292">
        <v>60.03</v>
      </c>
      <c r="F292">
        <v>2776</v>
      </c>
      <c r="G292" t="s">
        <v>713</v>
      </c>
      <c r="J292" t="s">
        <v>359</v>
      </c>
      <c r="L292">
        <f>MIN(B288:B292)</f>
        <v>1000</v>
      </c>
      <c r="M292">
        <f>MAX(C288:C292)</f>
        <v>12498</v>
      </c>
      <c r="N292">
        <f>MIN(D288:D292)</f>
        <v>16028</v>
      </c>
      <c r="O292">
        <f>MAX(D288:D292)</f>
        <v>16131</v>
      </c>
    </row>
    <row r="293" spans="2:15" x14ac:dyDescent="0.25">
      <c r="B293">
        <v>1000</v>
      </c>
      <c r="C293">
        <v>10948</v>
      </c>
      <c r="D293">
        <v>16013</v>
      </c>
      <c r="E293">
        <v>60.01</v>
      </c>
      <c r="F293">
        <v>2716</v>
      </c>
      <c r="G293" t="s">
        <v>714</v>
      </c>
      <c r="J293" t="s">
        <v>360</v>
      </c>
    </row>
    <row r="294" spans="2:15" x14ac:dyDescent="0.25">
      <c r="B294">
        <v>1000</v>
      </c>
      <c r="C294">
        <v>10927</v>
      </c>
      <c r="D294">
        <v>15914</v>
      </c>
      <c r="E294">
        <v>60.04</v>
      </c>
      <c r="F294">
        <v>2788</v>
      </c>
      <c r="G294" t="s">
        <v>715</v>
      </c>
      <c r="J294" t="s">
        <v>361</v>
      </c>
    </row>
    <row r="295" spans="2:15" x14ac:dyDescent="0.25">
      <c r="B295">
        <v>1000</v>
      </c>
      <c r="C295">
        <v>11170</v>
      </c>
      <c r="D295">
        <v>15892</v>
      </c>
      <c r="E295">
        <v>60</v>
      </c>
      <c r="F295">
        <v>2810</v>
      </c>
      <c r="G295" t="s">
        <v>716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>
        <v>1000</v>
      </c>
      <c r="C296">
        <v>11267</v>
      </c>
      <c r="D296">
        <v>15985</v>
      </c>
      <c r="E296">
        <v>60.04</v>
      </c>
      <c r="F296">
        <v>2784</v>
      </c>
      <c r="G296" t="s">
        <v>717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>
        <v>1000</v>
      </c>
      <c r="C297">
        <v>11088</v>
      </c>
      <c r="D297">
        <v>15915</v>
      </c>
      <c r="E297">
        <v>60.01</v>
      </c>
      <c r="F297">
        <v>2784</v>
      </c>
      <c r="G297" t="s">
        <v>718</v>
      </c>
      <c r="J297" t="s">
        <v>364</v>
      </c>
      <c r="L297">
        <f>MIN(B293:B297)</f>
        <v>1000</v>
      </c>
      <c r="M297">
        <f>MAX(C293:C297)</f>
        <v>11267</v>
      </c>
      <c r="N297">
        <f>MIN(D293:D297)</f>
        <v>15892</v>
      </c>
      <c r="O297">
        <f>MAX(D293:D297)</f>
        <v>16013</v>
      </c>
    </row>
    <row r="298" spans="2:15" x14ac:dyDescent="0.25">
      <c r="B298">
        <v>1000</v>
      </c>
      <c r="C298">
        <v>10169</v>
      </c>
      <c r="D298">
        <v>14604</v>
      </c>
      <c r="E298">
        <v>60.04</v>
      </c>
      <c r="F298">
        <v>2826</v>
      </c>
      <c r="G298" t="s">
        <v>719</v>
      </c>
      <c r="J298" t="s">
        <v>365</v>
      </c>
    </row>
    <row r="299" spans="2:15" x14ac:dyDescent="0.25">
      <c r="B299">
        <v>1000</v>
      </c>
      <c r="C299">
        <v>9960</v>
      </c>
      <c r="D299">
        <v>14614</v>
      </c>
      <c r="E299">
        <v>60.05</v>
      </c>
      <c r="F299">
        <v>2868</v>
      </c>
      <c r="G299" t="s">
        <v>720</v>
      </c>
      <c r="J299" t="s">
        <v>366</v>
      </c>
    </row>
    <row r="300" spans="2:15" x14ac:dyDescent="0.25">
      <c r="B300">
        <v>1000</v>
      </c>
      <c r="C300">
        <v>10173</v>
      </c>
      <c r="D300">
        <v>14464</v>
      </c>
      <c r="E300">
        <v>60.03</v>
      </c>
      <c r="F300">
        <v>2858</v>
      </c>
      <c r="G300" t="s">
        <v>721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>
        <v>1000</v>
      </c>
      <c r="C301">
        <v>10492</v>
      </c>
      <c r="D301">
        <v>14615</v>
      </c>
      <c r="E301">
        <v>60.04</v>
      </c>
      <c r="F301">
        <v>2794</v>
      </c>
      <c r="G301" t="s">
        <v>722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>
        <v>1000</v>
      </c>
      <c r="C302">
        <v>10169</v>
      </c>
      <c r="D302">
        <v>14578</v>
      </c>
      <c r="E302">
        <v>60.01</v>
      </c>
      <c r="F302">
        <v>2812</v>
      </c>
      <c r="G302" t="s">
        <v>723</v>
      </c>
      <c r="J302" t="s">
        <v>369</v>
      </c>
      <c r="L302">
        <f>MIN(B298:B302)</f>
        <v>1000</v>
      </c>
      <c r="M302">
        <f>MAX(C298:C302)</f>
        <v>10492</v>
      </c>
      <c r="N302">
        <f>MIN(D298:D302)</f>
        <v>14464</v>
      </c>
      <c r="O302">
        <f>MAX(D298:D302)</f>
        <v>14615</v>
      </c>
    </row>
    <row r="303" spans="2:15" x14ac:dyDescent="0.25">
      <c r="B303">
        <v>1000</v>
      </c>
      <c r="C303">
        <v>12827</v>
      </c>
      <c r="D303">
        <v>17841</v>
      </c>
      <c r="E303">
        <v>60.01</v>
      </c>
      <c r="F303">
        <v>2756</v>
      </c>
      <c r="G303" t="s">
        <v>724</v>
      </c>
      <c r="J303" t="s">
        <v>370</v>
      </c>
    </row>
    <row r="304" spans="2:15" x14ac:dyDescent="0.25">
      <c r="B304">
        <v>1000</v>
      </c>
      <c r="C304">
        <v>12977</v>
      </c>
      <c r="D304">
        <v>17819</v>
      </c>
      <c r="E304">
        <v>60.02</v>
      </c>
      <c r="F304">
        <v>2770</v>
      </c>
      <c r="G304" t="s">
        <v>725</v>
      </c>
      <c r="J304" t="s">
        <v>371</v>
      </c>
    </row>
    <row r="305" spans="2:15" x14ac:dyDescent="0.25">
      <c r="B305">
        <v>1000</v>
      </c>
      <c r="C305">
        <v>12873</v>
      </c>
      <c r="D305">
        <v>17813</v>
      </c>
      <c r="E305">
        <v>60.03</v>
      </c>
      <c r="F305">
        <v>2800</v>
      </c>
      <c r="G305" t="s">
        <v>726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>
        <v>1000</v>
      </c>
      <c r="C306">
        <v>13162</v>
      </c>
      <c r="D306">
        <v>17802</v>
      </c>
      <c r="E306">
        <v>60</v>
      </c>
      <c r="F306">
        <v>2804</v>
      </c>
      <c r="G306" t="s">
        <v>727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>
        <v>1000</v>
      </c>
      <c r="C307">
        <v>12979</v>
      </c>
      <c r="D307">
        <v>17809</v>
      </c>
      <c r="E307">
        <v>60</v>
      </c>
      <c r="F307">
        <v>2794</v>
      </c>
      <c r="G307" t="s">
        <v>728</v>
      </c>
      <c r="J307" t="s">
        <v>374</v>
      </c>
      <c r="L307">
        <f>MIN(B303:B307)</f>
        <v>1000</v>
      </c>
      <c r="M307">
        <f>MAX(C303:C307)</f>
        <v>13162</v>
      </c>
      <c r="N307">
        <f>MIN(D303:D307)</f>
        <v>17802</v>
      </c>
      <c r="O307">
        <f>MAX(D303:D307)</f>
        <v>17841</v>
      </c>
    </row>
    <row r="308" spans="2:15" x14ac:dyDescent="0.25">
      <c r="B308">
        <v>1000</v>
      </c>
      <c r="C308">
        <v>13048</v>
      </c>
      <c r="D308">
        <v>17073</v>
      </c>
      <c r="E308">
        <v>60.04</v>
      </c>
      <c r="F308">
        <v>2792</v>
      </c>
      <c r="G308" t="s">
        <v>729</v>
      </c>
      <c r="J308" t="s">
        <v>375</v>
      </c>
    </row>
    <row r="309" spans="2:15" x14ac:dyDescent="0.25">
      <c r="B309">
        <v>1000</v>
      </c>
      <c r="C309">
        <v>13004</v>
      </c>
      <c r="D309">
        <v>16991</v>
      </c>
      <c r="E309">
        <v>60.01</v>
      </c>
      <c r="F309">
        <v>2816</v>
      </c>
      <c r="G309" t="s">
        <v>730</v>
      </c>
      <c r="J309" t="s">
        <v>376</v>
      </c>
    </row>
    <row r="310" spans="2:15" x14ac:dyDescent="0.25">
      <c r="B310">
        <v>1000</v>
      </c>
      <c r="C310">
        <v>12749</v>
      </c>
      <c r="D310">
        <v>17001</v>
      </c>
      <c r="E310">
        <v>60.04</v>
      </c>
      <c r="F310">
        <v>2784</v>
      </c>
      <c r="G310" t="s">
        <v>731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>
        <v>1000</v>
      </c>
      <c r="C311">
        <v>13150</v>
      </c>
      <c r="D311">
        <v>17080</v>
      </c>
      <c r="E311">
        <v>60.01</v>
      </c>
      <c r="F311">
        <v>2770</v>
      </c>
      <c r="G311" t="s">
        <v>732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>
        <v>1000</v>
      </c>
      <c r="C312">
        <v>12795</v>
      </c>
      <c r="D312">
        <v>17062</v>
      </c>
      <c r="E312">
        <v>60.03</v>
      </c>
      <c r="F312">
        <v>2746</v>
      </c>
      <c r="G312" t="s">
        <v>733</v>
      </c>
      <c r="J312" t="s">
        <v>379</v>
      </c>
      <c r="L312">
        <f>MIN(B308:B312)</f>
        <v>1000</v>
      </c>
      <c r="M312">
        <f>MAX(C308:C312)</f>
        <v>13150</v>
      </c>
      <c r="N312">
        <f>MIN(D308:D312)</f>
        <v>16991</v>
      </c>
      <c r="O312">
        <f>MAX(D308:D312)</f>
        <v>17080</v>
      </c>
    </row>
    <row r="313" spans="2:15" x14ac:dyDescent="0.25">
      <c r="B313">
        <v>1000</v>
      </c>
      <c r="C313">
        <v>12062</v>
      </c>
      <c r="D313">
        <v>17038</v>
      </c>
      <c r="E313">
        <v>60.03</v>
      </c>
      <c r="F313">
        <v>2750</v>
      </c>
      <c r="G313" t="s">
        <v>734</v>
      </c>
      <c r="J313" t="s">
        <v>380</v>
      </c>
    </row>
    <row r="314" spans="2:15" x14ac:dyDescent="0.25">
      <c r="B314">
        <v>1000</v>
      </c>
      <c r="C314">
        <v>12283</v>
      </c>
      <c r="D314">
        <v>17127</v>
      </c>
      <c r="E314">
        <v>60.04</v>
      </c>
      <c r="F314">
        <v>2722</v>
      </c>
      <c r="G314" t="s">
        <v>735</v>
      </c>
      <c r="J314" t="s">
        <v>381</v>
      </c>
    </row>
    <row r="315" spans="2:15" x14ac:dyDescent="0.25">
      <c r="B315">
        <v>1000</v>
      </c>
      <c r="C315">
        <v>12425</v>
      </c>
      <c r="D315">
        <v>17078</v>
      </c>
      <c r="E315">
        <v>60.04</v>
      </c>
      <c r="F315">
        <v>2762</v>
      </c>
      <c r="G315" t="s">
        <v>736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>
        <v>1000</v>
      </c>
      <c r="C316">
        <v>11874</v>
      </c>
      <c r="D316">
        <v>17140</v>
      </c>
      <c r="E316">
        <v>60.05</v>
      </c>
      <c r="F316">
        <v>2708</v>
      </c>
      <c r="G316" t="s">
        <v>737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>
        <v>1000</v>
      </c>
      <c r="C317">
        <v>12062</v>
      </c>
      <c r="D317">
        <v>17151</v>
      </c>
      <c r="E317">
        <v>60.02</v>
      </c>
      <c r="F317">
        <v>2784</v>
      </c>
      <c r="G317" t="s">
        <v>738</v>
      </c>
      <c r="J317" t="s">
        <v>384</v>
      </c>
      <c r="L317">
        <f>MIN(B313:B317)</f>
        <v>1000</v>
      </c>
      <c r="M317">
        <f>MAX(C313:C317)</f>
        <v>12425</v>
      </c>
      <c r="N317">
        <f>MIN(D313:D317)</f>
        <v>17038</v>
      </c>
      <c r="O317">
        <f>MAX(D313:D317)</f>
        <v>17151</v>
      </c>
    </row>
    <row r="318" spans="2:15" x14ac:dyDescent="0.25">
      <c r="B318">
        <v>1000</v>
      </c>
      <c r="C318">
        <v>12038</v>
      </c>
      <c r="D318">
        <v>15822</v>
      </c>
      <c r="E318">
        <v>60.04</v>
      </c>
      <c r="F318">
        <v>2744</v>
      </c>
      <c r="G318" t="s">
        <v>739</v>
      </c>
      <c r="J318" t="s">
        <v>385</v>
      </c>
    </row>
    <row r="319" spans="2:15" x14ac:dyDescent="0.25">
      <c r="B319">
        <v>1000</v>
      </c>
      <c r="C319">
        <v>11840</v>
      </c>
      <c r="D319">
        <v>15849</v>
      </c>
      <c r="E319">
        <v>60.02</v>
      </c>
      <c r="F319">
        <v>2766</v>
      </c>
      <c r="G319" t="s">
        <v>740</v>
      </c>
      <c r="J319" t="s">
        <v>386</v>
      </c>
    </row>
    <row r="320" spans="2:15" x14ac:dyDescent="0.25">
      <c r="B320">
        <v>1000</v>
      </c>
      <c r="C320">
        <v>12158</v>
      </c>
      <c r="D320">
        <v>15794</v>
      </c>
      <c r="E320">
        <v>60.03</v>
      </c>
      <c r="F320">
        <v>2776</v>
      </c>
      <c r="G320" t="s">
        <v>741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>
        <v>1000</v>
      </c>
      <c r="C321">
        <v>12120</v>
      </c>
      <c r="D321">
        <v>15798</v>
      </c>
      <c r="E321">
        <v>60.05</v>
      </c>
      <c r="F321">
        <v>2762</v>
      </c>
      <c r="G321" t="s">
        <v>742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>
        <v>1000</v>
      </c>
      <c r="C322">
        <v>12174</v>
      </c>
      <c r="D322">
        <v>15787</v>
      </c>
      <c r="E322">
        <v>60.03</v>
      </c>
      <c r="F322">
        <v>2800</v>
      </c>
      <c r="G322" t="s">
        <v>743</v>
      </c>
      <c r="J322" t="s">
        <v>389</v>
      </c>
      <c r="L322">
        <f>MIN(B318:B322)</f>
        <v>1000</v>
      </c>
      <c r="M322">
        <f>MAX(C318:C322)</f>
        <v>12174</v>
      </c>
      <c r="N322">
        <f>MIN(D318:D322)</f>
        <v>15787</v>
      </c>
      <c r="O322">
        <f>MAX(D318:D322)</f>
        <v>15849</v>
      </c>
    </row>
    <row r="323" spans="2:15" x14ac:dyDescent="0.25">
      <c r="B323">
        <v>1000</v>
      </c>
      <c r="C323">
        <v>15292</v>
      </c>
      <c r="D323">
        <v>18434</v>
      </c>
      <c r="E323">
        <v>60.01</v>
      </c>
      <c r="F323">
        <v>2812</v>
      </c>
      <c r="G323" t="s">
        <v>744</v>
      </c>
      <c r="J323" t="s">
        <v>390</v>
      </c>
    </row>
    <row r="324" spans="2:15" x14ac:dyDescent="0.25">
      <c r="B324">
        <v>1000</v>
      </c>
      <c r="C324">
        <v>14458</v>
      </c>
      <c r="D324">
        <v>18555</v>
      </c>
      <c r="E324">
        <v>60.03</v>
      </c>
      <c r="F324">
        <v>2770</v>
      </c>
      <c r="G324" t="s">
        <v>745</v>
      </c>
      <c r="J324" t="s">
        <v>391</v>
      </c>
    </row>
    <row r="325" spans="2:15" x14ac:dyDescent="0.25">
      <c r="B325">
        <v>1000</v>
      </c>
      <c r="C325">
        <v>15388</v>
      </c>
      <c r="D325">
        <v>18403</v>
      </c>
      <c r="E325">
        <v>60.02</v>
      </c>
      <c r="F325">
        <v>2794</v>
      </c>
      <c r="G325" t="s">
        <v>746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>
        <v>1000</v>
      </c>
      <c r="C326">
        <v>15239</v>
      </c>
      <c r="D326">
        <v>18491</v>
      </c>
      <c r="E326">
        <v>60.03</v>
      </c>
      <c r="F326">
        <v>2790</v>
      </c>
      <c r="G326" t="s">
        <v>747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>
        <v>1000</v>
      </c>
      <c r="C327">
        <v>14482</v>
      </c>
      <c r="D327">
        <v>18381</v>
      </c>
      <c r="E327">
        <v>60.01</v>
      </c>
      <c r="F327">
        <v>2778</v>
      </c>
      <c r="G327" t="s">
        <v>748</v>
      </c>
      <c r="J327" t="s">
        <v>394</v>
      </c>
      <c r="L327">
        <f>MIN(B323:B327)</f>
        <v>1000</v>
      </c>
      <c r="M327">
        <f>MAX(C323:C327)</f>
        <v>15388</v>
      </c>
      <c r="N327">
        <f>MIN(D323:D327)</f>
        <v>18381</v>
      </c>
      <c r="O327">
        <f>MAX(D323:D327)</f>
        <v>18555</v>
      </c>
    </row>
    <row r="328" spans="2:15" x14ac:dyDescent="0.25">
      <c r="B328">
        <v>1000</v>
      </c>
      <c r="C328">
        <v>13549</v>
      </c>
      <c r="D328">
        <v>18116</v>
      </c>
      <c r="E328">
        <v>60.03</v>
      </c>
      <c r="F328">
        <v>2788</v>
      </c>
      <c r="G328" t="s">
        <v>749</v>
      </c>
      <c r="J328" t="s">
        <v>395</v>
      </c>
    </row>
    <row r="329" spans="2:15" x14ac:dyDescent="0.25">
      <c r="B329">
        <v>1000</v>
      </c>
      <c r="C329">
        <v>13651</v>
      </c>
      <c r="D329">
        <v>18097</v>
      </c>
      <c r="E329">
        <v>60.04</v>
      </c>
      <c r="F329">
        <v>2818</v>
      </c>
      <c r="G329" t="s">
        <v>750</v>
      </c>
      <c r="J329" t="s">
        <v>396</v>
      </c>
    </row>
    <row r="330" spans="2:15" x14ac:dyDescent="0.25">
      <c r="B330">
        <v>1000</v>
      </c>
      <c r="C330">
        <v>13208</v>
      </c>
      <c r="D330">
        <v>18112</v>
      </c>
      <c r="E330">
        <v>60.02</v>
      </c>
      <c r="F330">
        <v>2800</v>
      </c>
      <c r="G330" t="s">
        <v>751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>
        <v>1000</v>
      </c>
      <c r="C331">
        <v>13764</v>
      </c>
      <c r="D331">
        <v>18193</v>
      </c>
      <c r="E331">
        <v>60.02</v>
      </c>
      <c r="F331">
        <v>2772</v>
      </c>
      <c r="G331" t="s">
        <v>752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>
        <v>1000</v>
      </c>
      <c r="C332">
        <v>13727</v>
      </c>
      <c r="D332">
        <v>18120</v>
      </c>
      <c r="E332">
        <v>60</v>
      </c>
      <c r="F332">
        <v>2750</v>
      </c>
      <c r="G332" t="s">
        <v>753</v>
      </c>
      <c r="J332" t="s">
        <v>399</v>
      </c>
      <c r="L332">
        <f>MIN(B328:B332)</f>
        <v>1000</v>
      </c>
      <c r="M332">
        <f>MAX(C328:C332)</f>
        <v>13764</v>
      </c>
      <c r="N332">
        <f>MIN(D328:D332)</f>
        <v>18097</v>
      </c>
      <c r="O332">
        <f>MAX(D328:D332)</f>
        <v>18193</v>
      </c>
    </row>
    <row r="333" spans="2:15" x14ac:dyDescent="0.25">
      <c r="B333">
        <v>1000</v>
      </c>
      <c r="C333">
        <v>14763</v>
      </c>
      <c r="D333">
        <v>18406</v>
      </c>
      <c r="E333">
        <v>60.02</v>
      </c>
      <c r="F333">
        <v>2768</v>
      </c>
      <c r="G333" t="s">
        <v>754</v>
      </c>
      <c r="J333" t="s">
        <v>400</v>
      </c>
    </row>
    <row r="334" spans="2:15" x14ac:dyDescent="0.25">
      <c r="B334">
        <v>1000</v>
      </c>
      <c r="C334">
        <v>14643</v>
      </c>
      <c r="D334">
        <v>18364</v>
      </c>
      <c r="E334">
        <v>60.01</v>
      </c>
      <c r="F334">
        <v>2790</v>
      </c>
      <c r="G334" t="s">
        <v>755</v>
      </c>
      <c r="J334" t="s">
        <v>401</v>
      </c>
    </row>
    <row r="335" spans="2:15" x14ac:dyDescent="0.25">
      <c r="B335">
        <v>1000</v>
      </c>
      <c r="C335">
        <v>15114</v>
      </c>
      <c r="D335">
        <v>18321</v>
      </c>
      <c r="E335">
        <v>60.01</v>
      </c>
      <c r="F335">
        <v>2754</v>
      </c>
      <c r="G335" t="s">
        <v>756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>
        <v>1000</v>
      </c>
      <c r="C336">
        <v>14512</v>
      </c>
      <c r="D336">
        <v>18330</v>
      </c>
      <c r="E336">
        <v>60.04</v>
      </c>
      <c r="F336">
        <v>2788</v>
      </c>
      <c r="G336" t="s">
        <v>757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>
        <v>1000</v>
      </c>
      <c r="C337">
        <v>15136</v>
      </c>
      <c r="D337">
        <v>18344</v>
      </c>
      <c r="E337">
        <v>60.02</v>
      </c>
      <c r="F337">
        <v>2756</v>
      </c>
      <c r="G337" t="s">
        <v>758</v>
      </c>
      <c r="J337" t="s">
        <v>404</v>
      </c>
      <c r="L337">
        <f>MIN(B333:B337)</f>
        <v>1000</v>
      </c>
      <c r="M337">
        <f>MAX(C333:C337)</f>
        <v>15136</v>
      </c>
      <c r="N337">
        <f>MIN(D333:D337)</f>
        <v>18321</v>
      </c>
      <c r="O337">
        <f>MAX(D333:D337)</f>
        <v>18406</v>
      </c>
    </row>
    <row r="338" spans="2:15" x14ac:dyDescent="0.25">
      <c r="B338">
        <v>1000</v>
      </c>
      <c r="C338">
        <v>11276</v>
      </c>
      <c r="D338">
        <v>15846</v>
      </c>
      <c r="E338">
        <v>60.01</v>
      </c>
      <c r="F338">
        <v>2772</v>
      </c>
      <c r="G338" t="s">
        <v>759</v>
      </c>
      <c r="J338" t="s">
        <v>405</v>
      </c>
    </row>
    <row r="339" spans="2:15" x14ac:dyDescent="0.25">
      <c r="B339">
        <v>1000</v>
      </c>
      <c r="C339">
        <v>11217</v>
      </c>
      <c r="D339">
        <v>16104</v>
      </c>
      <c r="E339">
        <v>60.02</v>
      </c>
      <c r="F339">
        <v>2700</v>
      </c>
      <c r="G339" t="s">
        <v>760</v>
      </c>
      <c r="J339" t="s">
        <v>406</v>
      </c>
    </row>
    <row r="340" spans="2:15" x14ac:dyDescent="0.25">
      <c r="B340">
        <v>1000</v>
      </c>
      <c r="C340">
        <v>10916</v>
      </c>
      <c r="D340">
        <v>15939</v>
      </c>
      <c r="E340">
        <v>60.01</v>
      </c>
      <c r="F340">
        <v>2776</v>
      </c>
      <c r="G340" t="s">
        <v>761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>
        <v>1000</v>
      </c>
      <c r="C341">
        <v>11215</v>
      </c>
      <c r="D341">
        <v>15878</v>
      </c>
      <c r="E341">
        <v>60.01</v>
      </c>
      <c r="F341">
        <v>2788</v>
      </c>
      <c r="G341" t="s">
        <v>762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>
        <v>1000</v>
      </c>
      <c r="C342">
        <v>11046</v>
      </c>
      <c r="D342">
        <v>15993</v>
      </c>
      <c r="E342">
        <v>60.03</v>
      </c>
      <c r="F342">
        <v>2786</v>
      </c>
      <c r="G342" t="s">
        <v>763</v>
      </c>
      <c r="J342" t="s">
        <v>409</v>
      </c>
      <c r="L342">
        <f>MIN(B338:B342)</f>
        <v>1000</v>
      </c>
      <c r="M342">
        <f>MAX(C338:C342)</f>
        <v>11276</v>
      </c>
      <c r="N342">
        <f>MIN(D338:D342)</f>
        <v>15846</v>
      </c>
      <c r="O342">
        <f>MAX(D338:D342)</f>
        <v>16104</v>
      </c>
    </row>
    <row r="343" spans="2:15" x14ac:dyDescent="0.25">
      <c r="B343">
        <v>1000</v>
      </c>
      <c r="C343">
        <v>12507</v>
      </c>
      <c r="D343">
        <v>17036</v>
      </c>
      <c r="E343">
        <v>60.02</v>
      </c>
      <c r="F343">
        <v>2740</v>
      </c>
      <c r="G343" t="s">
        <v>764</v>
      </c>
      <c r="J343" t="s">
        <v>410</v>
      </c>
    </row>
    <row r="344" spans="2:15" x14ac:dyDescent="0.25">
      <c r="B344">
        <v>1000</v>
      </c>
      <c r="C344">
        <v>12550</v>
      </c>
      <c r="D344">
        <v>17082</v>
      </c>
      <c r="E344">
        <v>60.01</v>
      </c>
      <c r="F344">
        <v>2760</v>
      </c>
      <c r="G344" t="s">
        <v>765</v>
      </c>
      <c r="J344" t="s">
        <v>411</v>
      </c>
    </row>
    <row r="345" spans="2:15" x14ac:dyDescent="0.25">
      <c r="B345">
        <v>1000</v>
      </c>
      <c r="C345">
        <v>12360</v>
      </c>
      <c r="D345">
        <v>17006</v>
      </c>
      <c r="E345">
        <v>60.04</v>
      </c>
      <c r="F345">
        <v>2786</v>
      </c>
      <c r="G345" t="s">
        <v>766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>
        <v>1000</v>
      </c>
      <c r="C346">
        <v>12775</v>
      </c>
      <c r="D346">
        <v>17002</v>
      </c>
      <c r="E346">
        <v>60.03</v>
      </c>
      <c r="F346">
        <v>2820</v>
      </c>
      <c r="G346" t="s">
        <v>767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>
        <v>1000</v>
      </c>
      <c r="C347">
        <v>13234</v>
      </c>
      <c r="D347">
        <v>16993</v>
      </c>
      <c r="E347">
        <v>60.05</v>
      </c>
      <c r="F347">
        <v>2804</v>
      </c>
      <c r="G347" t="s">
        <v>768</v>
      </c>
      <c r="J347" t="s">
        <v>414</v>
      </c>
      <c r="L347">
        <f>MIN(B343:B347)</f>
        <v>1000</v>
      </c>
      <c r="M347">
        <f>MAX(C343:C347)</f>
        <v>13234</v>
      </c>
      <c r="N347">
        <f>MIN(D343:D347)</f>
        <v>16993</v>
      </c>
      <c r="O347">
        <f>MAX(D343:D347)</f>
        <v>17082</v>
      </c>
    </row>
    <row r="348" spans="2:15" x14ac:dyDescent="0.25">
      <c r="B348">
        <v>1000</v>
      </c>
      <c r="C348">
        <v>12153</v>
      </c>
      <c r="D348">
        <v>15824</v>
      </c>
      <c r="E348">
        <v>60.03</v>
      </c>
      <c r="F348">
        <v>2900</v>
      </c>
      <c r="G348" t="s">
        <v>769</v>
      </c>
      <c r="J348" t="s">
        <v>415</v>
      </c>
    </row>
    <row r="349" spans="2:15" x14ac:dyDescent="0.25">
      <c r="B349">
        <v>1000</v>
      </c>
      <c r="C349">
        <v>11821</v>
      </c>
      <c r="D349">
        <v>15966</v>
      </c>
      <c r="E349">
        <v>60.03</v>
      </c>
      <c r="F349">
        <v>2844</v>
      </c>
      <c r="G349" t="s">
        <v>770</v>
      </c>
      <c r="J349" t="s">
        <v>416</v>
      </c>
    </row>
    <row r="350" spans="2:15" x14ac:dyDescent="0.25">
      <c r="B350">
        <v>1000</v>
      </c>
      <c r="C350">
        <v>12330</v>
      </c>
      <c r="D350">
        <v>15863</v>
      </c>
      <c r="E350">
        <v>60.01</v>
      </c>
      <c r="F350">
        <v>2922</v>
      </c>
      <c r="G350" t="s">
        <v>771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>
        <v>1000</v>
      </c>
      <c r="C351">
        <v>11700</v>
      </c>
      <c r="D351">
        <v>15844</v>
      </c>
      <c r="E351">
        <v>60.03</v>
      </c>
      <c r="F351">
        <v>2954</v>
      </c>
      <c r="G351" t="s">
        <v>772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>
        <v>1000</v>
      </c>
      <c r="C352">
        <v>11714</v>
      </c>
      <c r="D352">
        <v>15780</v>
      </c>
      <c r="E352">
        <v>60.04</v>
      </c>
      <c r="F352">
        <v>3020</v>
      </c>
      <c r="G352" t="s">
        <v>773</v>
      </c>
      <c r="J352" t="s">
        <v>419</v>
      </c>
      <c r="L352">
        <f>MIN(B348:B352)</f>
        <v>1000</v>
      </c>
      <c r="M352">
        <f>MAX(C348:C352)</f>
        <v>12330</v>
      </c>
      <c r="N352">
        <f>MIN(D348:D352)</f>
        <v>15780</v>
      </c>
      <c r="O352">
        <f>MAX(D348:D352)</f>
        <v>15966</v>
      </c>
    </row>
    <row r="353" spans="2:6" x14ac:dyDescent="0.25">
      <c r="B353" t="s">
        <v>944</v>
      </c>
      <c r="C353">
        <v>999999999</v>
      </c>
      <c r="D353">
        <v>999999999</v>
      </c>
      <c r="E353">
        <v>52</v>
      </c>
      <c r="F353">
        <v>1133998</v>
      </c>
    </row>
    <row r="354" spans="2:6" x14ac:dyDescent="0.25">
      <c r="B354" t="s">
        <v>944</v>
      </c>
      <c r="C354">
        <v>999999999</v>
      </c>
      <c r="D354">
        <v>999999999</v>
      </c>
      <c r="E354">
        <v>30</v>
      </c>
      <c r="F354">
        <v>1063725</v>
      </c>
    </row>
    <row r="355" spans="2:6" x14ac:dyDescent="0.25">
      <c r="B355" t="s">
        <v>944</v>
      </c>
      <c r="C355">
        <v>999999999</v>
      </c>
      <c r="D355">
        <v>999999999</v>
      </c>
      <c r="E355">
        <v>43</v>
      </c>
      <c r="F355">
        <v>1067925</v>
      </c>
    </row>
    <row r="356" spans="2:6" x14ac:dyDescent="0.25">
      <c r="B356" t="s">
        <v>944</v>
      </c>
      <c r="C356">
        <v>999999999</v>
      </c>
      <c r="D356">
        <v>999999999</v>
      </c>
      <c r="E356">
        <v>47</v>
      </c>
      <c r="F356">
        <v>1046513</v>
      </c>
    </row>
    <row r="357" spans="2:6" x14ac:dyDescent="0.25">
      <c r="B357" t="s">
        <v>944</v>
      </c>
      <c r="C357">
        <v>999999999</v>
      </c>
      <c r="D357">
        <v>999999999</v>
      </c>
      <c r="E357">
        <v>43</v>
      </c>
      <c r="F357">
        <v>1113587</v>
      </c>
    </row>
    <row r="358" spans="2:6" x14ac:dyDescent="0.25">
      <c r="B358" t="s">
        <v>945</v>
      </c>
      <c r="C358">
        <v>999999999</v>
      </c>
      <c r="D358">
        <v>999999999</v>
      </c>
      <c r="E358">
        <v>38</v>
      </c>
      <c r="F358">
        <v>1481263</v>
      </c>
    </row>
    <row r="359" spans="2:6" x14ac:dyDescent="0.25">
      <c r="B359" t="s">
        <v>945</v>
      </c>
      <c r="C359">
        <v>999999999</v>
      </c>
      <c r="D359">
        <v>999999999</v>
      </c>
      <c r="E359">
        <v>46</v>
      </c>
      <c r="F359">
        <v>1628783</v>
      </c>
    </row>
    <row r="360" spans="2:6" x14ac:dyDescent="0.25">
      <c r="B360" t="s">
        <v>945</v>
      </c>
      <c r="C360">
        <v>999999999</v>
      </c>
      <c r="D360">
        <v>999999999</v>
      </c>
      <c r="E360">
        <v>48</v>
      </c>
      <c r="F360">
        <v>1448231</v>
      </c>
    </row>
    <row r="361" spans="2:6" x14ac:dyDescent="0.25">
      <c r="B361" t="s">
        <v>945</v>
      </c>
      <c r="C361">
        <v>999999999</v>
      </c>
      <c r="D361">
        <v>999999999</v>
      </c>
      <c r="E361">
        <v>39</v>
      </c>
      <c r="F361">
        <v>1619093</v>
      </c>
    </row>
    <row r="362" spans="2:6" x14ac:dyDescent="0.25">
      <c r="B362" t="s">
        <v>945</v>
      </c>
      <c r="C362">
        <v>999999999</v>
      </c>
      <c r="D362">
        <v>999999999</v>
      </c>
      <c r="E362">
        <v>27</v>
      </c>
      <c r="F362">
        <v>1516121</v>
      </c>
    </row>
    <row r="363" spans="2:6" x14ac:dyDescent="0.25">
      <c r="B363" t="s">
        <v>946</v>
      </c>
      <c r="C363">
        <v>999999999</v>
      </c>
      <c r="D363">
        <v>999999999</v>
      </c>
      <c r="E363">
        <v>24</v>
      </c>
      <c r="F363">
        <v>1140550</v>
      </c>
    </row>
    <row r="364" spans="2:6" x14ac:dyDescent="0.25">
      <c r="B364" t="s">
        <v>946</v>
      </c>
      <c r="C364">
        <v>999999999</v>
      </c>
      <c r="D364">
        <v>999999999</v>
      </c>
      <c r="E364">
        <v>28</v>
      </c>
      <c r="F364">
        <v>1230366</v>
      </c>
    </row>
    <row r="365" spans="2:6" x14ac:dyDescent="0.25">
      <c r="B365" t="s">
        <v>946</v>
      </c>
      <c r="C365">
        <v>999999999</v>
      </c>
      <c r="D365">
        <v>999999999</v>
      </c>
      <c r="E365">
        <v>35</v>
      </c>
      <c r="F365">
        <v>1237085</v>
      </c>
    </row>
    <row r="366" spans="2:6" x14ac:dyDescent="0.25">
      <c r="B366" t="s">
        <v>946</v>
      </c>
      <c r="C366">
        <v>999999999</v>
      </c>
      <c r="D366">
        <v>999999999</v>
      </c>
      <c r="E366">
        <v>26</v>
      </c>
      <c r="F366">
        <v>1240018</v>
      </c>
    </row>
    <row r="367" spans="2:6" x14ac:dyDescent="0.25">
      <c r="B367" t="s">
        <v>946</v>
      </c>
      <c r="C367">
        <v>999999999</v>
      </c>
      <c r="D367">
        <v>999999999</v>
      </c>
      <c r="E367">
        <v>21</v>
      </c>
      <c r="F367">
        <v>1118497</v>
      </c>
    </row>
    <row r="368" spans="2:6" x14ac:dyDescent="0.25">
      <c r="B368" t="s">
        <v>947</v>
      </c>
      <c r="C368">
        <v>999999999</v>
      </c>
      <c r="D368">
        <v>999999999</v>
      </c>
      <c r="E368">
        <v>26</v>
      </c>
      <c r="F368">
        <v>1622198</v>
      </c>
    </row>
    <row r="369" spans="2:6" x14ac:dyDescent="0.25">
      <c r="B369" t="s">
        <v>947</v>
      </c>
      <c r="C369">
        <v>999999999</v>
      </c>
      <c r="D369">
        <v>999999999</v>
      </c>
      <c r="E369">
        <v>56</v>
      </c>
      <c r="F369">
        <v>1606375</v>
      </c>
    </row>
    <row r="370" spans="2:6" x14ac:dyDescent="0.25">
      <c r="B370" t="s">
        <v>947</v>
      </c>
      <c r="C370">
        <v>999999999</v>
      </c>
      <c r="D370">
        <v>999999999</v>
      </c>
      <c r="E370">
        <v>39</v>
      </c>
      <c r="F370">
        <v>1700616</v>
      </c>
    </row>
    <row r="371" spans="2:6" x14ac:dyDescent="0.25">
      <c r="B371" t="s">
        <v>947</v>
      </c>
      <c r="C371">
        <v>999999999</v>
      </c>
      <c r="D371">
        <v>999999999</v>
      </c>
      <c r="E371">
        <v>48</v>
      </c>
      <c r="F371">
        <v>1663471</v>
      </c>
    </row>
    <row r="372" spans="2:6" x14ac:dyDescent="0.25">
      <c r="B372" t="s">
        <v>947</v>
      </c>
      <c r="C372">
        <v>999999999</v>
      </c>
      <c r="D372">
        <v>999999999</v>
      </c>
      <c r="E372">
        <v>54</v>
      </c>
      <c r="F372">
        <v>1589768</v>
      </c>
    </row>
    <row r="373" spans="2:6" x14ac:dyDescent="0.25">
      <c r="B373" t="s">
        <v>948</v>
      </c>
      <c r="C373">
        <v>999999999</v>
      </c>
      <c r="D373">
        <v>999999999</v>
      </c>
      <c r="E373">
        <v>57</v>
      </c>
      <c r="F373">
        <v>939566</v>
      </c>
    </row>
    <row r="374" spans="2:6" x14ac:dyDescent="0.25">
      <c r="B374" t="s">
        <v>948</v>
      </c>
      <c r="C374">
        <v>999999999</v>
      </c>
      <c r="D374">
        <v>999999999</v>
      </c>
      <c r="E374">
        <v>42</v>
      </c>
      <c r="F374">
        <v>941131</v>
      </c>
    </row>
    <row r="375" spans="2:6" x14ac:dyDescent="0.25">
      <c r="B375" t="s">
        <v>948</v>
      </c>
      <c r="C375">
        <v>999999999</v>
      </c>
      <c r="D375">
        <v>999999999</v>
      </c>
      <c r="E375">
        <v>43</v>
      </c>
      <c r="F375">
        <v>969939</v>
      </c>
    </row>
    <row r="376" spans="2:6" x14ac:dyDescent="0.25">
      <c r="B376" t="s">
        <v>948</v>
      </c>
      <c r="C376">
        <v>999999999</v>
      </c>
      <c r="D376">
        <v>999999999</v>
      </c>
      <c r="E376">
        <v>37</v>
      </c>
      <c r="F376">
        <v>959584</v>
      </c>
    </row>
    <row r="377" spans="2:6" x14ac:dyDescent="0.25">
      <c r="B377" t="s">
        <v>948</v>
      </c>
      <c r="C377">
        <v>999999999</v>
      </c>
      <c r="D377">
        <v>999999999</v>
      </c>
      <c r="E377">
        <v>33</v>
      </c>
      <c r="F377">
        <v>1003288</v>
      </c>
    </row>
    <row r="378" spans="2:6" x14ac:dyDescent="0.25">
      <c r="B378" t="s">
        <v>949</v>
      </c>
      <c r="C378">
        <v>999999999</v>
      </c>
      <c r="D378">
        <v>999999999</v>
      </c>
      <c r="E378">
        <v>32</v>
      </c>
      <c r="F378">
        <v>757949</v>
      </c>
    </row>
    <row r="379" spans="2:6" x14ac:dyDescent="0.25">
      <c r="B379" t="s">
        <v>949</v>
      </c>
      <c r="C379">
        <v>999999999</v>
      </c>
      <c r="D379">
        <v>999999999</v>
      </c>
      <c r="E379">
        <v>36</v>
      </c>
      <c r="F379">
        <v>726546</v>
      </c>
    </row>
    <row r="380" spans="2:6" x14ac:dyDescent="0.25">
      <c r="B380" t="s">
        <v>949</v>
      </c>
      <c r="C380">
        <v>999999999</v>
      </c>
      <c r="D380">
        <v>999999999</v>
      </c>
      <c r="E380">
        <v>37</v>
      </c>
      <c r="F380">
        <v>727556</v>
      </c>
    </row>
    <row r="381" spans="2:6" x14ac:dyDescent="0.25">
      <c r="B381" t="s">
        <v>949</v>
      </c>
      <c r="C381">
        <v>999999999</v>
      </c>
      <c r="D381">
        <v>999999999</v>
      </c>
      <c r="E381">
        <v>56</v>
      </c>
      <c r="F381">
        <v>719762</v>
      </c>
    </row>
    <row r="382" spans="2:6" x14ac:dyDescent="0.25">
      <c r="B382" t="s">
        <v>949</v>
      </c>
      <c r="C382">
        <v>999999999</v>
      </c>
      <c r="D382">
        <v>999999999</v>
      </c>
      <c r="E382">
        <v>38</v>
      </c>
      <c r="F382">
        <v>775969</v>
      </c>
    </row>
    <row r="383" spans="2:6" x14ac:dyDescent="0.25">
      <c r="B383" t="s">
        <v>950</v>
      </c>
      <c r="C383">
        <v>999999999</v>
      </c>
      <c r="D383">
        <v>999999999</v>
      </c>
      <c r="E383">
        <v>57</v>
      </c>
      <c r="F383">
        <v>1632973</v>
      </c>
    </row>
    <row r="384" spans="2:6" x14ac:dyDescent="0.25">
      <c r="B384" t="s">
        <v>950</v>
      </c>
      <c r="C384">
        <v>999999999</v>
      </c>
      <c r="D384">
        <v>999999999</v>
      </c>
      <c r="E384">
        <v>59</v>
      </c>
      <c r="F384">
        <v>1692370</v>
      </c>
    </row>
    <row r="385" spans="2:6" x14ac:dyDescent="0.25">
      <c r="B385" t="s">
        <v>950</v>
      </c>
      <c r="C385">
        <v>999999999</v>
      </c>
      <c r="D385">
        <v>999999999</v>
      </c>
      <c r="E385">
        <v>54</v>
      </c>
      <c r="F385">
        <v>1773878</v>
      </c>
    </row>
    <row r="386" spans="2:6" x14ac:dyDescent="0.25">
      <c r="B386" t="s">
        <v>950</v>
      </c>
      <c r="C386">
        <v>999999999</v>
      </c>
      <c r="D386">
        <v>999999999</v>
      </c>
      <c r="E386">
        <v>47</v>
      </c>
      <c r="F386">
        <v>1674124</v>
      </c>
    </row>
    <row r="387" spans="2:6" x14ac:dyDescent="0.25">
      <c r="B387" t="s">
        <v>950</v>
      </c>
      <c r="C387">
        <v>999999999</v>
      </c>
      <c r="D387">
        <v>999999999</v>
      </c>
      <c r="E387">
        <v>46</v>
      </c>
      <c r="F387">
        <v>1666580</v>
      </c>
    </row>
    <row r="388" spans="2:6" x14ac:dyDescent="0.25">
      <c r="B388" t="s">
        <v>951</v>
      </c>
      <c r="C388">
        <v>999999999</v>
      </c>
      <c r="D388">
        <v>999999999</v>
      </c>
      <c r="E388">
        <v>42</v>
      </c>
      <c r="F388">
        <v>1375758</v>
      </c>
    </row>
    <row r="389" spans="2:6" x14ac:dyDescent="0.25">
      <c r="B389" t="s">
        <v>951</v>
      </c>
      <c r="C389">
        <v>999999999</v>
      </c>
      <c r="D389">
        <v>999999999</v>
      </c>
      <c r="E389">
        <v>57</v>
      </c>
      <c r="F389">
        <v>1481968</v>
      </c>
    </row>
    <row r="390" spans="2:6" x14ac:dyDescent="0.25">
      <c r="B390" t="s">
        <v>951</v>
      </c>
      <c r="C390">
        <v>999999999</v>
      </c>
      <c r="D390">
        <v>999999999</v>
      </c>
      <c r="E390">
        <v>38</v>
      </c>
      <c r="F390">
        <v>1517914</v>
      </c>
    </row>
    <row r="391" spans="2:6" x14ac:dyDescent="0.25">
      <c r="B391" t="s">
        <v>951</v>
      </c>
      <c r="C391">
        <v>999999999</v>
      </c>
      <c r="D391">
        <v>999999999</v>
      </c>
      <c r="E391">
        <v>37</v>
      </c>
      <c r="F391">
        <v>1494182</v>
      </c>
    </row>
    <row r="392" spans="2:6" x14ac:dyDescent="0.25">
      <c r="B392" t="s">
        <v>951</v>
      </c>
      <c r="C392">
        <v>999999999</v>
      </c>
      <c r="D392">
        <v>999999999</v>
      </c>
      <c r="E392">
        <v>35</v>
      </c>
      <c r="F392">
        <v>1481814</v>
      </c>
    </row>
    <row r="393" spans="2:6" x14ac:dyDescent="0.25">
      <c r="B393" t="s">
        <v>952</v>
      </c>
      <c r="C393">
        <v>999999999</v>
      </c>
      <c r="D393">
        <v>999999999</v>
      </c>
      <c r="E393">
        <v>58</v>
      </c>
      <c r="F393">
        <v>1003647</v>
      </c>
    </row>
    <row r="394" spans="2:6" x14ac:dyDescent="0.25">
      <c r="B394" t="s">
        <v>952</v>
      </c>
      <c r="C394">
        <v>999999999</v>
      </c>
      <c r="D394">
        <v>999999999</v>
      </c>
      <c r="E394">
        <v>29</v>
      </c>
      <c r="F394">
        <v>1023469</v>
      </c>
    </row>
    <row r="395" spans="2:6" x14ac:dyDescent="0.25">
      <c r="B395" t="s">
        <v>952</v>
      </c>
      <c r="C395">
        <v>999999999</v>
      </c>
      <c r="D395">
        <v>999999999</v>
      </c>
      <c r="E395">
        <v>45</v>
      </c>
      <c r="F395">
        <v>985187</v>
      </c>
    </row>
    <row r="396" spans="2:6" x14ac:dyDescent="0.25">
      <c r="B396" t="s">
        <v>952</v>
      </c>
      <c r="C396">
        <v>999999999</v>
      </c>
      <c r="D396">
        <v>999999999</v>
      </c>
      <c r="E396">
        <v>35</v>
      </c>
      <c r="F396">
        <v>1016878</v>
      </c>
    </row>
    <row r="397" spans="2:6" x14ac:dyDescent="0.25">
      <c r="B397" t="s">
        <v>952</v>
      </c>
      <c r="C397">
        <v>999999999</v>
      </c>
      <c r="D397">
        <v>999999999</v>
      </c>
      <c r="E397">
        <v>50</v>
      </c>
      <c r="F397">
        <v>950549</v>
      </c>
    </row>
    <row r="398" spans="2:6" x14ac:dyDescent="0.25">
      <c r="B398" t="s">
        <v>953</v>
      </c>
      <c r="C398">
        <v>999999999</v>
      </c>
      <c r="D398">
        <v>999999999</v>
      </c>
      <c r="E398">
        <v>53</v>
      </c>
      <c r="F398">
        <v>1977471</v>
      </c>
    </row>
    <row r="399" spans="2:6" x14ac:dyDescent="0.25">
      <c r="B399" t="s">
        <v>953</v>
      </c>
      <c r="C399">
        <v>999999999</v>
      </c>
      <c r="D399">
        <v>999999999</v>
      </c>
      <c r="E399">
        <v>52</v>
      </c>
      <c r="F399">
        <v>1859830</v>
      </c>
    </row>
    <row r="400" spans="2:6" x14ac:dyDescent="0.25">
      <c r="B400" t="s">
        <v>953</v>
      </c>
      <c r="C400">
        <v>999999999</v>
      </c>
      <c r="D400">
        <v>999999999</v>
      </c>
      <c r="E400">
        <v>58</v>
      </c>
      <c r="F400">
        <v>1866445</v>
      </c>
    </row>
    <row r="401" spans="2:6" x14ac:dyDescent="0.25">
      <c r="B401" t="s">
        <v>953</v>
      </c>
      <c r="C401">
        <v>999999999</v>
      </c>
      <c r="D401">
        <v>999999999</v>
      </c>
      <c r="E401">
        <v>49</v>
      </c>
      <c r="F401">
        <v>2032784</v>
      </c>
    </row>
    <row r="402" spans="2:6" x14ac:dyDescent="0.25">
      <c r="B402" t="s">
        <v>953</v>
      </c>
      <c r="C402">
        <v>999999999</v>
      </c>
      <c r="D402">
        <v>999999999</v>
      </c>
      <c r="E402">
        <v>48</v>
      </c>
      <c r="F402">
        <v>1838690</v>
      </c>
    </row>
    <row r="403" spans="2:6" x14ac:dyDescent="0.25">
      <c r="B403" t="s">
        <v>954</v>
      </c>
      <c r="C403">
        <v>999999999</v>
      </c>
      <c r="D403">
        <v>999999999</v>
      </c>
      <c r="E403">
        <v>30</v>
      </c>
      <c r="F403">
        <v>1116607</v>
      </c>
    </row>
    <row r="404" spans="2:6" x14ac:dyDescent="0.25">
      <c r="B404" t="s">
        <v>954</v>
      </c>
      <c r="C404">
        <v>999999999</v>
      </c>
      <c r="D404">
        <v>999999999</v>
      </c>
      <c r="E404">
        <v>41</v>
      </c>
      <c r="F404">
        <v>1115359</v>
      </c>
    </row>
    <row r="405" spans="2:6" x14ac:dyDescent="0.25">
      <c r="B405" t="s">
        <v>954</v>
      </c>
      <c r="C405">
        <v>999999999</v>
      </c>
      <c r="D405">
        <v>999999999</v>
      </c>
      <c r="E405">
        <v>30</v>
      </c>
      <c r="F405">
        <v>1129824</v>
      </c>
    </row>
    <row r="406" spans="2:6" x14ac:dyDescent="0.25">
      <c r="B406" t="s">
        <v>954</v>
      </c>
      <c r="C406">
        <v>999999999</v>
      </c>
      <c r="D406">
        <v>999999999</v>
      </c>
      <c r="E406">
        <v>23</v>
      </c>
      <c r="F406">
        <v>1102888</v>
      </c>
    </row>
    <row r="407" spans="2:6" x14ac:dyDescent="0.25">
      <c r="B407" t="s">
        <v>954</v>
      </c>
      <c r="C407">
        <v>999999999</v>
      </c>
      <c r="D407">
        <v>999999999</v>
      </c>
      <c r="E407">
        <v>22</v>
      </c>
      <c r="F407">
        <v>1078899</v>
      </c>
    </row>
    <row r="408" spans="2:6" x14ac:dyDescent="0.25">
      <c r="B408" t="s">
        <v>955</v>
      </c>
      <c r="C408">
        <v>999999999</v>
      </c>
      <c r="D408">
        <v>999999999</v>
      </c>
      <c r="E408">
        <v>31</v>
      </c>
      <c r="F408">
        <v>962024</v>
      </c>
    </row>
    <row r="409" spans="2:6" x14ac:dyDescent="0.25">
      <c r="B409" t="s">
        <v>955</v>
      </c>
      <c r="C409">
        <v>999999999</v>
      </c>
      <c r="D409">
        <v>999999999</v>
      </c>
      <c r="E409">
        <v>40</v>
      </c>
      <c r="F409">
        <v>969064</v>
      </c>
    </row>
    <row r="410" spans="2:6" x14ac:dyDescent="0.25">
      <c r="B410" t="s">
        <v>955</v>
      </c>
      <c r="C410">
        <v>999999999</v>
      </c>
      <c r="D410">
        <v>999999999</v>
      </c>
      <c r="E410">
        <v>35</v>
      </c>
      <c r="F410">
        <v>994301</v>
      </c>
    </row>
    <row r="411" spans="2:6" x14ac:dyDescent="0.25">
      <c r="B411" t="s">
        <v>955</v>
      </c>
      <c r="C411">
        <v>999999999</v>
      </c>
      <c r="D411">
        <v>999999999</v>
      </c>
      <c r="E411">
        <v>23</v>
      </c>
      <c r="F411">
        <v>1043941</v>
      </c>
    </row>
    <row r="412" spans="2:6" x14ac:dyDescent="0.25">
      <c r="B412" t="s">
        <v>955</v>
      </c>
      <c r="C412">
        <v>999999999</v>
      </c>
      <c r="D412">
        <v>999999999</v>
      </c>
      <c r="E412">
        <v>27</v>
      </c>
      <c r="F412">
        <v>1043144</v>
      </c>
    </row>
    <row r="413" spans="2:6" x14ac:dyDescent="0.25">
      <c r="B413" t="s">
        <v>956</v>
      </c>
      <c r="C413">
        <v>999999999</v>
      </c>
      <c r="D413">
        <v>999999999</v>
      </c>
      <c r="E413">
        <v>48</v>
      </c>
      <c r="F413">
        <v>1100067</v>
      </c>
    </row>
    <row r="414" spans="2:6" x14ac:dyDescent="0.25">
      <c r="B414" t="s">
        <v>956</v>
      </c>
      <c r="C414">
        <v>999999999</v>
      </c>
      <c r="D414">
        <v>999999999</v>
      </c>
      <c r="E414">
        <v>45</v>
      </c>
      <c r="F414">
        <v>1139773</v>
      </c>
    </row>
    <row r="415" spans="2:6" x14ac:dyDescent="0.25">
      <c r="B415" t="s">
        <v>956</v>
      </c>
      <c r="C415">
        <v>999999999</v>
      </c>
      <c r="D415">
        <v>999999999</v>
      </c>
      <c r="E415">
        <v>31</v>
      </c>
      <c r="F415">
        <v>1086611</v>
      </c>
    </row>
    <row r="416" spans="2:6" x14ac:dyDescent="0.25">
      <c r="B416" t="s">
        <v>956</v>
      </c>
      <c r="C416">
        <v>999999999</v>
      </c>
      <c r="D416">
        <v>999999999</v>
      </c>
      <c r="E416">
        <v>48</v>
      </c>
      <c r="F416">
        <v>1122718</v>
      </c>
    </row>
    <row r="417" spans="2:6" x14ac:dyDescent="0.25">
      <c r="B417" t="s">
        <v>956</v>
      </c>
      <c r="C417">
        <v>999999999</v>
      </c>
      <c r="D417">
        <v>999999999</v>
      </c>
      <c r="E417">
        <v>48</v>
      </c>
      <c r="F417">
        <v>1174050</v>
      </c>
    </row>
    <row r="418" spans="2:6" x14ac:dyDescent="0.25">
      <c r="B418" t="s">
        <v>957</v>
      </c>
      <c r="C418">
        <v>999999999</v>
      </c>
      <c r="D418">
        <v>999999999</v>
      </c>
      <c r="E418">
        <v>40</v>
      </c>
      <c r="F418">
        <v>1066357</v>
      </c>
    </row>
    <row r="419" spans="2:6" x14ac:dyDescent="0.25">
      <c r="B419" t="s">
        <v>957</v>
      </c>
      <c r="C419">
        <v>999999999</v>
      </c>
      <c r="D419">
        <v>999999999</v>
      </c>
      <c r="E419">
        <v>35</v>
      </c>
      <c r="F419">
        <v>1060988</v>
      </c>
    </row>
    <row r="420" spans="2:6" x14ac:dyDescent="0.25">
      <c r="B420" t="s">
        <v>957</v>
      </c>
      <c r="C420">
        <v>999999999</v>
      </c>
      <c r="D420">
        <v>999999999</v>
      </c>
      <c r="E420">
        <v>28</v>
      </c>
      <c r="F420">
        <v>1107880</v>
      </c>
    </row>
    <row r="421" spans="2:6" x14ac:dyDescent="0.25">
      <c r="B421" t="s">
        <v>957</v>
      </c>
      <c r="C421">
        <v>999999999</v>
      </c>
      <c r="D421">
        <v>999999999</v>
      </c>
      <c r="E421">
        <v>35</v>
      </c>
      <c r="F421">
        <v>1085871</v>
      </c>
    </row>
    <row r="422" spans="2:6" x14ac:dyDescent="0.25">
      <c r="B422" t="s">
        <v>957</v>
      </c>
      <c r="C422">
        <v>999999999</v>
      </c>
      <c r="D422">
        <v>999999999</v>
      </c>
      <c r="E422">
        <v>51</v>
      </c>
      <c r="F422">
        <v>1087858</v>
      </c>
    </row>
    <row r="423" spans="2:6" x14ac:dyDescent="0.25">
      <c r="B423" t="s">
        <v>958</v>
      </c>
      <c r="C423">
        <v>999999999</v>
      </c>
      <c r="D423">
        <v>999999999</v>
      </c>
      <c r="E423">
        <v>49</v>
      </c>
      <c r="F423">
        <v>978283</v>
      </c>
    </row>
    <row r="424" spans="2:6" x14ac:dyDescent="0.25">
      <c r="B424" t="s">
        <v>958</v>
      </c>
      <c r="C424">
        <v>999999999</v>
      </c>
      <c r="D424">
        <v>999999999</v>
      </c>
      <c r="E424">
        <v>29</v>
      </c>
      <c r="F424">
        <v>987546</v>
      </c>
    </row>
    <row r="425" spans="2:6" x14ac:dyDescent="0.25">
      <c r="B425" t="s">
        <v>958</v>
      </c>
      <c r="C425">
        <v>999999999</v>
      </c>
      <c r="D425">
        <v>999999999</v>
      </c>
      <c r="E425">
        <v>35</v>
      </c>
      <c r="F425">
        <v>994262</v>
      </c>
    </row>
    <row r="426" spans="2:6" x14ac:dyDescent="0.25">
      <c r="B426" t="s">
        <v>958</v>
      </c>
      <c r="C426">
        <v>999999999</v>
      </c>
      <c r="D426">
        <v>999999999</v>
      </c>
      <c r="E426">
        <v>23</v>
      </c>
      <c r="F426">
        <v>990283</v>
      </c>
    </row>
    <row r="427" spans="2:6" x14ac:dyDescent="0.25">
      <c r="B427" t="s">
        <v>958</v>
      </c>
      <c r="C427">
        <v>999999999</v>
      </c>
      <c r="D427">
        <v>999999999</v>
      </c>
      <c r="E427">
        <v>21</v>
      </c>
      <c r="F427">
        <v>988250</v>
      </c>
    </row>
    <row r="428" spans="2:6" x14ac:dyDescent="0.25">
      <c r="B428" t="s">
        <v>959</v>
      </c>
      <c r="C428">
        <v>999999999</v>
      </c>
      <c r="D428">
        <v>999999999</v>
      </c>
      <c r="E428">
        <v>28</v>
      </c>
      <c r="F428">
        <v>997529</v>
      </c>
    </row>
    <row r="429" spans="2:6" x14ac:dyDescent="0.25">
      <c r="B429" t="s">
        <v>959</v>
      </c>
      <c r="C429">
        <v>999999999</v>
      </c>
      <c r="D429">
        <v>999999999</v>
      </c>
      <c r="E429">
        <v>27</v>
      </c>
      <c r="F429">
        <v>989008</v>
      </c>
    </row>
    <row r="430" spans="2:6" x14ac:dyDescent="0.25">
      <c r="B430" t="s">
        <v>959</v>
      </c>
      <c r="C430">
        <v>999999999</v>
      </c>
      <c r="D430">
        <v>999999999</v>
      </c>
      <c r="E430">
        <v>18</v>
      </c>
      <c r="F430">
        <v>1067715</v>
      </c>
    </row>
    <row r="431" spans="2:6" x14ac:dyDescent="0.25">
      <c r="B431" t="s">
        <v>959</v>
      </c>
      <c r="C431">
        <v>999999999</v>
      </c>
      <c r="D431">
        <v>999999999</v>
      </c>
      <c r="E431">
        <v>33</v>
      </c>
      <c r="F431">
        <v>984796</v>
      </c>
    </row>
    <row r="432" spans="2:6" x14ac:dyDescent="0.25">
      <c r="B432" t="s">
        <v>959</v>
      </c>
      <c r="C432">
        <v>999999999</v>
      </c>
      <c r="D432">
        <v>999999999</v>
      </c>
      <c r="E432">
        <v>33</v>
      </c>
      <c r="F432">
        <v>1029848</v>
      </c>
    </row>
    <row r="433" spans="2:6" x14ac:dyDescent="0.25">
      <c r="B433" t="s">
        <v>960</v>
      </c>
      <c r="C433">
        <v>999999999</v>
      </c>
      <c r="D433">
        <v>999999999</v>
      </c>
      <c r="E433">
        <v>37</v>
      </c>
      <c r="F433">
        <v>883842</v>
      </c>
    </row>
    <row r="434" spans="2:6" x14ac:dyDescent="0.25">
      <c r="B434" t="s">
        <v>960</v>
      </c>
      <c r="C434">
        <v>999999999</v>
      </c>
      <c r="D434">
        <v>999999999</v>
      </c>
      <c r="E434">
        <v>46</v>
      </c>
      <c r="F434">
        <v>877184</v>
      </c>
    </row>
    <row r="435" spans="2:6" x14ac:dyDescent="0.25">
      <c r="B435" t="s">
        <v>960</v>
      </c>
      <c r="C435">
        <v>999999999</v>
      </c>
      <c r="D435">
        <v>999999999</v>
      </c>
      <c r="E435">
        <v>37</v>
      </c>
      <c r="F435">
        <v>831640</v>
      </c>
    </row>
    <row r="436" spans="2:6" x14ac:dyDescent="0.25">
      <c r="B436" t="s">
        <v>960</v>
      </c>
      <c r="C436">
        <v>999999999</v>
      </c>
      <c r="D436">
        <v>999999999</v>
      </c>
      <c r="E436">
        <v>51</v>
      </c>
      <c r="F436">
        <v>865014</v>
      </c>
    </row>
    <row r="437" spans="2:6" x14ac:dyDescent="0.25">
      <c r="B437" t="s">
        <v>960</v>
      </c>
      <c r="C437">
        <v>999999999</v>
      </c>
      <c r="D437">
        <v>999999999</v>
      </c>
      <c r="E437">
        <v>33</v>
      </c>
      <c r="F437">
        <v>831011</v>
      </c>
    </row>
    <row r="438" spans="2:6" x14ac:dyDescent="0.25">
      <c r="B438" t="s">
        <v>961</v>
      </c>
      <c r="C438">
        <v>999999999</v>
      </c>
      <c r="D438">
        <v>999999999</v>
      </c>
      <c r="E438">
        <v>37</v>
      </c>
      <c r="F438">
        <v>1228494</v>
      </c>
    </row>
    <row r="439" spans="2:6" x14ac:dyDescent="0.25">
      <c r="B439" t="s">
        <v>961</v>
      </c>
      <c r="C439">
        <v>999999999</v>
      </c>
      <c r="D439">
        <v>999999999</v>
      </c>
      <c r="E439">
        <v>48</v>
      </c>
      <c r="F439">
        <v>1220467</v>
      </c>
    </row>
    <row r="440" spans="2:6" x14ac:dyDescent="0.25">
      <c r="B440" t="s">
        <v>961</v>
      </c>
      <c r="C440">
        <v>999999999</v>
      </c>
      <c r="D440">
        <v>999999999</v>
      </c>
      <c r="E440">
        <v>32</v>
      </c>
      <c r="F440">
        <v>1131646</v>
      </c>
    </row>
    <row r="441" spans="2:6" x14ac:dyDescent="0.25">
      <c r="B441" t="s">
        <v>961</v>
      </c>
      <c r="C441">
        <v>999999999</v>
      </c>
      <c r="D441">
        <v>999999999</v>
      </c>
      <c r="E441">
        <v>19</v>
      </c>
      <c r="F441">
        <v>1205054</v>
      </c>
    </row>
    <row r="442" spans="2:6" x14ac:dyDescent="0.25">
      <c r="B442" t="s">
        <v>961</v>
      </c>
      <c r="C442">
        <v>999999999</v>
      </c>
      <c r="D442">
        <v>999999999</v>
      </c>
      <c r="E442">
        <v>25</v>
      </c>
      <c r="F442">
        <v>1107754</v>
      </c>
    </row>
    <row r="443" spans="2:6" x14ac:dyDescent="0.25">
      <c r="B443" t="s">
        <v>962</v>
      </c>
      <c r="C443">
        <v>999999999</v>
      </c>
      <c r="D443">
        <v>999999999</v>
      </c>
      <c r="E443">
        <v>57</v>
      </c>
      <c r="F443">
        <v>1073421</v>
      </c>
    </row>
    <row r="444" spans="2:6" x14ac:dyDescent="0.25">
      <c r="B444" t="s">
        <v>962</v>
      </c>
      <c r="C444">
        <v>999999999</v>
      </c>
      <c r="D444">
        <v>999999999</v>
      </c>
      <c r="E444">
        <v>28</v>
      </c>
      <c r="F444">
        <v>1044775</v>
      </c>
    </row>
    <row r="445" spans="2:6" x14ac:dyDescent="0.25">
      <c r="B445" t="s">
        <v>962</v>
      </c>
      <c r="C445">
        <v>999999999</v>
      </c>
      <c r="D445">
        <v>999999999</v>
      </c>
      <c r="E445">
        <v>39</v>
      </c>
      <c r="F445">
        <v>1050218</v>
      </c>
    </row>
    <row r="446" spans="2:6" x14ac:dyDescent="0.25">
      <c r="B446" t="s">
        <v>962</v>
      </c>
      <c r="C446">
        <v>999999999</v>
      </c>
      <c r="D446">
        <v>999999999</v>
      </c>
      <c r="E446">
        <v>30</v>
      </c>
      <c r="F446">
        <v>1032182</v>
      </c>
    </row>
    <row r="447" spans="2:6" x14ac:dyDescent="0.25">
      <c r="B447" t="s">
        <v>962</v>
      </c>
      <c r="C447">
        <v>999999999</v>
      </c>
      <c r="D447">
        <v>999999999</v>
      </c>
      <c r="E447">
        <v>25</v>
      </c>
      <c r="F447">
        <v>978087</v>
      </c>
    </row>
    <row r="448" spans="2:6" x14ac:dyDescent="0.25">
      <c r="B448" t="s">
        <v>963</v>
      </c>
      <c r="C448">
        <v>999999999</v>
      </c>
      <c r="D448">
        <v>999999999</v>
      </c>
      <c r="E448">
        <v>36</v>
      </c>
      <c r="F448">
        <v>1021762</v>
      </c>
    </row>
    <row r="449" spans="2:6" x14ac:dyDescent="0.25">
      <c r="B449" t="s">
        <v>963</v>
      </c>
      <c r="C449">
        <v>999999999</v>
      </c>
      <c r="D449">
        <v>999999999</v>
      </c>
      <c r="E449">
        <v>28</v>
      </c>
      <c r="F449">
        <v>1077311</v>
      </c>
    </row>
    <row r="450" spans="2:6" x14ac:dyDescent="0.25">
      <c r="B450" t="s">
        <v>963</v>
      </c>
      <c r="C450">
        <v>999999999</v>
      </c>
      <c r="D450">
        <v>999999999</v>
      </c>
      <c r="E450">
        <v>49</v>
      </c>
      <c r="F450">
        <v>1012299</v>
      </c>
    </row>
    <row r="451" spans="2:6" x14ac:dyDescent="0.25">
      <c r="B451" t="s">
        <v>963</v>
      </c>
      <c r="C451">
        <v>999999999</v>
      </c>
      <c r="D451">
        <v>999999999</v>
      </c>
      <c r="E451">
        <v>37</v>
      </c>
      <c r="F451">
        <v>1031977</v>
      </c>
    </row>
    <row r="452" spans="2:6" x14ac:dyDescent="0.25">
      <c r="B452" t="s">
        <v>963</v>
      </c>
      <c r="C452">
        <v>999999999</v>
      </c>
      <c r="D452">
        <v>999999999</v>
      </c>
      <c r="E452">
        <v>41</v>
      </c>
      <c r="F452">
        <v>1104313</v>
      </c>
    </row>
    <row r="453" spans="2:6" x14ac:dyDescent="0.25">
      <c r="B453" t="s">
        <v>964</v>
      </c>
      <c r="C453">
        <v>999999999</v>
      </c>
      <c r="D453">
        <v>999999999</v>
      </c>
      <c r="E453">
        <v>59</v>
      </c>
      <c r="F453">
        <v>811632</v>
      </c>
    </row>
    <row r="454" spans="2:6" x14ac:dyDescent="0.25">
      <c r="B454" t="s">
        <v>964</v>
      </c>
      <c r="C454">
        <v>999999999</v>
      </c>
      <c r="D454">
        <v>999999999</v>
      </c>
      <c r="E454">
        <v>51</v>
      </c>
      <c r="F454">
        <v>800672</v>
      </c>
    </row>
    <row r="455" spans="2:6" x14ac:dyDescent="0.25">
      <c r="B455" t="s">
        <v>964</v>
      </c>
      <c r="C455">
        <v>999999999</v>
      </c>
      <c r="D455">
        <v>999999999</v>
      </c>
      <c r="E455">
        <v>48</v>
      </c>
      <c r="F455">
        <v>795225</v>
      </c>
    </row>
    <row r="456" spans="2:6" x14ac:dyDescent="0.25">
      <c r="B456" t="s">
        <v>964</v>
      </c>
      <c r="C456">
        <v>999999999</v>
      </c>
      <c r="D456">
        <v>999999999</v>
      </c>
      <c r="E456">
        <v>44</v>
      </c>
      <c r="F456">
        <v>808801</v>
      </c>
    </row>
    <row r="457" spans="2:6" x14ac:dyDescent="0.25">
      <c r="B457" t="s">
        <v>964</v>
      </c>
      <c r="C457">
        <v>999999999</v>
      </c>
      <c r="D457">
        <v>999999999</v>
      </c>
      <c r="E457">
        <v>55</v>
      </c>
      <c r="F457">
        <v>807665</v>
      </c>
    </row>
    <row r="458" spans="2:6" x14ac:dyDescent="0.25">
      <c r="B458" t="s">
        <v>965</v>
      </c>
      <c r="C458">
        <v>999999999</v>
      </c>
      <c r="D458">
        <v>999999999</v>
      </c>
      <c r="E458">
        <v>59</v>
      </c>
      <c r="F458">
        <v>1164898</v>
      </c>
    </row>
    <row r="459" spans="2:6" x14ac:dyDescent="0.25">
      <c r="B459" t="s">
        <v>965</v>
      </c>
      <c r="C459">
        <v>999999999</v>
      </c>
      <c r="D459">
        <v>999999999</v>
      </c>
      <c r="E459">
        <v>46</v>
      </c>
      <c r="F459">
        <v>1156596</v>
      </c>
    </row>
    <row r="460" spans="2:6" x14ac:dyDescent="0.25">
      <c r="B460" t="s">
        <v>965</v>
      </c>
      <c r="C460">
        <v>999999999</v>
      </c>
      <c r="D460">
        <v>999999999</v>
      </c>
      <c r="E460">
        <v>52</v>
      </c>
      <c r="F460">
        <v>1157115</v>
      </c>
    </row>
    <row r="461" spans="2:6" x14ac:dyDescent="0.25">
      <c r="B461" t="s">
        <v>965</v>
      </c>
      <c r="C461">
        <v>999999999</v>
      </c>
      <c r="D461">
        <v>999999999</v>
      </c>
      <c r="E461">
        <v>34</v>
      </c>
      <c r="F461">
        <v>1169092</v>
      </c>
    </row>
    <row r="462" spans="2:6" x14ac:dyDescent="0.25">
      <c r="B462" t="s">
        <v>965</v>
      </c>
      <c r="C462">
        <v>999999999</v>
      </c>
      <c r="D462">
        <v>999999999</v>
      </c>
      <c r="E462">
        <v>38</v>
      </c>
      <c r="F462">
        <v>1148609</v>
      </c>
    </row>
    <row r="463" spans="2:6" x14ac:dyDescent="0.25">
      <c r="B463" t="s">
        <v>966</v>
      </c>
      <c r="C463">
        <v>999999999</v>
      </c>
      <c r="D463">
        <v>999999999</v>
      </c>
      <c r="E463">
        <v>44</v>
      </c>
      <c r="F463">
        <v>1091531</v>
      </c>
    </row>
    <row r="464" spans="2:6" x14ac:dyDescent="0.25">
      <c r="B464" t="s">
        <v>966</v>
      </c>
      <c r="C464">
        <v>999999999</v>
      </c>
      <c r="D464">
        <v>999999999</v>
      </c>
      <c r="E464">
        <v>58</v>
      </c>
      <c r="F464">
        <v>1126730</v>
      </c>
    </row>
    <row r="465" spans="2:6" x14ac:dyDescent="0.25">
      <c r="B465" t="s">
        <v>966</v>
      </c>
      <c r="C465">
        <v>999999999</v>
      </c>
      <c r="D465">
        <v>999999999</v>
      </c>
      <c r="E465">
        <v>45</v>
      </c>
      <c r="F465">
        <v>1112225</v>
      </c>
    </row>
    <row r="466" spans="2:6" x14ac:dyDescent="0.25">
      <c r="B466" t="s">
        <v>966</v>
      </c>
      <c r="C466">
        <v>999999999</v>
      </c>
      <c r="D466">
        <v>999999999</v>
      </c>
      <c r="E466">
        <v>59</v>
      </c>
      <c r="F466">
        <v>1092594</v>
      </c>
    </row>
    <row r="467" spans="2:6" x14ac:dyDescent="0.25">
      <c r="B467" t="s">
        <v>966</v>
      </c>
      <c r="C467">
        <v>999999999</v>
      </c>
      <c r="D467">
        <v>999999999</v>
      </c>
      <c r="E467">
        <v>46</v>
      </c>
      <c r="F467">
        <v>1041836</v>
      </c>
    </row>
    <row r="468" spans="2:6" x14ac:dyDescent="0.25">
      <c r="B468" t="s">
        <v>967</v>
      </c>
      <c r="C468">
        <v>999999999</v>
      </c>
      <c r="D468">
        <v>999999999</v>
      </c>
      <c r="E468">
        <v>43</v>
      </c>
      <c r="F468">
        <v>1044056</v>
      </c>
    </row>
    <row r="469" spans="2:6" x14ac:dyDescent="0.25">
      <c r="B469" t="s">
        <v>967</v>
      </c>
      <c r="C469">
        <v>999999999</v>
      </c>
      <c r="D469">
        <v>999999999</v>
      </c>
      <c r="E469">
        <v>46</v>
      </c>
      <c r="F469">
        <v>1103951</v>
      </c>
    </row>
    <row r="470" spans="2:6" x14ac:dyDescent="0.25">
      <c r="B470" t="s">
        <v>967</v>
      </c>
      <c r="C470">
        <v>999999999</v>
      </c>
      <c r="D470">
        <v>999999999</v>
      </c>
      <c r="E470">
        <v>33</v>
      </c>
      <c r="F470">
        <v>1094448</v>
      </c>
    </row>
    <row r="471" spans="2:6" x14ac:dyDescent="0.25">
      <c r="B471" t="s">
        <v>967</v>
      </c>
      <c r="C471">
        <v>999999999</v>
      </c>
      <c r="D471">
        <v>999999999</v>
      </c>
      <c r="E471">
        <v>42</v>
      </c>
      <c r="F471">
        <v>1111411</v>
      </c>
    </row>
    <row r="472" spans="2:6" x14ac:dyDescent="0.25">
      <c r="B472" t="s">
        <v>967</v>
      </c>
      <c r="C472">
        <v>999999999</v>
      </c>
      <c r="D472">
        <v>999999999</v>
      </c>
      <c r="E472">
        <v>30</v>
      </c>
      <c r="F472">
        <v>1131358</v>
      </c>
    </row>
    <row r="473" spans="2:6" x14ac:dyDescent="0.25">
      <c r="B473" t="s">
        <v>968</v>
      </c>
      <c r="C473">
        <v>999999999</v>
      </c>
      <c r="D473">
        <v>999999999</v>
      </c>
      <c r="E473">
        <v>34</v>
      </c>
      <c r="F473">
        <v>1069569</v>
      </c>
    </row>
    <row r="474" spans="2:6" x14ac:dyDescent="0.25">
      <c r="B474" t="s">
        <v>968</v>
      </c>
      <c r="C474">
        <v>999999999</v>
      </c>
      <c r="D474">
        <v>999999999</v>
      </c>
      <c r="E474">
        <v>46</v>
      </c>
      <c r="F474">
        <v>956108</v>
      </c>
    </row>
    <row r="475" spans="2:6" x14ac:dyDescent="0.25">
      <c r="B475" t="s">
        <v>968</v>
      </c>
      <c r="C475">
        <v>999999999</v>
      </c>
      <c r="D475">
        <v>999999999</v>
      </c>
      <c r="E475">
        <v>28</v>
      </c>
      <c r="F475">
        <v>946711</v>
      </c>
    </row>
    <row r="476" spans="2:6" x14ac:dyDescent="0.25">
      <c r="B476" t="s">
        <v>968</v>
      </c>
      <c r="C476">
        <v>999999999</v>
      </c>
      <c r="D476">
        <v>999999999</v>
      </c>
      <c r="E476">
        <v>44</v>
      </c>
      <c r="F476">
        <v>959067</v>
      </c>
    </row>
    <row r="477" spans="2:6" x14ac:dyDescent="0.25">
      <c r="B477" t="s">
        <v>968</v>
      </c>
      <c r="C477">
        <v>999999999</v>
      </c>
      <c r="D477">
        <v>999999999</v>
      </c>
      <c r="E477">
        <v>37</v>
      </c>
      <c r="F477">
        <v>1042434</v>
      </c>
    </row>
    <row r="478" spans="2:6" x14ac:dyDescent="0.25">
      <c r="B478" t="s">
        <v>969</v>
      </c>
      <c r="C478">
        <v>999999999</v>
      </c>
      <c r="D478">
        <v>999999999</v>
      </c>
      <c r="E478">
        <v>36</v>
      </c>
      <c r="F478">
        <v>982517</v>
      </c>
    </row>
    <row r="479" spans="2:6" x14ac:dyDescent="0.25">
      <c r="B479" t="s">
        <v>969</v>
      </c>
      <c r="C479">
        <v>999999999</v>
      </c>
      <c r="D479">
        <v>999999999</v>
      </c>
      <c r="E479">
        <v>59</v>
      </c>
      <c r="F479">
        <v>920202</v>
      </c>
    </row>
    <row r="480" spans="2:6" x14ac:dyDescent="0.25">
      <c r="B480" t="s">
        <v>969</v>
      </c>
      <c r="C480">
        <v>999999999</v>
      </c>
      <c r="D480">
        <v>999999999</v>
      </c>
      <c r="E480">
        <v>22</v>
      </c>
      <c r="F480">
        <v>1002728</v>
      </c>
    </row>
    <row r="481" spans="2:6" x14ac:dyDescent="0.25">
      <c r="B481" t="s">
        <v>969</v>
      </c>
      <c r="C481">
        <v>999999999</v>
      </c>
      <c r="D481">
        <v>999999999</v>
      </c>
      <c r="E481">
        <v>43</v>
      </c>
      <c r="F481">
        <v>929565</v>
      </c>
    </row>
    <row r="482" spans="2:6" x14ac:dyDescent="0.25">
      <c r="B482" t="s">
        <v>969</v>
      </c>
      <c r="C482">
        <v>999999999</v>
      </c>
      <c r="D482">
        <v>999999999</v>
      </c>
      <c r="E482">
        <v>36</v>
      </c>
      <c r="F482">
        <v>967457</v>
      </c>
    </row>
    <row r="483" spans="2:6" x14ac:dyDescent="0.25">
      <c r="B483" t="s">
        <v>970</v>
      </c>
      <c r="C483">
        <v>999999999</v>
      </c>
      <c r="D483">
        <v>999999999</v>
      </c>
      <c r="E483">
        <v>48</v>
      </c>
      <c r="F483">
        <v>935955</v>
      </c>
    </row>
    <row r="484" spans="2:6" x14ac:dyDescent="0.25">
      <c r="B484" t="s">
        <v>970</v>
      </c>
      <c r="C484">
        <v>999999999</v>
      </c>
      <c r="D484">
        <v>999999999</v>
      </c>
      <c r="E484">
        <v>42</v>
      </c>
      <c r="F484">
        <v>912250</v>
      </c>
    </row>
    <row r="485" spans="2:6" x14ac:dyDescent="0.25">
      <c r="B485" t="s">
        <v>970</v>
      </c>
      <c r="C485">
        <v>999999999</v>
      </c>
      <c r="D485">
        <v>999999999</v>
      </c>
      <c r="E485">
        <v>51</v>
      </c>
      <c r="F485">
        <v>904224</v>
      </c>
    </row>
    <row r="486" spans="2:6" x14ac:dyDescent="0.25">
      <c r="B486" t="s">
        <v>970</v>
      </c>
      <c r="C486">
        <v>999999999</v>
      </c>
      <c r="D486">
        <v>999999999</v>
      </c>
      <c r="E486">
        <v>39</v>
      </c>
      <c r="F486">
        <v>896515</v>
      </c>
    </row>
    <row r="487" spans="2:6" x14ac:dyDescent="0.25">
      <c r="B487" t="s">
        <v>970</v>
      </c>
      <c r="C487">
        <v>999999999</v>
      </c>
      <c r="D487">
        <v>999999999</v>
      </c>
      <c r="E487">
        <v>51</v>
      </c>
      <c r="F487">
        <v>893269</v>
      </c>
    </row>
    <row r="488" spans="2:6" x14ac:dyDescent="0.25">
      <c r="B488" t="s">
        <v>971</v>
      </c>
      <c r="C488">
        <v>999999999</v>
      </c>
      <c r="D488">
        <v>999999999</v>
      </c>
      <c r="E488">
        <v>52</v>
      </c>
      <c r="F488">
        <v>849269</v>
      </c>
    </row>
    <row r="489" spans="2:6" x14ac:dyDescent="0.25">
      <c r="B489" t="s">
        <v>971</v>
      </c>
      <c r="C489">
        <v>999999999</v>
      </c>
      <c r="D489">
        <v>999999999</v>
      </c>
      <c r="E489">
        <v>50</v>
      </c>
      <c r="F489">
        <v>885963</v>
      </c>
    </row>
    <row r="490" spans="2:6" x14ac:dyDescent="0.25">
      <c r="B490" t="s">
        <v>971</v>
      </c>
      <c r="C490">
        <v>999999999</v>
      </c>
      <c r="D490">
        <v>999999999</v>
      </c>
      <c r="E490">
        <v>49</v>
      </c>
      <c r="F490">
        <v>850101</v>
      </c>
    </row>
    <row r="491" spans="2:6" x14ac:dyDescent="0.25">
      <c r="B491" t="s">
        <v>971</v>
      </c>
      <c r="C491">
        <v>999999999</v>
      </c>
      <c r="D491">
        <v>999999999</v>
      </c>
      <c r="E491">
        <v>38</v>
      </c>
      <c r="F491">
        <v>889436</v>
      </c>
    </row>
    <row r="492" spans="2:6" x14ac:dyDescent="0.25">
      <c r="B492" t="s">
        <v>971</v>
      </c>
      <c r="C492">
        <v>999999999</v>
      </c>
      <c r="D492">
        <v>999999999</v>
      </c>
      <c r="E492">
        <v>40</v>
      </c>
      <c r="F492">
        <v>817306</v>
      </c>
    </row>
    <row r="493" spans="2:6" x14ac:dyDescent="0.25">
      <c r="B493" t="s">
        <v>972</v>
      </c>
      <c r="C493">
        <v>999999999</v>
      </c>
      <c r="D493">
        <v>999999999</v>
      </c>
      <c r="E493">
        <v>37</v>
      </c>
      <c r="F493">
        <v>823926</v>
      </c>
    </row>
    <row r="494" spans="2:6" x14ac:dyDescent="0.25">
      <c r="B494" t="s">
        <v>972</v>
      </c>
      <c r="C494">
        <v>999999999</v>
      </c>
      <c r="D494">
        <v>999999999</v>
      </c>
      <c r="E494">
        <v>45</v>
      </c>
      <c r="F494">
        <v>882908</v>
      </c>
    </row>
    <row r="495" spans="2:6" x14ac:dyDescent="0.25">
      <c r="B495" t="s">
        <v>972</v>
      </c>
      <c r="C495">
        <v>999999999</v>
      </c>
      <c r="D495">
        <v>999999999</v>
      </c>
      <c r="E495">
        <v>37</v>
      </c>
      <c r="F495">
        <v>845196</v>
      </c>
    </row>
    <row r="496" spans="2:6" x14ac:dyDescent="0.25">
      <c r="B496" t="s">
        <v>972</v>
      </c>
      <c r="C496">
        <v>999999999</v>
      </c>
      <c r="D496">
        <v>999999999</v>
      </c>
      <c r="E496">
        <v>47</v>
      </c>
      <c r="F496">
        <v>884655</v>
      </c>
    </row>
    <row r="497" spans="2:6" x14ac:dyDescent="0.25">
      <c r="B497" t="s">
        <v>972</v>
      </c>
      <c r="C497">
        <v>999999999</v>
      </c>
      <c r="D497">
        <v>999999999</v>
      </c>
      <c r="E497">
        <v>50</v>
      </c>
      <c r="F497">
        <v>875026</v>
      </c>
    </row>
    <row r="498" spans="2:6" x14ac:dyDescent="0.25">
      <c r="B498" t="s">
        <v>973</v>
      </c>
      <c r="C498">
        <v>999999999</v>
      </c>
      <c r="D498">
        <v>999999999</v>
      </c>
      <c r="E498">
        <v>53</v>
      </c>
      <c r="F498">
        <v>1135446</v>
      </c>
    </row>
    <row r="499" spans="2:6" x14ac:dyDescent="0.25">
      <c r="B499" t="s">
        <v>973</v>
      </c>
      <c r="C499">
        <v>999999999</v>
      </c>
      <c r="D499">
        <v>999999999</v>
      </c>
      <c r="E499">
        <v>47</v>
      </c>
      <c r="F499">
        <v>1130062</v>
      </c>
    </row>
    <row r="500" spans="2:6" x14ac:dyDescent="0.25">
      <c r="B500" t="s">
        <v>973</v>
      </c>
      <c r="C500">
        <v>999999999</v>
      </c>
      <c r="D500">
        <v>999999999</v>
      </c>
      <c r="E500">
        <v>49</v>
      </c>
      <c r="F500">
        <v>1131751</v>
      </c>
    </row>
    <row r="501" spans="2:6" x14ac:dyDescent="0.25">
      <c r="B501" t="s">
        <v>973</v>
      </c>
      <c r="C501">
        <v>999999999</v>
      </c>
      <c r="D501">
        <v>999999999</v>
      </c>
      <c r="E501">
        <v>50</v>
      </c>
      <c r="F501">
        <v>1166009</v>
      </c>
    </row>
    <row r="502" spans="2:6" x14ac:dyDescent="0.25">
      <c r="B502" t="s">
        <v>973</v>
      </c>
      <c r="C502">
        <v>999999999</v>
      </c>
      <c r="D502">
        <v>999999999</v>
      </c>
      <c r="E502">
        <v>53</v>
      </c>
      <c r="F502">
        <v>1175194</v>
      </c>
    </row>
    <row r="503" spans="2:6" x14ac:dyDescent="0.25">
      <c r="B503" t="s">
        <v>974</v>
      </c>
      <c r="C503">
        <v>999999999</v>
      </c>
      <c r="D503">
        <v>999999999</v>
      </c>
      <c r="E503">
        <v>48</v>
      </c>
      <c r="F503">
        <v>992005</v>
      </c>
    </row>
    <row r="504" spans="2:6" x14ac:dyDescent="0.25">
      <c r="B504" t="s">
        <v>974</v>
      </c>
      <c r="C504">
        <v>999999999</v>
      </c>
      <c r="D504">
        <v>999999999</v>
      </c>
      <c r="E504">
        <v>26</v>
      </c>
      <c r="F504">
        <v>1018341</v>
      </c>
    </row>
    <row r="505" spans="2:6" x14ac:dyDescent="0.25">
      <c r="B505" t="s">
        <v>974</v>
      </c>
      <c r="C505">
        <v>999999999</v>
      </c>
      <c r="D505">
        <v>999999999</v>
      </c>
      <c r="E505">
        <v>57</v>
      </c>
      <c r="F505">
        <v>1004665</v>
      </c>
    </row>
    <row r="506" spans="2:6" x14ac:dyDescent="0.25">
      <c r="B506" t="s">
        <v>974</v>
      </c>
      <c r="C506">
        <v>999999999</v>
      </c>
      <c r="D506">
        <v>999999999</v>
      </c>
      <c r="E506">
        <v>29</v>
      </c>
      <c r="F506">
        <v>1007478</v>
      </c>
    </row>
    <row r="507" spans="2:6" x14ac:dyDescent="0.25">
      <c r="B507" t="s">
        <v>974</v>
      </c>
      <c r="C507">
        <v>999999999</v>
      </c>
      <c r="D507">
        <v>999999999</v>
      </c>
      <c r="E507">
        <v>38</v>
      </c>
      <c r="F507">
        <v>967533</v>
      </c>
    </row>
    <row r="508" spans="2:6" x14ac:dyDescent="0.25">
      <c r="B508" t="s">
        <v>975</v>
      </c>
      <c r="C508">
        <v>999999999</v>
      </c>
      <c r="D508">
        <v>999999999</v>
      </c>
      <c r="E508">
        <v>38</v>
      </c>
      <c r="F508">
        <v>1007938</v>
      </c>
    </row>
    <row r="509" spans="2:6" x14ac:dyDescent="0.25">
      <c r="B509" t="s">
        <v>975</v>
      </c>
      <c r="C509">
        <v>999999999</v>
      </c>
      <c r="D509">
        <v>999999999</v>
      </c>
      <c r="E509">
        <v>42</v>
      </c>
      <c r="F509">
        <v>1005942</v>
      </c>
    </row>
    <row r="510" spans="2:6" x14ac:dyDescent="0.25">
      <c r="B510" t="s">
        <v>975</v>
      </c>
      <c r="C510">
        <v>999999999</v>
      </c>
      <c r="D510">
        <v>999999999</v>
      </c>
      <c r="E510">
        <v>31</v>
      </c>
      <c r="F510">
        <v>1012766</v>
      </c>
    </row>
    <row r="511" spans="2:6" x14ac:dyDescent="0.25">
      <c r="B511" t="s">
        <v>975</v>
      </c>
      <c r="C511">
        <v>999999999</v>
      </c>
      <c r="D511">
        <v>999999999</v>
      </c>
      <c r="E511">
        <v>40</v>
      </c>
      <c r="F511">
        <v>1001117</v>
      </c>
    </row>
    <row r="512" spans="2:6" x14ac:dyDescent="0.25">
      <c r="B512" t="s">
        <v>975</v>
      </c>
      <c r="C512">
        <v>999999999</v>
      </c>
      <c r="D512">
        <v>999999999</v>
      </c>
      <c r="E512">
        <v>42</v>
      </c>
      <c r="F512">
        <v>975109</v>
      </c>
    </row>
    <row r="513" spans="2:6" x14ac:dyDescent="0.25">
      <c r="B513" t="s">
        <v>976</v>
      </c>
      <c r="C513">
        <v>999999999</v>
      </c>
      <c r="D513">
        <v>999999999</v>
      </c>
      <c r="E513">
        <v>32</v>
      </c>
      <c r="F513">
        <v>1026559</v>
      </c>
    </row>
    <row r="514" spans="2:6" x14ac:dyDescent="0.25">
      <c r="B514" t="s">
        <v>976</v>
      </c>
      <c r="C514">
        <v>999999999</v>
      </c>
      <c r="D514">
        <v>999999999</v>
      </c>
      <c r="E514">
        <v>38</v>
      </c>
      <c r="F514">
        <v>1036199</v>
      </c>
    </row>
    <row r="515" spans="2:6" x14ac:dyDescent="0.25">
      <c r="B515" t="s">
        <v>976</v>
      </c>
      <c r="C515">
        <v>999999999</v>
      </c>
      <c r="D515">
        <v>999999999</v>
      </c>
      <c r="E515">
        <v>54</v>
      </c>
      <c r="F515">
        <v>1087713</v>
      </c>
    </row>
    <row r="516" spans="2:6" x14ac:dyDescent="0.25">
      <c r="B516" t="s">
        <v>976</v>
      </c>
      <c r="C516">
        <v>999999999</v>
      </c>
      <c r="D516">
        <v>999999999</v>
      </c>
      <c r="E516">
        <v>51</v>
      </c>
      <c r="F516">
        <v>1094222</v>
      </c>
    </row>
    <row r="517" spans="2:6" x14ac:dyDescent="0.25">
      <c r="B517" t="s">
        <v>976</v>
      </c>
      <c r="C517">
        <v>999999999</v>
      </c>
      <c r="D517">
        <v>999999999</v>
      </c>
      <c r="E517">
        <v>55</v>
      </c>
      <c r="F517">
        <v>1114495</v>
      </c>
    </row>
    <row r="518" spans="2:6" x14ac:dyDescent="0.25">
      <c r="B518" t="s">
        <v>977</v>
      </c>
      <c r="C518">
        <v>999999999</v>
      </c>
      <c r="D518">
        <v>999999999</v>
      </c>
      <c r="E518">
        <v>28</v>
      </c>
      <c r="F518">
        <v>997402</v>
      </c>
    </row>
    <row r="519" spans="2:6" x14ac:dyDescent="0.25">
      <c r="B519" t="s">
        <v>977</v>
      </c>
      <c r="C519">
        <v>999999999</v>
      </c>
      <c r="D519">
        <v>999999999</v>
      </c>
      <c r="E519">
        <v>33</v>
      </c>
      <c r="F519">
        <v>1028184</v>
      </c>
    </row>
    <row r="520" spans="2:6" x14ac:dyDescent="0.25">
      <c r="B520" t="s">
        <v>977</v>
      </c>
      <c r="C520">
        <v>999999999</v>
      </c>
      <c r="D520">
        <v>999999999</v>
      </c>
      <c r="E520">
        <v>41</v>
      </c>
      <c r="F520">
        <v>1004688</v>
      </c>
    </row>
    <row r="521" spans="2:6" x14ac:dyDescent="0.25">
      <c r="B521" t="s">
        <v>977</v>
      </c>
      <c r="C521">
        <v>999999999</v>
      </c>
      <c r="D521">
        <v>999999999</v>
      </c>
      <c r="E521">
        <v>29</v>
      </c>
      <c r="F521">
        <v>1053413</v>
      </c>
    </row>
    <row r="522" spans="2:6" x14ac:dyDescent="0.25">
      <c r="B522" t="s">
        <v>977</v>
      </c>
      <c r="C522">
        <v>999999999</v>
      </c>
      <c r="D522">
        <v>999999999</v>
      </c>
      <c r="E522">
        <v>39</v>
      </c>
      <c r="F522">
        <v>991248</v>
      </c>
    </row>
    <row r="523" spans="2:6" x14ac:dyDescent="0.25">
      <c r="B523" t="s">
        <v>978</v>
      </c>
      <c r="C523">
        <v>999999999</v>
      </c>
      <c r="D523">
        <v>999999999</v>
      </c>
      <c r="E523">
        <v>37</v>
      </c>
      <c r="F523">
        <v>903214</v>
      </c>
    </row>
    <row r="524" spans="2:6" x14ac:dyDescent="0.25">
      <c r="B524" t="s">
        <v>978</v>
      </c>
      <c r="C524">
        <v>999999999</v>
      </c>
      <c r="D524">
        <v>999999999</v>
      </c>
      <c r="E524">
        <v>55</v>
      </c>
      <c r="F524">
        <v>918442</v>
      </c>
    </row>
    <row r="525" spans="2:6" x14ac:dyDescent="0.25">
      <c r="B525" t="s">
        <v>978</v>
      </c>
      <c r="C525">
        <v>999999999</v>
      </c>
      <c r="D525">
        <v>999999999</v>
      </c>
      <c r="E525">
        <v>39</v>
      </c>
      <c r="F525">
        <v>912077</v>
      </c>
    </row>
    <row r="526" spans="2:6" x14ac:dyDescent="0.25">
      <c r="B526" t="s">
        <v>978</v>
      </c>
      <c r="C526">
        <v>999999999</v>
      </c>
      <c r="D526">
        <v>999999999</v>
      </c>
      <c r="E526">
        <v>44</v>
      </c>
      <c r="F526">
        <v>906889</v>
      </c>
    </row>
    <row r="527" spans="2:6" x14ac:dyDescent="0.25">
      <c r="B527" t="s">
        <v>978</v>
      </c>
      <c r="C527">
        <v>999999999</v>
      </c>
      <c r="D527">
        <v>999999999</v>
      </c>
      <c r="E527">
        <v>43</v>
      </c>
      <c r="F527">
        <v>865514</v>
      </c>
    </row>
    <row r="528" spans="2:6" x14ac:dyDescent="0.25">
      <c r="B528" t="s">
        <v>979</v>
      </c>
      <c r="C528">
        <v>999999999</v>
      </c>
      <c r="D528">
        <v>999999999</v>
      </c>
      <c r="E528">
        <v>25</v>
      </c>
      <c r="F528">
        <v>940796</v>
      </c>
    </row>
    <row r="529" spans="2:6" x14ac:dyDescent="0.25">
      <c r="B529" t="s">
        <v>979</v>
      </c>
      <c r="C529">
        <v>999999999</v>
      </c>
      <c r="D529">
        <v>999999999</v>
      </c>
      <c r="E529">
        <v>29</v>
      </c>
      <c r="F529">
        <v>917605</v>
      </c>
    </row>
    <row r="530" spans="2:6" x14ac:dyDescent="0.25">
      <c r="B530" t="s">
        <v>979</v>
      </c>
      <c r="C530">
        <v>999999999</v>
      </c>
      <c r="D530">
        <v>999999999</v>
      </c>
      <c r="E530">
        <v>22</v>
      </c>
      <c r="F530">
        <v>943339</v>
      </c>
    </row>
    <row r="531" spans="2:6" x14ac:dyDescent="0.25">
      <c r="B531" t="s">
        <v>979</v>
      </c>
      <c r="C531">
        <v>999999999</v>
      </c>
      <c r="D531">
        <v>999999999</v>
      </c>
      <c r="E531">
        <v>25</v>
      </c>
      <c r="F531">
        <v>944352</v>
      </c>
    </row>
    <row r="532" spans="2:6" x14ac:dyDescent="0.25">
      <c r="B532" t="s">
        <v>979</v>
      </c>
      <c r="C532">
        <v>999999999</v>
      </c>
      <c r="D532">
        <v>999999999</v>
      </c>
      <c r="E532">
        <v>23</v>
      </c>
      <c r="F532">
        <v>934011</v>
      </c>
    </row>
    <row r="533" spans="2:6" x14ac:dyDescent="0.25">
      <c r="B533" t="s">
        <v>980</v>
      </c>
      <c r="C533">
        <v>999999999</v>
      </c>
      <c r="D533">
        <v>999999999</v>
      </c>
      <c r="E533">
        <v>49</v>
      </c>
      <c r="F533">
        <v>817479</v>
      </c>
    </row>
    <row r="534" spans="2:6" x14ac:dyDescent="0.25">
      <c r="B534" t="s">
        <v>980</v>
      </c>
      <c r="C534">
        <v>999999999</v>
      </c>
      <c r="D534">
        <v>999999999</v>
      </c>
      <c r="E534">
        <v>47</v>
      </c>
      <c r="F534">
        <v>833267</v>
      </c>
    </row>
    <row r="535" spans="2:6" x14ac:dyDescent="0.25">
      <c r="B535" t="s">
        <v>980</v>
      </c>
      <c r="C535">
        <v>999999999</v>
      </c>
      <c r="D535">
        <v>999999999</v>
      </c>
      <c r="E535">
        <v>53</v>
      </c>
      <c r="F535">
        <v>829944</v>
      </c>
    </row>
    <row r="536" spans="2:6" x14ac:dyDescent="0.25">
      <c r="B536" t="s">
        <v>980</v>
      </c>
      <c r="C536">
        <v>999999999</v>
      </c>
      <c r="D536">
        <v>999999999</v>
      </c>
      <c r="E536">
        <v>56</v>
      </c>
      <c r="F536">
        <v>836489</v>
      </c>
    </row>
    <row r="537" spans="2:6" x14ac:dyDescent="0.25">
      <c r="B537" t="s">
        <v>980</v>
      </c>
      <c r="C537">
        <v>999999999</v>
      </c>
      <c r="D537">
        <v>999999999</v>
      </c>
      <c r="E537">
        <v>57</v>
      </c>
      <c r="F537">
        <v>829766</v>
      </c>
    </row>
    <row r="538" spans="2:6" x14ac:dyDescent="0.25">
      <c r="B538" t="s">
        <v>981</v>
      </c>
      <c r="C538">
        <v>999999999</v>
      </c>
      <c r="D538">
        <v>999999999</v>
      </c>
      <c r="E538">
        <v>36</v>
      </c>
      <c r="F538">
        <v>909016</v>
      </c>
    </row>
    <row r="539" spans="2:6" x14ac:dyDescent="0.25">
      <c r="B539" t="s">
        <v>981</v>
      </c>
      <c r="C539">
        <v>999999999</v>
      </c>
      <c r="D539">
        <v>999999999</v>
      </c>
      <c r="E539">
        <v>52</v>
      </c>
      <c r="F539">
        <v>928330</v>
      </c>
    </row>
    <row r="540" spans="2:6" x14ac:dyDescent="0.25">
      <c r="B540" t="s">
        <v>981</v>
      </c>
      <c r="C540">
        <v>999999999</v>
      </c>
      <c r="D540">
        <v>999999999</v>
      </c>
      <c r="E540">
        <v>53</v>
      </c>
      <c r="F540">
        <v>891849</v>
      </c>
    </row>
    <row r="541" spans="2:6" x14ac:dyDescent="0.25">
      <c r="B541" t="s">
        <v>981</v>
      </c>
      <c r="C541">
        <v>999999999</v>
      </c>
      <c r="D541">
        <v>999999999</v>
      </c>
      <c r="E541">
        <v>45</v>
      </c>
      <c r="F541">
        <v>897094</v>
      </c>
    </row>
    <row r="542" spans="2:6" x14ac:dyDescent="0.25">
      <c r="B542" t="s">
        <v>981</v>
      </c>
      <c r="C542">
        <v>999999999</v>
      </c>
      <c r="D542">
        <v>999999999</v>
      </c>
      <c r="E542">
        <v>40</v>
      </c>
      <c r="F542">
        <v>918027</v>
      </c>
    </row>
    <row r="543" spans="2:6" x14ac:dyDescent="0.25">
      <c r="B543" t="s">
        <v>982</v>
      </c>
      <c r="C543">
        <v>999999999</v>
      </c>
      <c r="D543">
        <v>999999999</v>
      </c>
      <c r="E543">
        <v>46</v>
      </c>
      <c r="F543">
        <v>1232038</v>
      </c>
    </row>
    <row r="544" spans="2:6" x14ac:dyDescent="0.25">
      <c r="B544" t="s">
        <v>982</v>
      </c>
      <c r="C544">
        <v>999999999</v>
      </c>
      <c r="D544">
        <v>999999999</v>
      </c>
      <c r="E544">
        <v>32</v>
      </c>
      <c r="F544">
        <v>1180342</v>
      </c>
    </row>
    <row r="545" spans="2:6" x14ac:dyDescent="0.25">
      <c r="B545" t="s">
        <v>982</v>
      </c>
      <c r="C545">
        <v>999999999</v>
      </c>
      <c r="D545">
        <v>999999999</v>
      </c>
      <c r="E545">
        <v>43</v>
      </c>
      <c r="F545">
        <v>1157176</v>
      </c>
    </row>
    <row r="546" spans="2:6" x14ac:dyDescent="0.25">
      <c r="B546" t="s">
        <v>982</v>
      </c>
      <c r="C546">
        <v>999999999</v>
      </c>
      <c r="D546">
        <v>999999999</v>
      </c>
      <c r="E546">
        <v>24</v>
      </c>
      <c r="F546">
        <v>1108511</v>
      </c>
    </row>
    <row r="547" spans="2:6" x14ac:dyDescent="0.25">
      <c r="B547" t="s">
        <v>982</v>
      </c>
      <c r="C547">
        <v>999999999</v>
      </c>
      <c r="D547">
        <v>999999999</v>
      </c>
      <c r="E547">
        <v>31</v>
      </c>
      <c r="F547">
        <v>1174887</v>
      </c>
    </row>
    <row r="548" spans="2:6" x14ac:dyDescent="0.25">
      <c r="B548" t="s">
        <v>983</v>
      </c>
      <c r="C548">
        <v>999999999</v>
      </c>
      <c r="D548">
        <v>999999999</v>
      </c>
      <c r="E548">
        <v>41</v>
      </c>
      <c r="F548">
        <v>985906</v>
      </c>
    </row>
    <row r="549" spans="2:6" x14ac:dyDescent="0.25">
      <c r="B549" t="s">
        <v>983</v>
      </c>
      <c r="C549">
        <v>999999999</v>
      </c>
      <c r="D549">
        <v>999999999</v>
      </c>
      <c r="E549">
        <v>40</v>
      </c>
      <c r="F549">
        <v>1036986</v>
      </c>
    </row>
    <row r="550" spans="2:6" x14ac:dyDescent="0.25">
      <c r="B550" t="s">
        <v>983</v>
      </c>
      <c r="C550">
        <v>999999999</v>
      </c>
      <c r="D550">
        <v>999999999</v>
      </c>
      <c r="E550">
        <v>60</v>
      </c>
      <c r="F550">
        <v>990571</v>
      </c>
    </row>
    <row r="551" spans="2:6" x14ac:dyDescent="0.25">
      <c r="B551" t="s">
        <v>983</v>
      </c>
      <c r="C551">
        <v>999999999</v>
      </c>
      <c r="D551">
        <v>999999999</v>
      </c>
      <c r="E551">
        <v>49</v>
      </c>
      <c r="F551">
        <v>1010797</v>
      </c>
    </row>
    <row r="552" spans="2:6" x14ac:dyDescent="0.25">
      <c r="B552" t="s">
        <v>983</v>
      </c>
      <c r="C552">
        <v>999999999</v>
      </c>
      <c r="D552">
        <v>999999999</v>
      </c>
      <c r="E552">
        <v>40</v>
      </c>
      <c r="F552">
        <v>1031263</v>
      </c>
    </row>
    <row r="553" spans="2:6" x14ac:dyDescent="0.25">
      <c r="B553" t="s">
        <v>984</v>
      </c>
      <c r="C553">
        <v>999999999</v>
      </c>
      <c r="D553">
        <v>999999999</v>
      </c>
      <c r="E553">
        <v>54</v>
      </c>
      <c r="F553">
        <v>834315</v>
      </c>
    </row>
    <row r="554" spans="2:6" x14ac:dyDescent="0.25">
      <c r="B554" t="s">
        <v>984</v>
      </c>
      <c r="C554">
        <v>999999999</v>
      </c>
      <c r="D554">
        <v>999999999</v>
      </c>
      <c r="E554">
        <v>46</v>
      </c>
      <c r="F554">
        <v>856701</v>
      </c>
    </row>
    <row r="555" spans="2:6" x14ac:dyDescent="0.25">
      <c r="B555" t="s">
        <v>984</v>
      </c>
      <c r="C555">
        <v>999999999</v>
      </c>
      <c r="D555">
        <v>999999999</v>
      </c>
      <c r="E555">
        <v>48</v>
      </c>
      <c r="F555">
        <v>807566</v>
      </c>
    </row>
    <row r="556" spans="2:6" x14ac:dyDescent="0.25">
      <c r="B556" t="s">
        <v>984</v>
      </c>
      <c r="C556">
        <v>999999999</v>
      </c>
      <c r="D556">
        <v>999999999</v>
      </c>
      <c r="E556">
        <v>49</v>
      </c>
      <c r="F556">
        <v>838095</v>
      </c>
    </row>
    <row r="557" spans="2:6" x14ac:dyDescent="0.25">
      <c r="B557" t="s">
        <v>984</v>
      </c>
      <c r="C557">
        <v>999999999</v>
      </c>
      <c r="D557">
        <v>999999999</v>
      </c>
      <c r="E557">
        <v>52</v>
      </c>
      <c r="F557">
        <v>806518</v>
      </c>
    </row>
    <row r="558" spans="2:6" x14ac:dyDescent="0.25">
      <c r="B558" t="s">
        <v>985</v>
      </c>
      <c r="C558">
        <v>999999999</v>
      </c>
      <c r="D558">
        <v>999999999</v>
      </c>
      <c r="E558">
        <v>50</v>
      </c>
      <c r="F558">
        <v>881023</v>
      </c>
    </row>
    <row r="559" spans="2:6" x14ac:dyDescent="0.25">
      <c r="B559" t="s">
        <v>985</v>
      </c>
      <c r="C559">
        <v>999999999</v>
      </c>
      <c r="D559">
        <v>999999999</v>
      </c>
      <c r="E559">
        <v>50</v>
      </c>
      <c r="F559">
        <v>881886</v>
      </c>
    </row>
    <row r="560" spans="2:6" x14ac:dyDescent="0.25">
      <c r="B560" t="s">
        <v>985</v>
      </c>
      <c r="C560">
        <v>999999999</v>
      </c>
      <c r="D560">
        <v>999999999</v>
      </c>
      <c r="E560">
        <v>54</v>
      </c>
      <c r="F560">
        <v>875357</v>
      </c>
    </row>
    <row r="561" spans="2:6" x14ac:dyDescent="0.25">
      <c r="B561" t="s">
        <v>985</v>
      </c>
      <c r="C561">
        <v>999999999</v>
      </c>
      <c r="D561">
        <v>999999999</v>
      </c>
      <c r="E561">
        <v>41</v>
      </c>
      <c r="F561">
        <v>868569</v>
      </c>
    </row>
    <row r="562" spans="2:6" x14ac:dyDescent="0.25">
      <c r="B562" t="s">
        <v>985</v>
      </c>
      <c r="C562">
        <v>999999999</v>
      </c>
      <c r="D562">
        <v>999999999</v>
      </c>
      <c r="E562">
        <v>47</v>
      </c>
      <c r="F562">
        <v>872815</v>
      </c>
    </row>
    <row r="563" spans="2:6" x14ac:dyDescent="0.25">
      <c r="B563" t="s">
        <v>986</v>
      </c>
      <c r="C563">
        <v>999999999</v>
      </c>
      <c r="D563">
        <v>999999999</v>
      </c>
      <c r="E563">
        <v>25</v>
      </c>
      <c r="F563">
        <v>1065748</v>
      </c>
    </row>
    <row r="564" spans="2:6" x14ac:dyDescent="0.25">
      <c r="B564" t="s">
        <v>986</v>
      </c>
      <c r="C564">
        <v>999999999</v>
      </c>
      <c r="D564">
        <v>999999999</v>
      </c>
      <c r="E564">
        <v>25</v>
      </c>
      <c r="F564">
        <v>1113705</v>
      </c>
    </row>
    <row r="565" spans="2:6" x14ac:dyDescent="0.25">
      <c r="B565" t="s">
        <v>986</v>
      </c>
      <c r="C565">
        <v>999999999</v>
      </c>
      <c r="D565">
        <v>999999999</v>
      </c>
      <c r="E565">
        <v>25</v>
      </c>
      <c r="F565">
        <v>1112816</v>
      </c>
    </row>
    <row r="566" spans="2:6" x14ac:dyDescent="0.25">
      <c r="B566" t="s">
        <v>986</v>
      </c>
      <c r="C566">
        <v>999999999</v>
      </c>
      <c r="D566">
        <v>999999999</v>
      </c>
      <c r="E566">
        <v>27</v>
      </c>
      <c r="F566">
        <v>1116557</v>
      </c>
    </row>
    <row r="567" spans="2:6" x14ac:dyDescent="0.25">
      <c r="B567" t="s">
        <v>986</v>
      </c>
      <c r="C567">
        <v>999999999</v>
      </c>
      <c r="D567">
        <v>999999999</v>
      </c>
      <c r="E567">
        <v>27</v>
      </c>
      <c r="F567">
        <v>1036026</v>
      </c>
    </row>
    <row r="568" spans="2:6" x14ac:dyDescent="0.25">
      <c r="B568" t="s">
        <v>987</v>
      </c>
      <c r="C568">
        <v>999999999</v>
      </c>
      <c r="D568">
        <v>999999999</v>
      </c>
      <c r="E568">
        <v>33</v>
      </c>
      <c r="F568">
        <v>838009</v>
      </c>
    </row>
    <row r="569" spans="2:6" x14ac:dyDescent="0.25">
      <c r="B569" t="s">
        <v>987</v>
      </c>
      <c r="C569">
        <v>999999999</v>
      </c>
      <c r="D569">
        <v>999999999</v>
      </c>
      <c r="E569">
        <v>48</v>
      </c>
      <c r="F569">
        <v>849203</v>
      </c>
    </row>
    <row r="570" spans="2:6" x14ac:dyDescent="0.25">
      <c r="B570" t="s">
        <v>987</v>
      </c>
      <c r="C570">
        <v>999999999</v>
      </c>
      <c r="D570">
        <v>999999999</v>
      </c>
      <c r="E570">
        <v>36</v>
      </c>
      <c r="F570">
        <v>863238</v>
      </c>
    </row>
    <row r="571" spans="2:6" x14ac:dyDescent="0.25">
      <c r="B571" t="s">
        <v>987</v>
      </c>
      <c r="C571">
        <v>999999999</v>
      </c>
      <c r="D571">
        <v>999999999</v>
      </c>
      <c r="E571">
        <v>43</v>
      </c>
      <c r="F571">
        <v>821792</v>
      </c>
    </row>
    <row r="572" spans="2:6" x14ac:dyDescent="0.25">
      <c r="B572" t="s">
        <v>987</v>
      </c>
      <c r="C572">
        <v>999999999</v>
      </c>
      <c r="D572">
        <v>999999999</v>
      </c>
      <c r="E572">
        <v>45</v>
      </c>
      <c r="F572">
        <v>820784</v>
      </c>
    </row>
    <row r="573" spans="2:6" x14ac:dyDescent="0.25">
      <c r="B573" t="s">
        <v>988</v>
      </c>
      <c r="C573">
        <v>999999999</v>
      </c>
      <c r="D573">
        <v>999999999</v>
      </c>
      <c r="E573">
        <v>51</v>
      </c>
      <c r="F573">
        <v>856251</v>
      </c>
    </row>
    <row r="574" spans="2:6" x14ac:dyDescent="0.25">
      <c r="B574" t="s">
        <v>988</v>
      </c>
      <c r="C574">
        <v>999999999</v>
      </c>
      <c r="D574">
        <v>999999999</v>
      </c>
      <c r="E574">
        <v>28</v>
      </c>
      <c r="F574">
        <v>915484</v>
      </c>
    </row>
    <row r="575" spans="2:6" x14ac:dyDescent="0.25">
      <c r="B575" t="s">
        <v>988</v>
      </c>
      <c r="C575">
        <v>999999999</v>
      </c>
      <c r="D575">
        <v>999999999</v>
      </c>
      <c r="E575">
        <v>35</v>
      </c>
      <c r="F575">
        <v>872891</v>
      </c>
    </row>
    <row r="576" spans="2:6" x14ac:dyDescent="0.25">
      <c r="B576" t="s">
        <v>988</v>
      </c>
      <c r="C576">
        <v>999999999</v>
      </c>
      <c r="D576">
        <v>999999999</v>
      </c>
      <c r="E576">
        <v>33</v>
      </c>
      <c r="F576">
        <v>897965</v>
      </c>
    </row>
    <row r="577" spans="2:6" x14ac:dyDescent="0.25">
      <c r="B577" t="s">
        <v>988</v>
      </c>
      <c r="C577">
        <v>999999999</v>
      </c>
      <c r="D577">
        <v>999999999</v>
      </c>
      <c r="E577">
        <v>24</v>
      </c>
      <c r="F577">
        <v>918590</v>
      </c>
    </row>
    <row r="578" spans="2:6" x14ac:dyDescent="0.25">
      <c r="B578" t="s">
        <v>989</v>
      </c>
      <c r="C578">
        <v>999999999</v>
      </c>
      <c r="D578">
        <v>999999999</v>
      </c>
      <c r="E578">
        <v>29</v>
      </c>
      <c r="F578">
        <v>1000523</v>
      </c>
    </row>
    <row r="579" spans="2:6" x14ac:dyDescent="0.25">
      <c r="B579" t="s">
        <v>989</v>
      </c>
      <c r="C579">
        <v>999999999</v>
      </c>
      <c r="D579">
        <v>999999999</v>
      </c>
      <c r="E579">
        <v>42</v>
      </c>
      <c r="F579">
        <v>964248</v>
      </c>
    </row>
    <row r="580" spans="2:6" x14ac:dyDescent="0.25">
      <c r="B580" t="s">
        <v>989</v>
      </c>
      <c r="C580">
        <v>999999999</v>
      </c>
      <c r="D580">
        <v>999999999</v>
      </c>
      <c r="E580">
        <v>25</v>
      </c>
      <c r="F580">
        <v>987903</v>
      </c>
    </row>
    <row r="581" spans="2:6" x14ac:dyDescent="0.25">
      <c r="B581" t="s">
        <v>989</v>
      </c>
      <c r="C581">
        <v>999999999</v>
      </c>
      <c r="D581">
        <v>999999999</v>
      </c>
      <c r="E581">
        <v>30</v>
      </c>
      <c r="F581">
        <v>984785</v>
      </c>
    </row>
    <row r="582" spans="2:6" x14ac:dyDescent="0.25">
      <c r="B582" t="s">
        <v>989</v>
      </c>
      <c r="C582">
        <v>999999999</v>
      </c>
      <c r="D582">
        <v>999999999</v>
      </c>
      <c r="E582">
        <v>23</v>
      </c>
      <c r="F582">
        <v>986769</v>
      </c>
    </row>
    <row r="583" spans="2:6" x14ac:dyDescent="0.25">
      <c r="B583" t="s">
        <v>990</v>
      </c>
      <c r="C583">
        <v>999999999</v>
      </c>
      <c r="D583">
        <v>999999999</v>
      </c>
      <c r="E583">
        <v>55</v>
      </c>
      <c r="F583">
        <v>891348</v>
      </c>
    </row>
    <row r="584" spans="2:6" x14ac:dyDescent="0.25">
      <c r="B584" t="s">
        <v>990</v>
      </c>
      <c r="C584">
        <v>999999999</v>
      </c>
      <c r="D584">
        <v>999999999</v>
      </c>
      <c r="E584">
        <v>48</v>
      </c>
      <c r="F584">
        <v>854864</v>
      </c>
    </row>
    <row r="585" spans="2:6" x14ac:dyDescent="0.25">
      <c r="B585" t="s">
        <v>990</v>
      </c>
      <c r="C585">
        <v>999999999</v>
      </c>
      <c r="D585">
        <v>999999999</v>
      </c>
      <c r="E585">
        <v>40</v>
      </c>
      <c r="F585">
        <v>852132</v>
      </c>
    </row>
    <row r="586" spans="2:6" x14ac:dyDescent="0.25">
      <c r="B586" t="s">
        <v>990</v>
      </c>
      <c r="C586">
        <v>999999999</v>
      </c>
      <c r="D586">
        <v>999999999</v>
      </c>
      <c r="E586">
        <v>55</v>
      </c>
      <c r="F586">
        <v>872088</v>
      </c>
    </row>
    <row r="587" spans="2:6" x14ac:dyDescent="0.25">
      <c r="B587" t="s">
        <v>990</v>
      </c>
      <c r="C587">
        <v>999999999</v>
      </c>
      <c r="D587">
        <v>999999999</v>
      </c>
      <c r="E587">
        <v>40</v>
      </c>
      <c r="F587">
        <v>847306</v>
      </c>
    </row>
    <row r="588" spans="2:6" x14ac:dyDescent="0.25">
      <c r="B588" t="s">
        <v>991</v>
      </c>
      <c r="C588">
        <v>999999999</v>
      </c>
      <c r="D588">
        <v>999999999</v>
      </c>
      <c r="E588">
        <v>59</v>
      </c>
      <c r="F588">
        <v>807877</v>
      </c>
    </row>
    <row r="589" spans="2:6" x14ac:dyDescent="0.25">
      <c r="B589" t="s">
        <v>991</v>
      </c>
      <c r="C589">
        <v>999999999</v>
      </c>
      <c r="D589">
        <v>999999999</v>
      </c>
      <c r="E589">
        <v>41</v>
      </c>
      <c r="F589">
        <v>889724</v>
      </c>
    </row>
    <row r="590" spans="2:6" x14ac:dyDescent="0.25">
      <c r="B590" t="s">
        <v>991</v>
      </c>
      <c r="C590">
        <v>999999999</v>
      </c>
      <c r="D590">
        <v>999999999</v>
      </c>
      <c r="E590">
        <v>34</v>
      </c>
      <c r="F590">
        <v>838037</v>
      </c>
    </row>
    <row r="591" spans="2:6" x14ac:dyDescent="0.25">
      <c r="B591" t="s">
        <v>991</v>
      </c>
      <c r="C591">
        <v>999999999</v>
      </c>
      <c r="D591">
        <v>999999999</v>
      </c>
      <c r="E591">
        <v>37</v>
      </c>
      <c r="F591">
        <v>860216</v>
      </c>
    </row>
    <row r="592" spans="2:6" x14ac:dyDescent="0.25">
      <c r="B592" t="s">
        <v>991</v>
      </c>
      <c r="C592">
        <v>999999999</v>
      </c>
      <c r="D592">
        <v>999999999</v>
      </c>
      <c r="E592">
        <v>34</v>
      </c>
      <c r="F592">
        <v>832566</v>
      </c>
    </row>
    <row r="593" spans="2:6" x14ac:dyDescent="0.25">
      <c r="B593" t="s">
        <v>992</v>
      </c>
      <c r="C593">
        <v>999999999</v>
      </c>
      <c r="D593">
        <v>999999999</v>
      </c>
      <c r="E593">
        <v>42</v>
      </c>
      <c r="F593">
        <v>1039798</v>
      </c>
    </row>
    <row r="594" spans="2:6" x14ac:dyDescent="0.25">
      <c r="B594" t="s">
        <v>992</v>
      </c>
      <c r="C594">
        <v>999999999</v>
      </c>
      <c r="D594">
        <v>999999999</v>
      </c>
      <c r="E594">
        <v>40</v>
      </c>
      <c r="F594">
        <v>1054781</v>
      </c>
    </row>
    <row r="595" spans="2:6" x14ac:dyDescent="0.25">
      <c r="B595" t="s">
        <v>992</v>
      </c>
      <c r="C595">
        <v>999999999</v>
      </c>
      <c r="D595">
        <v>999999999</v>
      </c>
      <c r="E595">
        <v>42</v>
      </c>
      <c r="F595">
        <v>1121325</v>
      </c>
    </row>
    <row r="596" spans="2:6" x14ac:dyDescent="0.25">
      <c r="B596" t="s">
        <v>992</v>
      </c>
      <c r="C596">
        <v>999999999</v>
      </c>
      <c r="D596">
        <v>999999999</v>
      </c>
      <c r="E596">
        <v>22</v>
      </c>
      <c r="F596">
        <v>1045612</v>
      </c>
    </row>
    <row r="597" spans="2:6" x14ac:dyDescent="0.25">
      <c r="B597" t="s">
        <v>992</v>
      </c>
      <c r="C597">
        <v>999999999</v>
      </c>
      <c r="D597">
        <v>999999999</v>
      </c>
      <c r="E597">
        <v>42</v>
      </c>
      <c r="F597">
        <v>1066998</v>
      </c>
    </row>
    <row r="598" spans="2:6" x14ac:dyDescent="0.25">
      <c r="B598" t="s">
        <v>993</v>
      </c>
      <c r="C598">
        <v>999999999</v>
      </c>
      <c r="D598">
        <v>999999999</v>
      </c>
      <c r="E598">
        <v>44</v>
      </c>
      <c r="F598">
        <v>852406</v>
      </c>
    </row>
    <row r="599" spans="2:6" x14ac:dyDescent="0.25">
      <c r="B599" t="s">
        <v>993</v>
      </c>
      <c r="C599">
        <v>999999999</v>
      </c>
      <c r="D599">
        <v>999999999</v>
      </c>
      <c r="E599">
        <v>38</v>
      </c>
      <c r="F599">
        <v>825865</v>
      </c>
    </row>
    <row r="600" spans="2:6" x14ac:dyDescent="0.25">
      <c r="B600" t="s">
        <v>993</v>
      </c>
      <c r="C600">
        <v>999999999</v>
      </c>
      <c r="D600">
        <v>999999999</v>
      </c>
      <c r="E600">
        <v>34</v>
      </c>
      <c r="F600">
        <v>861776</v>
      </c>
    </row>
    <row r="601" spans="2:6" x14ac:dyDescent="0.25">
      <c r="B601" t="s">
        <v>993</v>
      </c>
      <c r="C601">
        <v>999999999</v>
      </c>
      <c r="D601">
        <v>999999999</v>
      </c>
      <c r="E601">
        <v>48</v>
      </c>
      <c r="F601">
        <v>901064</v>
      </c>
    </row>
    <row r="602" spans="2:6" x14ac:dyDescent="0.25">
      <c r="B602" t="s">
        <v>993</v>
      </c>
      <c r="C602">
        <v>999999999</v>
      </c>
      <c r="D602">
        <v>999999999</v>
      </c>
      <c r="E602">
        <v>45</v>
      </c>
      <c r="F602">
        <v>863047</v>
      </c>
    </row>
    <row r="603" spans="2:6" x14ac:dyDescent="0.25">
      <c r="B603" t="s">
        <v>994</v>
      </c>
      <c r="C603">
        <v>999999999</v>
      </c>
      <c r="D603">
        <v>999999999</v>
      </c>
      <c r="E603">
        <v>51</v>
      </c>
      <c r="F603">
        <v>815983</v>
      </c>
    </row>
    <row r="604" spans="2:6" x14ac:dyDescent="0.25">
      <c r="B604" t="s">
        <v>994</v>
      </c>
      <c r="C604">
        <v>999999999</v>
      </c>
      <c r="D604">
        <v>999999999</v>
      </c>
      <c r="E604">
        <v>45</v>
      </c>
      <c r="F604">
        <v>850662</v>
      </c>
    </row>
    <row r="605" spans="2:6" x14ac:dyDescent="0.25">
      <c r="B605" t="s">
        <v>994</v>
      </c>
      <c r="C605">
        <v>999999999</v>
      </c>
      <c r="D605">
        <v>999999999</v>
      </c>
      <c r="E605">
        <v>58</v>
      </c>
      <c r="F605">
        <v>858037</v>
      </c>
    </row>
    <row r="606" spans="2:6" x14ac:dyDescent="0.25">
      <c r="B606" t="s">
        <v>994</v>
      </c>
      <c r="C606">
        <v>999999999</v>
      </c>
      <c r="D606">
        <v>999999999</v>
      </c>
      <c r="E606">
        <v>46</v>
      </c>
      <c r="F606">
        <v>843648</v>
      </c>
    </row>
    <row r="607" spans="2:6" x14ac:dyDescent="0.25">
      <c r="B607" t="s">
        <v>994</v>
      </c>
      <c r="C607">
        <v>999999999</v>
      </c>
      <c r="D607">
        <v>999999999</v>
      </c>
      <c r="E607">
        <v>49</v>
      </c>
      <c r="F607">
        <v>821346</v>
      </c>
    </row>
    <row r="608" spans="2:6" x14ac:dyDescent="0.25">
      <c r="B608" t="s">
        <v>995</v>
      </c>
      <c r="C608">
        <v>999999999</v>
      </c>
      <c r="D608">
        <v>999999999</v>
      </c>
      <c r="E608">
        <v>45</v>
      </c>
      <c r="F608">
        <v>908194</v>
      </c>
    </row>
    <row r="609" spans="2:6" x14ac:dyDescent="0.25">
      <c r="B609" t="s">
        <v>995</v>
      </c>
      <c r="C609">
        <v>999999999</v>
      </c>
      <c r="D609">
        <v>999999999</v>
      </c>
      <c r="E609">
        <v>37</v>
      </c>
      <c r="F609">
        <v>910417</v>
      </c>
    </row>
    <row r="610" spans="2:6" x14ac:dyDescent="0.25">
      <c r="B610" t="s">
        <v>995</v>
      </c>
      <c r="C610">
        <v>999999999</v>
      </c>
      <c r="D610">
        <v>999999999</v>
      </c>
      <c r="E610">
        <v>37</v>
      </c>
      <c r="F610">
        <v>871423</v>
      </c>
    </row>
    <row r="611" spans="2:6" x14ac:dyDescent="0.25">
      <c r="B611" t="s">
        <v>995</v>
      </c>
      <c r="C611">
        <v>999999999</v>
      </c>
      <c r="D611">
        <v>999999999</v>
      </c>
      <c r="E611">
        <v>47</v>
      </c>
      <c r="F611">
        <v>920717</v>
      </c>
    </row>
    <row r="612" spans="2:6" x14ac:dyDescent="0.25">
      <c r="B612" t="s">
        <v>995</v>
      </c>
      <c r="C612">
        <v>999999999</v>
      </c>
      <c r="D612">
        <v>999999999</v>
      </c>
      <c r="E612">
        <v>43</v>
      </c>
      <c r="F612">
        <v>883574</v>
      </c>
    </row>
    <row r="613" spans="2:6" x14ac:dyDescent="0.25">
      <c r="B613" t="s">
        <v>996</v>
      </c>
      <c r="C613">
        <v>999999999</v>
      </c>
      <c r="D613">
        <v>999999999</v>
      </c>
      <c r="E613">
        <v>41</v>
      </c>
      <c r="F613">
        <v>827158</v>
      </c>
    </row>
    <row r="614" spans="2:6" x14ac:dyDescent="0.25">
      <c r="B614" t="s">
        <v>996</v>
      </c>
      <c r="C614">
        <v>999999999</v>
      </c>
      <c r="D614">
        <v>999999999</v>
      </c>
      <c r="E614">
        <v>50</v>
      </c>
      <c r="F614">
        <v>846818</v>
      </c>
    </row>
    <row r="615" spans="2:6" x14ac:dyDescent="0.25">
      <c r="B615" t="s">
        <v>996</v>
      </c>
      <c r="C615">
        <v>999999999</v>
      </c>
      <c r="D615">
        <v>999999999</v>
      </c>
      <c r="E615">
        <v>52</v>
      </c>
      <c r="F615">
        <v>834412</v>
      </c>
    </row>
    <row r="616" spans="2:6" x14ac:dyDescent="0.25">
      <c r="B616" t="s">
        <v>996</v>
      </c>
      <c r="C616">
        <v>999999999</v>
      </c>
      <c r="D616">
        <v>999999999</v>
      </c>
      <c r="E616">
        <v>44</v>
      </c>
      <c r="F616">
        <v>841123</v>
      </c>
    </row>
    <row r="617" spans="2:6" x14ac:dyDescent="0.25">
      <c r="B617" t="s">
        <v>996</v>
      </c>
      <c r="C617">
        <v>999999999</v>
      </c>
      <c r="D617">
        <v>999999999</v>
      </c>
      <c r="E617">
        <v>42</v>
      </c>
      <c r="F617">
        <v>841676</v>
      </c>
    </row>
    <row r="618" spans="2:6" x14ac:dyDescent="0.25">
      <c r="B618" t="s">
        <v>997</v>
      </c>
      <c r="C618">
        <v>999999999</v>
      </c>
      <c r="D618">
        <v>999999999</v>
      </c>
      <c r="E618">
        <v>54</v>
      </c>
      <c r="F618">
        <v>1054487</v>
      </c>
    </row>
    <row r="619" spans="2:6" x14ac:dyDescent="0.25">
      <c r="B619" t="s">
        <v>997</v>
      </c>
      <c r="C619">
        <v>999999999</v>
      </c>
      <c r="D619">
        <v>999999999</v>
      </c>
      <c r="E619">
        <v>36</v>
      </c>
      <c r="F619">
        <v>1046374</v>
      </c>
    </row>
    <row r="620" spans="2:6" x14ac:dyDescent="0.25">
      <c r="B620" t="s">
        <v>997</v>
      </c>
      <c r="C620">
        <v>999999999</v>
      </c>
      <c r="D620">
        <v>999999999</v>
      </c>
      <c r="E620">
        <v>50</v>
      </c>
      <c r="F620">
        <v>1057481</v>
      </c>
    </row>
    <row r="621" spans="2:6" x14ac:dyDescent="0.25">
      <c r="B621" t="s">
        <v>997</v>
      </c>
      <c r="C621">
        <v>999999999</v>
      </c>
      <c r="D621">
        <v>999999999</v>
      </c>
      <c r="E621">
        <v>34</v>
      </c>
      <c r="F621">
        <v>1028695</v>
      </c>
    </row>
    <row r="622" spans="2:6" x14ac:dyDescent="0.25">
      <c r="B622" t="s">
        <v>997</v>
      </c>
      <c r="C622">
        <v>999999999</v>
      </c>
      <c r="D622">
        <v>999999999</v>
      </c>
      <c r="E622">
        <v>21</v>
      </c>
      <c r="F622">
        <v>1041127</v>
      </c>
    </row>
    <row r="623" spans="2:6" x14ac:dyDescent="0.25">
      <c r="B623" t="s">
        <v>998</v>
      </c>
      <c r="C623">
        <v>999999999</v>
      </c>
      <c r="D623">
        <v>999999999</v>
      </c>
      <c r="E623">
        <v>36</v>
      </c>
      <c r="F623">
        <v>924377</v>
      </c>
    </row>
    <row r="624" spans="2:6" x14ac:dyDescent="0.25">
      <c r="B624" t="s">
        <v>998</v>
      </c>
      <c r="C624">
        <v>999999999</v>
      </c>
      <c r="D624">
        <v>999999999</v>
      </c>
      <c r="E624">
        <v>40</v>
      </c>
      <c r="F624">
        <v>943139</v>
      </c>
    </row>
    <row r="625" spans="2:6" x14ac:dyDescent="0.25">
      <c r="B625" t="s">
        <v>998</v>
      </c>
      <c r="C625">
        <v>999999999</v>
      </c>
      <c r="D625">
        <v>999999999</v>
      </c>
      <c r="E625">
        <v>37</v>
      </c>
      <c r="F625">
        <v>918033</v>
      </c>
    </row>
    <row r="626" spans="2:6" x14ac:dyDescent="0.25">
      <c r="B626" t="s">
        <v>998</v>
      </c>
      <c r="C626">
        <v>999999999</v>
      </c>
      <c r="D626">
        <v>999999999</v>
      </c>
      <c r="E626">
        <v>39</v>
      </c>
      <c r="F626">
        <v>915980</v>
      </c>
    </row>
    <row r="627" spans="2:6" x14ac:dyDescent="0.25">
      <c r="B627" t="s">
        <v>998</v>
      </c>
      <c r="C627">
        <v>999999999</v>
      </c>
      <c r="D627">
        <v>999999999</v>
      </c>
      <c r="E627">
        <v>36</v>
      </c>
      <c r="F627">
        <v>929939</v>
      </c>
    </row>
    <row r="628" spans="2:6" x14ac:dyDescent="0.25">
      <c r="B628" t="s">
        <v>999</v>
      </c>
      <c r="C628">
        <v>999999999</v>
      </c>
      <c r="D628">
        <v>999999999</v>
      </c>
      <c r="E628">
        <v>36</v>
      </c>
      <c r="F628">
        <v>797156</v>
      </c>
    </row>
    <row r="629" spans="2:6" x14ac:dyDescent="0.25">
      <c r="B629" t="s">
        <v>999</v>
      </c>
      <c r="C629">
        <v>999999999</v>
      </c>
      <c r="D629">
        <v>999999999</v>
      </c>
      <c r="E629">
        <v>46</v>
      </c>
      <c r="F629">
        <v>811036</v>
      </c>
    </row>
    <row r="630" spans="2:6" x14ac:dyDescent="0.25">
      <c r="B630" t="s">
        <v>999</v>
      </c>
      <c r="C630">
        <v>999999999</v>
      </c>
      <c r="D630">
        <v>999999999</v>
      </c>
      <c r="E630">
        <v>55</v>
      </c>
      <c r="F630">
        <v>789660</v>
      </c>
    </row>
    <row r="631" spans="2:6" x14ac:dyDescent="0.25">
      <c r="B631" t="s">
        <v>999</v>
      </c>
      <c r="C631">
        <v>999999999</v>
      </c>
      <c r="D631">
        <v>999999999</v>
      </c>
      <c r="E631">
        <v>47</v>
      </c>
      <c r="F631">
        <v>789827</v>
      </c>
    </row>
    <row r="632" spans="2:6" x14ac:dyDescent="0.25">
      <c r="B632" t="s">
        <v>999</v>
      </c>
      <c r="C632">
        <v>999999999</v>
      </c>
      <c r="D632">
        <v>999999999</v>
      </c>
      <c r="E632">
        <v>56</v>
      </c>
      <c r="F632">
        <v>807269</v>
      </c>
    </row>
    <row r="633" spans="2:6" x14ac:dyDescent="0.25">
      <c r="B633" t="s">
        <v>1000</v>
      </c>
      <c r="C633">
        <v>999999999</v>
      </c>
      <c r="D633">
        <v>999999999</v>
      </c>
      <c r="E633">
        <v>43</v>
      </c>
      <c r="F633">
        <v>997941</v>
      </c>
    </row>
    <row r="634" spans="2:6" x14ac:dyDescent="0.25">
      <c r="B634" t="s">
        <v>1000</v>
      </c>
      <c r="C634">
        <v>999999999</v>
      </c>
      <c r="D634">
        <v>999999999</v>
      </c>
      <c r="E634">
        <v>51</v>
      </c>
      <c r="F634">
        <v>1013821</v>
      </c>
    </row>
    <row r="635" spans="2:6" x14ac:dyDescent="0.25">
      <c r="B635" t="s">
        <v>1000</v>
      </c>
      <c r="C635">
        <v>999999999</v>
      </c>
      <c r="D635">
        <v>999999999</v>
      </c>
      <c r="E635">
        <v>59</v>
      </c>
      <c r="F635">
        <v>977237</v>
      </c>
    </row>
    <row r="636" spans="2:6" x14ac:dyDescent="0.25">
      <c r="B636" t="s">
        <v>1000</v>
      </c>
      <c r="C636">
        <v>999999999</v>
      </c>
      <c r="D636">
        <v>999999999</v>
      </c>
      <c r="E636">
        <v>30</v>
      </c>
      <c r="F636">
        <v>1019546</v>
      </c>
    </row>
    <row r="637" spans="2:6" x14ac:dyDescent="0.25">
      <c r="B637" t="s">
        <v>1000</v>
      </c>
      <c r="C637">
        <v>999999999</v>
      </c>
      <c r="D637">
        <v>999999999</v>
      </c>
      <c r="E637">
        <v>47</v>
      </c>
      <c r="F637">
        <v>1033301</v>
      </c>
    </row>
    <row r="638" spans="2:6" x14ac:dyDescent="0.25">
      <c r="B638" t="s">
        <v>1001</v>
      </c>
      <c r="C638">
        <v>999999999</v>
      </c>
      <c r="D638">
        <v>999999999</v>
      </c>
      <c r="E638">
        <v>38</v>
      </c>
      <c r="F638">
        <v>920075</v>
      </c>
    </row>
    <row r="639" spans="2:6" x14ac:dyDescent="0.25">
      <c r="B639" t="s">
        <v>1001</v>
      </c>
      <c r="C639">
        <v>999999999</v>
      </c>
      <c r="D639">
        <v>999999999</v>
      </c>
      <c r="E639">
        <v>48</v>
      </c>
      <c r="F639">
        <v>845912</v>
      </c>
    </row>
    <row r="640" spans="2:6" x14ac:dyDescent="0.25">
      <c r="B640" t="s">
        <v>1001</v>
      </c>
      <c r="C640">
        <v>999999999</v>
      </c>
      <c r="D640">
        <v>999999999</v>
      </c>
      <c r="E640">
        <v>56</v>
      </c>
      <c r="F640">
        <v>897955</v>
      </c>
    </row>
    <row r="641" spans="2:6" x14ac:dyDescent="0.25">
      <c r="B641" t="s">
        <v>1001</v>
      </c>
      <c r="C641">
        <v>999999999</v>
      </c>
      <c r="D641">
        <v>999999999</v>
      </c>
      <c r="E641">
        <v>59</v>
      </c>
      <c r="F641">
        <v>904385</v>
      </c>
    </row>
    <row r="642" spans="2:6" x14ac:dyDescent="0.25">
      <c r="B642" t="s">
        <v>1001</v>
      </c>
      <c r="C642">
        <v>999999999</v>
      </c>
      <c r="D642">
        <v>999999999</v>
      </c>
      <c r="E642">
        <v>44</v>
      </c>
      <c r="F642">
        <v>845931</v>
      </c>
    </row>
    <row r="643" spans="2:6" x14ac:dyDescent="0.25">
      <c r="B643" t="s">
        <v>1002</v>
      </c>
      <c r="C643">
        <v>999999999</v>
      </c>
      <c r="D643">
        <v>999999999</v>
      </c>
      <c r="E643">
        <v>38</v>
      </c>
      <c r="F643">
        <v>980595</v>
      </c>
    </row>
    <row r="644" spans="2:6" x14ac:dyDescent="0.25">
      <c r="B644" t="s">
        <v>1002</v>
      </c>
      <c r="C644">
        <v>999999999</v>
      </c>
      <c r="D644">
        <v>999999999</v>
      </c>
      <c r="E644">
        <v>33</v>
      </c>
      <c r="F644">
        <v>1031004</v>
      </c>
    </row>
    <row r="645" spans="2:6" x14ac:dyDescent="0.25">
      <c r="B645" t="s">
        <v>1002</v>
      </c>
      <c r="C645">
        <v>999999999</v>
      </c>
      <c r="D645">
        <v>999999999</v>
      </c>
      <c r="E645">
        <v>37</v>
      </c>
      <c r="F645">
        <v>1035059</v>
      </c>
    </row>
    <row r="646" spans="2:6" x14ac:dyDescent="0.25">
      <c r="B646" t="s">
        <v>1002</v>
      </c>
      <c r="C646">
        <v>999999999</v>
      </c>
      <c r="D646">
        <v>999999999</v>
      </c>
      <c r="E646">
        <v>29</v>
      </c>
      <c r="F646">
        <v>968386</v>
      </c>
    </row>
    <row r="647" spans="2:6" x14ac:dyDescent="0.25">
      <c r="B647" t="s">
        <v>1002</v>
      </c>
      <c r="C647">
        <v>999999999</v>
      </c>
      <c r="D647">
        <v>999999999</v>
      </c>
      <c r="E647">
        <v>35</v>
      </c>
      <c r="F647">
        <v>1021780</v>
      </c>
    </row>
    <row r="648" spans="2:6" x14ac:dyDescent="0.25">
      <c r="B648" t="s">
        <v>1003</v>
      </c>
      <c r="C648">
        <v>999999999</v>
      </c>
      <c r="D648">
        <v>999999999</v>
      </c>
      <c r="E648">
        <v>50</v>
      </c>
      <c r="F648">
        <v>883091</v>
      </c>
    </row>
    <row r="649" spans="2:6" x14ac:dyDescent="0.25">
      <c r="B649" t="s">
        <v>1003</v>
      </c>
      <c r="C649">
        <v>999999999</v>
      </c>
      <c r="D649">
        <v>999999999</v>
      </c>
      <c r="E649">
        <v>52</v>
      </c>
      <c r="F649">
        <v>924928</v>
      </c>
    </row>
    <row r="650" spans="2:6" x14ac:dyDescent="0.25">
      <c r="B650" t="s">
        <v>1003</v>
      </c>
      <c r="C650">
        <v>999999999</v>
      </c>
      <c r="D650">
        <v>999999999</v>
      </c>
      <c r="E650">
        <v>54</v>
      </c>
      <c r="F650">
        <v>925760</v>
      </c>
    </row>
    <row r="651" spans="2:6" x14ac:dyDescent="0.25">
      <c r="B651" t="s">
        <v>1003</v>
      </c>
      <c r="C651">
        <v>999999999</v>
      </c>
      <c r="D651">
        <v>999999999</v>
      </c>
      <c r="E651">
        <v>50</v>
      </c>
      <c r="F651">
        <v>890087</v>
      </c>
    </row>
    <row r="652" spans="2:6" x14ac:dyDescent="0.25">
      <c r="B652" t="s">
        <v>1003</v>
      </c>
      <c r="C652">
        <v>999999999</v>
      </c>
      <c r="D652">
        <v>999999999</v>
      </c>
      <c r="E652">
        <v>58</v>
      </c>
      <c r="F652">
        <v>907989</v>
      </c>
    </row>
    <row r="653" spans="2:6" x14ac:dyDescent="0.25">
      <c r="B653" t="s">
        <v>1004</v>
      </c>
      <c r="C653">
        <v>999999999</v>
      </c>
      <c r="D653">
        <v>999999999</v>
      </c>
      <c r="E653">
        <v>25</v>
      </c>
      <c r="F653">
        <v>941477</v>
      </c>
    </row>
    <row r="654" spans="2:6" x14ac:dyDescent="0.25">
      <c r="B654" t="s">
        <v>1004</v>
      </c>
      <c r="C654">
        <v>999999999</v>
      </c>
      <c r="D654">
        <v>999999999</v>
      </c>
      <c r="E654">
        <v>26</v>
      </c>
      <c r="F654">
        <v>933377</v>
      </c>
    </row>
    <row r="655" spans="2:6" x14ac:dyDescent="0.25">
      <c r="B655" t="s">
        <v>1004</v>
      </c>
      <c r="C655">
        <v>999999999</v>
      </c>
      <c r="D655">
        <v>999999999</v>
      </c>
      <c r="E655">
        <v>31</v>
      </c>
      <c r="F655">
        <v>907818</v>
      </c>
    </row>
    <row r="656" spans="2:6" x14ac:dyDescent="0.25">
      <c r="B656" t="s">
        <v>1004</v>
      </c>
      <c r="C656">
        <v>999999999</v>
      </c>
      <c r="D656">
        <v>999999999</v>
      </c>
      <c r="E656">
        <v>26</v>
      </c>
      <c r="F656">
        <v>901902</v>
      </c>
    </row>
    <row r="657" spans="2:6" x14ac:dyDescent="0.25">
      <c r="B657" t="s">
        <v>1004</v>
      </c>
      <c r="C657">
        <v>999999999</v>
      </c>
      <c r="D657">
        <v>999999999</v>
      </c>
      <c r="E657">
        <v>27</v>
      </c>
      <c r="F657">
        <v>863372</v>
      </c>
    </row>
    <row r="658" spans="2:6" x14ac:dyDescent="0.25">
      <c r="B658" t="s">
        <v>1005</v>
      </c>
      <c r="C658">
        <v>999999999</v>
      </c>
      <c r="D658">
        <v>999999999</v>
      </c>
      <c r="E658">
        <v>26</v>
      </c>
      <c r="F658">
        <v>1057082</v>
      </c>
    </row>
    <row r="659" spans="2:6" x14ac:dyDescent="0.25">
      <c r="B659" t="s">
        <v>1005</v>
      </c>
      <c r="C659">
        <v>999999999</v>
      </c>
      <c r="D659">
        <v>999999999</v>
      </c>
      <c r="E659">
        <v>27</v>
      </c>
      <c r="F659">
        <v>1054108</v>
      </c>
    </row>
    <row r="660" spans="2:6" x14ac:dyDescent="0.25">
      <c r="B660" t="s">
        <v>1005</v>
      </c>
      <c r="C660">
        <v>999999999</v>
      </c>
      <c r="D660">
        <v>999999999</v>
      </c>
      <c r="E660">
        <v>37</v>
      </c>
      <c r="F660">
        <v>1028371</v>
      </c>
    </row>
    <row r="661" spans="2:6" x14ac:dyDescent="0.25">
      <c r="B661" t="s">
        <v>1005</v>
      </c>
      <c r="C661">
        <v>999999999</v>
      </c>
      <c r="D661">
        <v>999999999</v>
      </c>
      <c r="E661">
        <v>29</v>
      </c>
      <c r="F661">
        <v>1083633</v>
      </c>
    </row>
    <row r="662" spans="2:6" x14ac:dyDescent="0.25">
      <c r="B662" t="s">
        <v>1005</v>
      </c>
      <c r="C662">
        <v>999999999</v>
      </c>
      <c r="D662">
        <v>999999999</v>
      </c>
      <c r="E662">
        <v>24</v>
      </c>
      <c r="F662">
        <v>1097580</v>
      </c>
    </row>
    <row r="663" spans="2:6" x14ac:dyDescent="0.25">
      <c r="B663" t="s">
        <v>1006</v>
      </c>
      <c r="C663">
        <v>999999999</v>
      </c>
      <c r="D663">
        <v>999999999</v>
      </c>
      <c r="E663">
        <v>41</v>
      </c>
      <c r="F663">
        <v>938515</v>
      </c>
    </row>
    <row r="664" spans="2:6" x14ac:dyDescent="0.25">
      <c r="B664" t="s">
        <v>1006</v>
      </c>
      <c r="C664">
        <v>999999999</v>
      </c>
      <c r="D664">
        <v>999999999</v>
      </c>
      <c r="E664">
        <v>42</v>
      </c>
      <c r="F664">
        <v>947846</v>
      </c>
    </row>
    <row r="665" spans="2:6" x14ac:dyDescent="0.25">
      <c r="B665" t="s">
        <v>1006</v>
      </c>
      <c r="C665">
        <v>999999999</v>
      </c>
      <c r="D665">
        <v>999999999</v>
      </c>
      <c r="E665">
        <v>54</v>
      </c>
      <c r="F665">
        <v>938084</v>
      </c>
    </row>
    <row r="666" spans="2:6" x14ac:dyDescent="0.25">
      <c r="B666" t="s">
        <v>1006</v>
      </c>
      <c r="C666">
        <v>999999999</v>
      </c>
      <c r="D666">
        <v>999999999</v>
      </c>
      <c r="E666">
        <v>51</v>
      </c>
      <c r="F666">
        <v>921936</v>
      </c>
    </row>
    <row r="667" spans="2:6" x14ac:dyDescent="0.25">
      <c r="B667" t="s">
        <v>1006</v>
      </c>
      <c r="C667">
        <v>999999999</v>
      </c>
      <c r="D667">
        <v>999999999</v>
      </c>
      <c r="E667">
        <v>45</v>
      </c>
      <c r="F667">
        <v>905459</v>
      </c>
    </row>
    <row r="668" spans="2:6" x14ac:dyDescent="0.25">
      <c r="B668" t="s">
        <v>1007</v>
      </c>
      <c r="C668">
        <v>999999999</v>
      </c>
      <c r="D668">
        <v>999999999</v>
      </c>
      <c r="E668">
        <v>51</v>
      </c>
      <c r="F668">
        <v>1072592</v>
      </c>
    </row>
    <row r="669" spans="2:6" x14ac:dyDescent="0.25">
      <c r="B669" t="s">
        <v>1007</v>
      </c>
      <c r="C669">
        <v>999999999</v>
      </c>
      <c r="D669">
        <v>999999999</v>
      </c>
      <c r="E669">
        <v>37</v>
      </c>
      <c r="F669">
        <v>1066204</v>
      </c>
    </row>
    <row r="670" spans="2:6" x14ac:dyDescent="0.25">
      <c r="B670" t="s">
        <v>1007</v>
      </c>
      <c r="C670">
        <v>999999999</v>
      </c>
      <c r="D670">
        <v>999999999</v>
      </c>
      <c r="E670">
        <v>54</v>
      </c>
      <c r="F670">
        <v>1043495</v>
      </c>
    </row>
    <row r="671" spans="2:6" x14ac:dyDescent="0.25">
      <c r="B671" t="s">
        <v>1007</v>
      </c>
      <c r="C671">
        <v>999999999</v>
      </c>
      <c r="D671">
        <v>999999999</v>
      </c>
      <c r="E671">
        <v>44</v>
      </c>
      <c r="F671">
        <v>1063607</v>
      </c>
    </row>
    <row r="672" spans="2:6" x14ac:dyDescent="0.25">
      <c r="B672" t="s">
        <v>1007</v>
      </c>
      <c r="C672">
        <v>999999999</v>
      </c>
      <c r="D672">
        <v>999999999</v>
      </c>
      <c r="E672">
        <v>44</v>
      </c>
      <c r="F672">
        <v>1085849</v>
      </c>
    </row>
    <row r="673" spans="2:6" x14ac:dyDescent="0.25">
      <c r="B673" t="s">
        <v>1008</v>
      </c>
      <c r="C673">
        <v>999999999</v>
      </c>
      <c r="D673">
        <v>999999999</v>
      </c>
      <c r="E673">
        <v>30</v>
      </c>
      <c r="F673">
        <v>1018215</v>
      </c>
    </row>
    <row r="674" spans="2:6" x14ac:dyDescent="0.25">
      <c r="B674" t="s">
        <v>1008</v>
      </c>
      <c r="C674">
        <v>999999999</v>
      </c>
      <c r="D674">
        <v>999999999</v>
      </c>
      <c r="E674">
        <v>35</v>
      </c>
      <c r="F674">
        <v>1024080</v>
      </c>
    </row>
    <row r="675" spans="2:6" x14ac:dyDescent="0.25">
      <c r="B675" t="s">
        <v>1008</v>
      </c>
      <c r="C675">
        <v>999999999</v>
      </c>
      <c r="D675">
        <v>999999999</v>
      </c>
      <c r="E675">
        <v>34</v>
      </c>
      <c r="F675">
        <v>1031434</v>
      </c>
    </row>
    <row r="676" spans="2:6" x14ac:dyDescent="0.25">
      <c r="B676" t="s">
        <v>1008</v>
      </c>
      <c r="C676">
        <v>999999999</v>
      </c>
      <c r="D676">
        <v>999999999</v>
      </c>
      <c r="E676">
        <v>30</v>
      </c>
      <c r="F676">
        <v>1034455</v>
      </c>
    </row>
    <row r="677" spans="2:6" x14ac:dyDescent="0.25">
      <c r="B677" t="s">
        <v>1008</v>
      </c>
      <c r="C677">
        <v>999999999</v>
      </c>
      <c r="D677">
        <v>999999999</v>
      </c>
      <c r="E677">
        <v>35</v>
      </c>
      <c r="F677">
        <v>975273</v>
      </c>
    </row>
    <row r="678" spans="2:6" x14ac:dyDescent="0.25">
      <c r="B678" t="s">
        <v>1009</v>
      </c>
      <c r="C678">
        <v>999999999</v>
      </c>
      <c r="D678">
        <v>999999999</v>
      </c>
      <c r="E678">
        <v>36</v>
      </c>
      <c r="F678">
        <v>967572</v>
      </c>
    </row>
    <row r="679" spans="2:6" x14ac:dyDescent="0.25">
      <c r="B679" t="s">
        <v>1009</v>
      </c>
      <c r="C679">
        <v>999999999</v>
      </c>
      <c r="D679">
        <v>999999999</v>
      </c>
      <c r="E679">
        <v>50</v>
      </c>
      <c r="F679">
        <v>966259</v>
      </c>
    </row>
    <row r="680" spans="2:6" x14ac:dyDescent="0.25">
      <c r="B680" t="s">
        <v>1009</v>
      </c>
      <c r="C680">
        <v>999999999</v>
      </c>
      <c r="D680">
        <v>999999999</v>
      </c>
      <c r="E680">
        <v>41</v>
      </c>
      <c r="F680">
        <v>1002234</v>
      </c>
    </row>
    <row r="681" spans="2:6" x14ac:dyDescent="0.25">
      <c r="B681" t="s">
        <v>1009</v>
      </c>
      <c r="C681">
        <v>999999999</v>
      </c>
      <c r="D681">
        <v>999999999</v>
      </c>
      <c r="E681">
        <v>45</v>
      </c>
      <c r="F681">
        <v>972921</v>
      </c>
    </row>
    <row r="682" spans="2:6" x14ac:dyDescent="0.25">
      <c r="B682" t="s">
        <v>1009</v>
      </c>
      <c r="C682">
        <v>999999999</v>
      </c>
      <c r="D682">
        <v>999999999</v>
      </c>
      <c r="E682">
        <v>47</v>
      </c>
      <c r="F682">
        <v>973292</v>
      </c>
    </row>
    <row r="683" spans="2:6" x14ac:dyDescent="0.25">
      <c r="B683" t="s">
        <v>1010</v>
      </c>
      <c r="C683">
        <v>999999999</v>
      </c>
      <c r="D683">
        <v>999999999</v>
      </c>
      <c r="E683">
        <v>45</v>
      </c>
      <c r="F683">
        <v>965052</v>
      </c>
    </row>
    <row r="684" spans="2:6" x14ac:dyDescent="0.25">
      <c r="B684" t="s">
        <v>1010</v>
      </c>
      <c r="C684">
        <v>999999999</v>
      </c>
      <c r="D684">
        <v>999999999</v>
      </c>
      <c r="E684">
        <v>53</v>
      </c>
      <c r="F684">
        <v>925239</v>
      </c>
    </row>
    <row r="685" spans="2:6" x14ac:dyDescent="0.25">
      <c r="B685" t="s">
        <v>1010</v>
      </c>
      <c r="C685">
        <v>999999999</v>
      </c>
      <c r="D685">
        <v>999999999</v>
      </c>
      <c r="E685">
        <v>54</v>
      </c>
      <c r="F685">
        <v>946499</v>
      </c>
    </row>
    <row r="686" spans="2:6" x14ac:dyDescent="0.25">
      <c r="B686" t="s">
        <v>1010</v>
      </c>
      <c r="C686">
        <v>999999999</v>
      </c>
      <c r="D686">
        <v>999999999</v>
      </c>
      <c r="E686">
        <v>49</v>
      </c>
      <c r="F686">
        <v>987933</v>
      </c>
    </row>
    <row r="687" spans="2:6" x14ac:dyDescent="0.25">
      <c r="B687" t="s">
        <v>1010</v>
      </c>
      <c r="C687">
        <v>999999999</v>
      </c>
      <c r="D687">
        <v>999999999</v>
      </c>
      <c r="E687">
        <v>46</v>
      </c>
      <c r="F687">
        <v>970609</v>
      </c>
    </row>
    <row r="688" spans="2:6" x14ac:dyDescent="0.25">
      <c r="B688" t="s">
        <v>1011</v>
      </c>
      <c r="C688">
        <v>999999999</v>
      </c>
      <c r="D688">
        <v>999999999</v>
      </c>
      <c r="E688">
        <v>50</v>
      </c>
      <c r="F688">
        <v>885492</v>
      </c>
    </row>
    <row r="689" spans="2:6" x14ac:dyDescent="0.25">
      <c r="B689" t="s">
        <v>1011</v>
      </c>
      <c r="C689">
        <v>999999999</v>
      </c>
      <c r="D689">
        <v>999999999</v>
      </c>
      <c r="E689">
        <v>58</v>
      </c>
      <c r="F689">
        <v>806317</v>
      </c>
    </row>
    <row r="690" spans="2:6" x14ac:dyDescent="0.25">
      <c r="B690" t="s">
        <v>1011</v>
      </c>
      <c r="C690">
        <v>999999999</v>
      </c>
      <c r="D690">
        <v>999999999</v>
      </c>
      <c r="E690">
        <v>52</v>
      </c>
      <c r="F690">
        <v>828706</v>
      </c>
    </row>
    <row r="691" spans="2:6" x14ac:dyDescent="0.25">
      <c r="B691" t="s">
        <v>1011</v>
      </c>
      <c r="C691">
        <v>999999999</v>
      </c>
      <c r="D691">
        <v>999999999</v>
      </c>
      <c r="E691">
        <v>46</v>
      </c>
      <c r="F691">
        <v>867080</v>
      </c>
    </row>
    <row r="692" spans="2:6" x14ac:dyDescent="0.25">
      <c r="B692" t="s">
        <v>1011</v>
      </c>
      <c r="C692">
        <v>999999999</v>
      </c>
      <c r="D692">
        <v>999999999</v>
      </c>
      <c r="E692">
        <v>56</v>
      </c>
      <c r="F692">
        <v>851363</v>
      </c>
    </row>
    <row r="693" spans="2:6" x14ac:dyDescent="0.25">
      <c r="B693" t="s">
        <v>1012</v>
      </c>
      <c r="C693">
        <v>999999999</v>
      </c>
      <c r="D693">
        <v>999999999</v>
      </c>
      <c r="E693">
        <v>32</v>
      </c>
      <c r="F693">
        <v>1085080</v>
      </c>
    </row>
    <row r="694" spans="2:6" x14ac:dyDescent="0.25">
      <c r="B694" t="s">
        <v>1012</v>
      </c>
      <c r="C694">
        <v>999999999</v>
      </c>
      <c r="D694">
        <v>999999999</v>
      </c>
      <c r="E694">
        <v>35</v>
      </c>
      <c r="F694">
        <v>1036311</v>
      </c>
    </row>
    <row r="695" spans="2:6" x14ac:dyDescent="0.25">
      <c r="B695" t="s">
        <v>1012</v>
      </c>
      <c r="C695">
        <v>999999999</v>
      </c>
      <c r="D695">
        <v>999999999</v>
      </c>
      <c r="E695">
        <v>43</v>
      </c>
      <c r="F695">
        <v>1021439</v>
      </c>
    </row>
    <row r="696" spans="2:6" x14ac:dyDescent="0.25">
      <c r="B696" t="s">
        <v>1012</v>
      </c>
      <c r="C696">
        <v>999999999</v>
      </c>
      <c r="D696">
        <v>999999999</v>
      </c>
      <c r="E696">
        <v>41</v>
      </c>
      <c r="F696">
        <v>1015041</v>
      </c>
    </row>
    <row r="697" spans="2:6" x14ac:dyDescent="0.25">
      <c r="B697" t="s">
        <v>1012</v>
      </c>
      <c r="C697">
        <v>999999999</v>
      </c>
      <c r="D697">
        <v>999999999</v>
      </c>
      <c r="E697">
        <v>53</v>
      </c>
      <c r="F697">
        <v>1033912</v>
      </c>
    </row>
    <row r="698" spans="2:6" x14ac:dyDescent="0.25">
      <c r="B698" t="s">
        <v>1013</v>
      </c>
      <c r="C698">
        <v>999999999</v>
      </c>
      <c r="D698">
        <v>999999999</v>
      </c>
      <c r="E698">
        <v>36</v>
      </c>
      <c r="F698">
        <v>983010</v>
      </c>
    </row>
    <row r="699" spans="2:6" x14ac:dyDescent="0.25">
      <c r="B699" t="s">
        <v>1013</v>
      </c>
      <c r="C699">
        <v>999999999</v>
      </c>
      <c r="D699">
        <v>999999999</v>
      </c>
      <c r="E699">
        <v>45</v>
      </c>
      <c r="F699">
        <v>965229</v>
      </c>
    </row>
    <row r="700" spans="2:6" x14ac:dyDescent="0.25">
      <c r="B700" t="s">
        <v>1013</v>
      </c>
      <c r="C700">
        <v>999999999</v>
      </c>
      <c r="D700">
        <v>999999999</v>
      </c>
      <c r="E700">
        <v>42</v>
      </c>
      <c r="F700">
        <v>1013625</v>
      </c>
    </row>
    <row r="701" spans="2:6" x14ac:dyDescent="0.25">
      <c r="B701" t="s">
        <v>1013</v>
      </c>
      <c r="C701">
        <v>999999999</v>
      </c>
      <c r="D701">
        <v>999999999</v>
      </c>
      <c r="E701">
        <v>50</v>
      </c>
      <c r="F701">
        <v>967115</v>
      </c>
    </row>
    <row r="702" spans="2:6" x14ac:dyDescent="0.25">
      <c r="B702" t="s">
        <v>1013</v>
      </c>
      <c r="C702">
        <v>999999999</v>
      </c>
      <c r="D702">
        <v>999999999</v>
      </c>
      <c r="E702">
        <v>58</v>
      </c>
      <c r="F702">
        <v>951808</v>
      </c>
    </row>
    <row r="703" spans="2:6" x14ac:dyDescent="0.25">
      <c r="C703">
        <v>999999999</v>
      </c>
      <c r="D703">
        <v>999999999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32" workbookViewId="0">
      <selection activeCell="D1" sqref="D1:D70"/>
    </sheetView>
  </sheetViews>
  <sheetFormatPr defaultRowHeight="15" x14ac:dyDescent="0.25"/>
  <sheetData>
    <row r="1" spans="1:7" x14ac:dyDescent="0.25">
      <c r="A1">
        <v>7297</v>
      </c>
      <c r="B1">
        <v>9327</v>
      </c>
      <c r="C1" t="s">
        <v>802</v>
      </c>
      <c r="D1">
        <v>1000</v>
      </c>
      <c r="E1">
        <v>449.37</v>
      </c>
      <c r="F1">
        <v>251460</v>
      </c>
      <c r="G1" t="s">
        <v>803</v>
      </c>
    </row>
    <row r="2" spans="1:7" x14ac:dyDescent="0.25">
      <c r="A2">
        <v>4571</v>
      </c>
      <c r="B2">
        <v>9898</v>
      </c>
      <c r="C2" t="s">
        <v>802</v>
      </c>
      <c r="D2">
        <v>1000</v>
      </c>
      <c r="E2">
        <v>5.83</v>
      </c>
      <c r="F2">
        <v>9510</v>
      </c>
      <c r="G2" t="s">
        <v>804</v>
      </c>
    </row>
    <row r="3" spans="1:7" x14ac:dyDescent="0.25">
      <c r="A3">
        <v>7716</v>
      </c>
      <c r="B3">
        <v>9905</v>
      </c>
      <c r="C3" t="s">
        <v>802</v>
      </c>
      <c r="D3">
        <v>1000</v>
      </c>
      <c r="E3">
        <v>84.05</v>
      </c>
      <c r="F3">
        <v>91260</v>
      </c>
      <c r="G3" t="s">
        <v>805</v>
      </c>
    </row>
    <row r="4" spans="1:7" x14ac:dyDescent="0.25">
      <c r="A4">
        <v>4073</v>
      </c>
      <c r="B4">
        <v>10244</v>
      </c>
      <c r="C4" t="s">
        <v>802</v>
      </c>
      <c r="D4">
        <v>83</v>
      </c>
      <c r="E4">
        <v>0.39</v>
      </c>
      <c r="F4">
        <v>900</v>
      </c>
      <c r="G4" t="s">
        <v>806</v>
      </c>
    </row>
    <row r="5" spans="1:7" x14ac:dyDescent="0.25">
      <c r="A5">
        <v>6071</v>
      </c>
      <c r="B5">
        <v>9500</v>
      </c>
      <c r="C5" t="s">
        <v>802</v>
      </c>
      <c r="D5">
        <v>1000</v>
      </c>
      <c r="E5">
        <v>28.02</v>
      </c>
      <c r="F5">
        <v>17610</v>
      </c>
      <c r="G5" t="s">
        <v>807</v>
      </c>
    </row>
    <row r="6" spans="1:7" x14ac:dyDescent="0.25">
      <c r="A6">
        <v>6009</v>
      </c>
      <c r="B6">
        <v>7989</v>
      </c>
      <c r="C6" t="s">
        <v>802</v>
      </c>
      <c r="D6">
        <v>1000</v>
      </c>
      <c r="E6">
        <v>305.2</v>
      </c>
      <c r="F6">
        <v>90870</v>
      </c>
      <c r="G6" t="s">
        <v>808</v>
      </c>
    </row>
    <row r="7" spans="1:7" x14ac:dyDescent="0.25">
      <c r="A7">
        <v>5467</v>
      </c>
      <c r="B7">
        <v>12011</v>
      </c>
      <c r="C7" t="s">
        <v>802</v>
      </c>
      <c r="D7">
        <v>469</v>
      </c>
      <c r="E7">
        <v>1.55</v>
      </c>
      <c r="F7">
        <v>900</v>
      </c>
      <c r="G7" t="s">
        <v>809</v>
      </c>
    </row>
    <row r="8" spans="1:7" x14ac:dyDescent="0.25">
      <c r="A8">
        <v>3870</v>
      </c>
      <c r="B8">
        <v>8416</v>
      </c>
      <c r="C8" t="s">
        <v>802</v>
      </c>
      <c r="D8">
        <v>232</v>
      </c>
      <c r="E8">
        <v>1.22</v>
      </c>
      <c r="F8">
        <v>900</v>
      </c>
      <c r="G8" t="s">
        <v>810</v>
      </c>
    </row>
    <row r="9" spans="1:7" x14ac:dyDescent="0.25">
      <c r="A9">
        <v>8781</v>
      </c>
      <c r="B9">
        <v>11677</v>
      </c>
      <c r="C9" t="s">
        <v>802</v>
      </c>
      <c r="D9">
        <v>1000</v>
      </c>
      <c r="E9">
        <v>146.58000000000001</v>
      </c>
      <c r="F9">
        <v>107760</v>
      </c>
      <c r="G9" t="s">
        <v>811</v>
      </c>
    </row>
    <row r="10" spans="1:7" x14ac:dyDescent="0.25">
      <c r="A10">
        <v>3708</v>
      </c>
      <c r="B10">
        <v>15142</v>
      </c>
      <c r="C10" t="s">
        <v>802</v>
      </c>
      <c r="D10">
        <v>219</v>
      </c>
      <c r="E10">
        <v>0.8</v>
      </c>
      <c r="F10">
        <v>900</v>
      </c>
      <c r="G10" t="s">
        <v>812</v>
      </c>
    </row>
    <row r="11" spans="1:7" x14ac:dyDescent="0.25">
      <c r="A11">
        <v>7254</v>
      </c>
      <c r="B11">
        <v>9374</v>
      </c>
      <c r="C11" t="s">
        <v>802</v>
      </c>
      <c r="D11">
        <v>1000</v>
      </c>
      <c r="E11">
        <v>329.32</v>
      </c>
      <c r="F11">
        <v>80550</v>
      </c>
      <c r="G11" t="s">
        <v>813</v>
      </c>
    </row>
    <row r="12" spans="1:7" x14ac:dyDescent="0.25">
      <c r="A12">
        <v>8331</v>
      </c>
      <c r="B12">
        <v>10435</v>
      </c>
      <c r="C12" t="s">
        <v>802</v>
      </c>
      <c r="D12">
        <v>1000</v>
      </c>
      <c r="E12">
        <v>29.65</v>
      </c>
      <c r="F12">
        <v>66420</v>
      </c>
      <c r="G12" t="s">
        <v>814</v>
      </c>
    </row>
    <row r="13" spans="1:7" x14ac:dyDescent="0.25">
      <c r="A13">
        <v>5850</v>
      </c>
      <c r="B13">
        <v>8810</v>
      </c>
      <c r="C13" t="s">
        <v>802</v>
      </c>
      <c r="D13">
        <v>1000</v>
      </c>
      <c r="E13">
        <v>237.51</v>
      </c>
      <c r="F13">
        <v>48120</v>
      </c>
      <c r="G13" t="s">
        <v>815</v>
      </c>
    </row>
    <row r="14" spans="1:7" x14ac:dyDescent="0.25">
      <c r="A14">
        <v>5766</v>
      </c>
      <c r="B14">
        <v>9415</v>
      </c>
      <c r="C14" t="s">
        <v>802</v>
      </c>
      <c r="D14">
        <v>1000</v>
      </c>
      <c r="E14">
        <v>104.9</v>
      </c>
      <c r="F14">
        <v>49350</v>
      </c>
      <c r="G14" t="s">
        <v>816</v>
      </c>
    </row>
    <row r="15" spans="1:7" x14ac:dyDescent="0.25">
      <c r="A15">
        <v>7840</v>
      </c>
      <c r="B15">
        <v>11142</v>
      </c>
      <c r="C15" t="s">
        <v>802</v>
      </c>
      <c r="D15">
        <v>1000</v>
      </c>
      <c r="E15">
        <v>1116.06</v>
      </c>
      <c r="F15">
        <v>148290</v>
      </c>
      <c r="G15" t="s">
        <v>817</v>
      </c>
    </row>
    <row r="16" spans="1:7" x14ac:dyDescent="0.25">
      <c r="A16">
        <v>7209</v>
      </c>
      <c r="B16">
        <v>10589</v>
      </c>
      <c r="C16" t="s">
        <v>802</v>
      </c>
      <c r="D16">
        <v>1000</v>
      </c>
      <c r="E16">
        <v>65.930000000000007</v>
      </c>
      <c r="F16">
        <v>66930</v>
      </c>
      <c r="G16" t="s">
        <v>818</v>
      </c>
    </row>
    <row r="17" spans="1:7" x14ac:dyDescent="0.25">
      <c r="A17">
        <v>5412</v>
      </c>
      <c r="B17">
        <v>8366</v>
      </c>
      <c r="C17" t="s">
        <v>802</v>
      </c>
      <c r="D17">
        <v>1000</v>
      </c>
      <c r="E17">
        <v>18.600000000000001</v>
      </c>
      <c r="F17">
        <v>25410</v>
      </c>
      <c r="G17" t="s">
        <v>819</v>
      </c>
    </row>
    <row r="18" spans="1:7" x14ac:dyDescent="0.25">
      <c r="A18">
        <v>7298</v>
      </c>
      <c r="B18">
        <v>10675</v>
      </c>
      <c r="C18" t="s">
        <v>802</v>
      </c>
      <c r="D18">
        <v>1000</v>
      </c>
      <c r="E18">
        <v>540.29</v>
      </c>
      <c r="F18">
        <v>274230</v>
      </c>
      <c r="G18" t="s">
        <v>820</v>
      </c>
    </row>
    <row r="19" spans="1:7" x14ac:dyDescent="0.25">
      <c r="A19">
        <v>7881</v>
      </c>
      <c r="B19">
        <v>9360</v>
      </c>
      <c r="C19" t="s">
        <v>802</v>
      </c>
      <c r="D19">
        <v>1000</v>
      </c>
      <c r="E19">
        <v>389.34</v>
      </c>
      <c r="F19">
        <v>291570</v>
      </c>
      <c r="G19" t="s">
        <v>821</v>
      </c>
    </row>
    <row r="20" spans="1:7" x14ac:dyDescent="0.25">
      <c r="A20">
        <v>9135</v>
      </c>
      <c r="B20">
        <v>11645</v>
      </c>
      <c r="C20" t="s">
        <v>802</v>
      </c>
      <c r="D20">
        <v>1000</v>
      </c>
      <c r="E20">
        <v>885.65</v>
      </c>
      <c r="F20">
        <v>418740</v>
      </c>
      <c r="G20" t="s">
        <v>822</v>
      </c>
    </row>
    <row r="21" spans="1:7" x14ac:dyDescent="0.25">
      <c r="A21">
        <v>8755</v>
      </c>
      <c r="B21">
        <v>10686</v>
      </c>
      <c r="C21" t="s">
        <v>802</v>
      </c>
      <c r="D21">
        <v>1000</v>
      </c>
      <c r="E21">
        <v>244.97</v>
      </c>
      <c r="F21">
        <v>368880</v>
      </c>
      <c r="G21" t="s">
        <v>823</v>
      </c>
    </row>
    <row r="22" spans="1:7" x14ac:dyDescent="0.25">
      <c r="A22">
        <v>7281</v>
      </c>
      <c r="B22">
        <v>10043</v>
      </c>
      <c r="C22" t="s">
        <v>802</v>
      </c>
      <c r="D22">
        <v>1000</v>
      </c>
      <c r="E22">
        <v>203.19</v>
      </c>
      <c r="F22">
        <v>42270</v>
      </c>
      <c r="G22" t="s">
        <v>824</v>
      </c>
    </row>
    <row r="23" spans="1:7" x14ac:dyDescent="0.25">
      <c r="A23">
        <v>11344</v>
      </c>
      <c r="B23">
        <v>13157</v>
      </c>
      <c r="C23" t="s">
        <v>802</v>
      </c>
      <c r="D23">
        <v>1000</v>
      </c>
      <c r="E23">
        <v>4747.93</v>
      </c>
      <c r="F23">
        <v>1317960</v>
      </c>
      <c r="G23" t="s">
        <v>825</v>
      </c>
    </row>
    <row r="24" spans="1:7" x14ac:dyDescent="0.25">
      <c r="A24">
        <v>9629</v>
      </c>
      <c r="B24">
        <v>11500</v>
      </c>
      <c r="C24" t="s">
        <v>802</v>
      </c>
      <c r="D24">
        <v>1000</v>
      </c>
      <c r="E24">
        <v>7200</v>
      </c>
      <c r="F24">
        <v>4500595</v>
      </c>
      <c r="G24" t="s">
        <v>826</v>
      </c>
    </row>
    <row r="25" spans="1:7" x14ac:dyDescent="0.25">
      <c r="A25">
        <v>9559</v>
      </c>
      <c r="B25">
        <v>13074</v>
      </c>
      <c r="C25" t="s">
        <v>802</v>
      </c>
      <c r="D25">
        <v>1000</v>
      </c>
      <c r="E25">
        <v>116</v>
      </c>
      <c r="F25">
        <v>26580</v>
      </c>
      <c r="G25" t="s">
        <v>827</v>
      </c>
    </row>
    <row r="26" spans="1:7" x14ac:dyDescent="0.25">
      <c r="A26">
        <v>5616</v>
      </c>
      <c r="B26">
        <v>7892</v>
      </c>
      <c r="C26" t="s">
        <v>802</v>
      </c>
      <c r="D26">
        <v>1000</v>
      </c>
      <c r="E26">
        <v>108.4</v>
      </c>
      <c r="F26">
        <v>71280</v>
      </c>
      <c r="G26" t="s">
        <v>828</v>
      </c>
    </row>
    <row r="27" spans="1:7" x14ac:dyDescent="0.25">
      <c r="A27">
        <v>9401</v>
      </c>
      <c r="B27">
        <v>11596</v>
      </c>
      <c r="C27" t="s">
        <v>802</v>
      </c>
      <c r="D27">
        <v>1000</v>
      </c>
      <c r="E27">
        <v>3686.76</v>
      </c>
      <c r="F27">
        <v>531930</v>
      </c>
      <c r="G27" t="s">
        <v>829</v>
      </c>
    </row>
    <row r="28" spans="1:7" x14ac:dyDescent="0.25">
      <c r="A28">
        <v>6738</v>
      </c>
      <c r="B28">
        <v>9049</v>
      </c>
      <c r="C28" t="s">
        <v>802</v>
      </c>
      <c r="D28">
        <v>1000</v>
      </c>
      <c r="E28">
        <v>727.01</v>
      </c>
      <c r="F28">
        <v>297900</v>
      </c>
      <c r="G28" t="s">
        <v>830</v>
      </c>
    </row>
    <row r="29" spans="1:7" x14ac:dyDescent="0.25">
      <c r="A29">
        <v>7971</v>
      </c>
      <c r="B29">
        <v>10059</v>
      </c>
      <c r="C29" t="s">
        <v>802</v>
      </c>
      <c r="D29">
        <v>1000</v>
      </c>
      <c r="E29">
        <v>2699.19</v>
      </c>
      <c r="F29">
        <v>1339920</v>
      </c>
      <c r="G29" t="s">
        <v>831</v>
      </c>
    </row>
    <row r="30" spans="1:7" x14ac:dyDescent="0.25">
      <c r="A30">
        <v>8439</v>
      </c>
      <c r="B30">
        <v>10932</v>
      </c>
      <c r="C30" t="s">
        <v>802</v>
      </c>
      <c r="D30">
        <v>1000</v>
      </c>
      <c r="E30">
        <v>3324.49</v>
      </c>
      <c r="F30">
        <v>653010</v>
      </c>
      <c r="G30" t="s">
        <v>832</v>
      </c>
    </row>
    <row r="31" spans="1:7" x14ac:dyDescent="0.25">
      <c r="A31">
        <v>10006</v>
      </c>
      <c r="B31">
        <v>12444</v>
      </c>
      <c r="C31" t="s">
        <v>802</v>
      </c>
      <c r="D31">
        <v>1000</v>
      </c>
      <c r="E31">
        <v>2905.25</v>
      </c>
      <c r="F31">
        <v>942540</v>
      </c>
      <c r="G31" t="s">
        <v>833</v>
      </c>
    </row>
    <row r="32" spans="1:7" x14ac:dyDescent="0.25">
      <c r="A32">
        <v>7997</v>
      </c>
      <c r="B32">
        <v>10177</v>
      </c>
      <c r="C32" t="s">
        <v>802</v>
      </c>
      <c r="D32">
        <v>1000</v>
      </c>
      <c r="E32">
        <v>5724.42</v>
      </c>
      <c r="F32">
        <v>1424100</v>
      </c>
      <c r="G32" t="s">
        <v>834</v>
      </c>
    </row>
    <row r="33" spans="1:7" x14ac:dyDescent="0.25">
      <c r="A33">
        <v>12320</v>
      </c>
      <c r="B33">
        <v>13042</v>
      </c>
      <c r="C33" t="s">
        <v>802</v>
      </c>
      <c r="D33">
        <v>1000</v>
      </c>
      <c r="E33">
        <v>7200</v>
      </c>
      <c r="F33">
        <v>1448970</v>
      </c>
      <c r="G33" t="s">
        <v>835</v>
      </c>
    </row>
    <row r="34" spans="1:7" x14ac:dyDescent="0.25">
      <c r="A34">
        <v>9962</v>
      </c>
      <c r="B34">
        <v>12843</v>
      </c>
      <c r="C34" t="s">
        <v>802</v>
      </c>
      <c r="D34">
        <v>1000</v>
      </c>
      <c r="E34">
        <v>7200</v>
      </c>
      <c r="F34">
        <v>1430100</v>
      </c>
      <c r="G34" t="s">
        <v>836</v>
      </c>
    </row>
    <row r="35" spans="1:7" x14ac:dyDescent="0.25">
      <c r="A35">
        <v>9396</v>
      </c>
      <c r="B35">
        <v>11043</v>
      </c>
      <c r="C35" t="s">
        <v>802</v>
      </c>
      <c r="D35">
        <v>1000</v>
      </c>
      <c r="E35">
        <v>7200</v>
      </c>
      <c r="F35">
        <v>1508040</v>
      </c>
      <c r="G35" t="s">
        <v>837</v>
      </c>
    </row>
    <row r="36" spans="1:7" x14ac:dyDescent="0.25">
      <c r="A36">
        <v>9200</v>
      </c>
      <c r="B36">
        <v>12510</v>
      </c>
      <c r="C36" t="s">
        <v>802</v>
      </c>
      <c r="D36">
        <v>1000</v>
      </c>
      <c r="E36">
        <v>710.73</v>
      </c>
      <c r="F36">
        <v>46350</v>
      </c>
      <c r="G36" t="s">
        <v>838</v>
      </c>
    </row>
    <row r="37" spans="1:7" x14ac:dyDescent="0.25">
      <c r="A37">
        <v>9096</v>
      </c>
      <c r="B37">
        <v>10787</v>
      </c>
      <c r="C37" t="s">
        <v>802</v>
      </c>
      <c r="D37">
        <v>1000</v>
      </c>
      <c r="E37">
        <v>1665.82</v>
      </c>
      <c r="F37">
        <v>194190</v>
      </c>
      <c r="G37" t="s">
        <v>839</v>
      </c>
    </row>
    <row r="38" spans="1:7" x14ac:dyDescent="0.25">
      <c r="A38">
        <v>11421</v>
      </c>
      <c r="B38">
        <v>12530</v>
      </c>
      <c r="C38" t="s">
        <v>802</v>
      </c>
      <c r="D38">
        <v>1000</v>
      </c>
      <c r="E38">
        <v>7200</v>
      </c>
      <c r="F38">
        <v>1307250</v>
      </c>
      <c r="G38" t="s">
        <v>840</v>
      </c>
    </row>
    <row r="39" spans="1:7" x14ac:dyDescent="0.25">
      <c r="A39">
        <v>11940</v>
      </c>
      <c r="B39">
        <v>13191</v>
      </c>
      <c r="C39" t="s">
        <v>802</v>
      </c>
      <c r="D39">
        <v>1000</v>
      </c>
      <c r="E39">
        <v>2255.96</v>
      </c>
      <c r="F39">
        <v>2542440</v>
      </c>
      <c r="G39" t="s">
        <v>841</v>
      </c>
    </row>
    <row r="40" spans="1:7" x14ac:dyDescent="0.25">
      <c r="A40">
        <v>7446</v>
      </c>
      <c r="B40">
        <v>9143</v>
      </c>
      <c r="C40" t="s">
        <v>802</v>
      </c>
      <c r="D40">
        <v>1000</v>
      </c>
      <c r="E40">
        <v>1207.24</v>
      </c>
      <c r="F40">
        <v>451980</v>
      </c>
      <c r="G40" t="s">
        <v>842</v>
      </c>
    </row>
    <row r="41" spans="1:7" x14ac:dyDescent="0.25">
      <c r="A41">
        <v>11098</v>
      </c>
      <c r="B41">
        <v>12109</v>
      </c>
      <c r="C41" t="s">
        <v>802</v>
      </c>
      <c r="D41">
        <v>1000</v>
      </c>
      <c r="E41">
        <v>7200</v>
      </c>
      <c r="F41">
        <v>1609650</v>
      </c>
      <c r="G41" t="s">
        <v>843</v>
      </c>
    </row>
    <row r="42" spans="1:7" x14ac:dyDescent="0.25">
      <c r="A42">
        <v>12999</v>
      </c>
      <c r="B42">
        <v>14477</v>
      </c>
      <c r="C42" t="s">
        <v>802</v>
      </c>
      <c r="D42">
        <v>1000</v>
      </c>
      <c r="E42">
        <v>7200</v>
      </c>
      <c r="F42">
        <v>897060</v>
      </c>
      <c r="G42" t="s">
        <v>844</v>
      </c>
    </row>
    <row r="43" spans="1:7" x14ac:dyDescent="0.25">
      <c r="A43">
        <v>10512</v>
      </c>
      <c r="B43">
        <v>12165</v>
      </c>
      <c r="C43" t="s">
        <v>802</v>
      </c>
      <c r="D43">
        <v>1000</v>
      </c>
      <c r="E43">
        <v>6662.05</v>
      </c>
      <c r="F43">
        <v>1472010</v>
      </c>
      <c r="G43" t="s">
        <v>845</v>
      </c>
    </row>
    <row r="44" spans="1:7" x14ac:dyDescent="0.25">
      <c r="A44">
        <v>9196</v>
      </c>
      <c r="B44">
        <v>11221</v>
      </c>
      <c r="C44" t="s">
        <v>802</v>
      </c>
      <c r="D44">
        <v>1000</v>
      </c>
      <c r="E44">
        <v>5430.09</v>
      </c>
      <c r="F44">
        <v>2828460</v>
      </c>
      <c r="G44" t="s">
        <v>846</v>
      </c>
    </row>
    <row r="45" spans="1:7" x14ac:dyDescent="0.25">
      <c r="A45">
        <v>8765</v>
      </c>
      <c r="B45">
        <v>10186</v>
      </c>
      <c r="C45" t="s">
        <v>802</v>
      </c>
      <c r="D45">
        <v>1000</v>
      </c>
      <c r="E45">
        <v>6343.09</v>
      </c>
      <c r="F45">
        <v>2077680</v>
      </c>
      <c r="G45" t="s">
        <v>847</v>
      </c>
    </row>
    <row r="46" spans="1:7" x14ac:dyDescent="0.25">
      <c r="A46">
        <v>9600</v>
      </c>
      <c r="B46">
        <v>11107</v>
      </c>
      <c r="C46" t="s">
        <v>802</v>
      </c>
      <c r="D46">
        <v>1000</v>
      </c>
      <c r="E46">
        <v>7200</v>
      </c>
      <c r="F46">
        <v>1372770</v>
      </c>
      <c r="G46" t="s">
        <v>848</v>
      </c>
    </row>
    <row r="47" spans="1:7" x14ac:dyDescent="0.25">
      <c r="A47">
        <v>13402</v>
      </c>
      <c r="B47">
        <v>14610</v>
      </c>
      <c r="C47" t="s">
        <v>802</v>
      </c>
      <c r="D47">
        <v>1000</v>
      </c>
      <c r="E47">
        <v>7200</v>
      </c>
      <c r="F47">
        <v>1277730</v>
      </c>
      <c r="G47" t="s">
        <v>849</v>
      </c>
    </row>
    <row r="48" spans="1:7" x14ac:dyDescent="0.25">
      <c r="A48">
        <v>10806</v>
      </c>
      <c r="B48">
        <v>12055</v>
      </c>
      <c r="C48" t="s">
        <v>802</v>
      </c>
      <c r="D48">
        <v>1000</v>
      </c>
      <c r="E48">
        <v>7200</v>
      </c>
      <c r="F48">
        <v>1533240</v>
      </c>
      <c r="G48" t="s">
        <v>850</v>
      </c>
    </row>
    <row r="49" spans="1:7" x14ac:dyDescent="0.25">
      <c r="A49">
        <v>8522</v>
      </c>
      <c r="B49">
        <v>10642</v>
      </c>
      <c r="C49" t="s">
        <v>802</v>
      </c>
      <c r="D49">
        <v>1000</v>
      </c>
      <c r="E49">
        <v>7200</v>
      </c>
      <c r="F49">
        <v>2379420</v>
      </c>
      <c r="G49" t="s">
        <v>851</v>
      </c>
    </row>
    <row r="50" spans="1:7" x14ac:dyDescent="0.25">
      <c r="A50">
        <v>11140</v>
      </c>
      <c r="B50">
        <v>12682</v>
      </c>
      <c r="C50" t="s">
        <v>802</v>
      </c>
      <c r="D50">
        <v>1000</v>
      </c>
      <c r="E50">
        <v>7200</v>
      </c>
      <c r="F50">
        <v>1841160</v>
      </c>
      <c r="G50" t="s">
        <v>852</v>
      </c>
    </row>
    <row r="51" spans="1:7" x14ac:dyDescent="0.25">
      <c r="A51">
        <v>10047</v>
      </c>
      <c r="B51">
        <v>11356</v>
      </c>
      <c r="C51" t="s">
        <v>802</v>
      </c>
      <c r="D51">
        <v>1000</v>
      </c>
      <c r="E51">
        <v>7200</v>
      </c>
      <c r="F51">
        <v>1128210</v>
      </c>
      <c r="G51" t="s">
        <v>853</v>
      </c>
    </row>
    <row r="52" spans="1:7" x14ac:dyDescent="0.25">
      <c r="A52">
        <v>13244</v>
      </c>
      <c r="B52">
        <v>14357</v>
      </c>
      <c r="C52" t="s">
        <v>802</v>
      </c>
      <c r="D52">
        <v>1000</v>
      </c>
      <c r="E52">
        <v>7200</v>
      </c>
      <c r="F52">
        <v>802980</v>
      </c>
      <c r="G52" t="s">
        <v>854</v>
      </c>
    </row>
    <row r="53" spans="1:7" x14ac:dyDescent="0.25">
      <c r="A53">
        <v>13468</v>
      </c>
      <c r="B53">
        <v>14629</v>
      </c>
      <c r="C53" t="s">
        <v>802</v>
      </c>
      <c r="D53">
        <v>1000</v>
      </c>
      <c r="E53">
        <v>7200</v>
      </c>
      <c r="F53">
        <v>1368000</v>
      </c>
      <c r="G53" t="s">
        <v>855</v>
      </c>
    </row>
    <row r="54" spans="1:7" x14ac:dyDescent="0.25">
      <c r="A54">
        <v>11047</v>
      </c>
      <c r="B54">
        <v>13078</v>
      </c>
      <c r="C54" t="s">
        <v>802</v>
      </c>
      <c r="D54">
        <v>1000</v>
      </c>
      <c r="E54">
        <v>7200</v>
      </c>
      <c r="F54">
        <v>500430</v>
      </c>
      <c r="G54" t="s">
        <v>856</v>
      </c>
    </row>
    <row r="55" spans="1:7" x14ac:dyDescent="0.25">
      <c r="A55">
        <v>11360</v>
      </c>
      <c r="B55">
        <v>12762</v>
      </c>
      <c r="C55" t="s">
        <v>802</v>
      </c>
      <c r="D55">
        <v>1000</v>
      </c>
      <c r="E55">
        <v>7200</v>
      </c>
      <c r="F55">
        <v>1487880</v>
      </c>
      <c r="G55" t="s">
        <v>857</v>
      </c>
    </row>
    <row r="56" spans="1:7" x14ac:dyDescent="0.25">
      <c r="A56">
        <v>13988</v>
      </c>
      <c r="B56">
        <v>14965</v>
      </c>
      <c r="C56" t="s">
        <v>802</v>
      </c>
      <c r="D56">
        <v>1000</v>
      </c>
      <c r="E56">
        <v>7200</v>
      </c>
      <c r="F56">
        <v>759330</v>
      </c>
      <c r="G56" t="s">
        <v>858</v>
      </c>
    </row>
    <row r="57" spans="1:7" x14ac:dyDescent="0.25">
      <c r="A57">
        <v>12832</v>
      </c>
      <c r="B57">
        <v>14328</v>
      </c>
      <c r="C57" t="s">
        <v>802</v>
      </c>
      <c r="D57">
        <v>1000</v>
      </c>
      <c r="E57">
        <v>7200</v>
      </c>
      <c r="F57">
        <v>630240</v>
      </c>
      <c r="G57" t="s">
        <v>859</v>
      </c>
    </row>
    <row r="58" spans="1:7" x14ac:dyDescent="0.25">
      <c r="A58">
        <v>12269</v>
      </c>
      <c r="B58">
        <v>13598</v>
      </c>
      <c r="C58" t="s">
        <v>802</v>
      </c>
      <c r="D58">
        <v>1000</v>
      </c>
      <c r="E58">
        <v>7200</v>
      </c>
      <c r="F58">
        <v>1216380</v>
      </c>
      <c r="G58" t="s">
        <v>860</v>
      </c>
    </row>
    <row r="59" spans="1:7" x14ac:dyDescent="0.25">
      <c r="A59">
        <v>11602</v>
      </c>
      <c r="B59">
        <v>12860</v>
      </c>
      <c r="C59" t="s">
        <v>802</v>
      </c>
      <c r="D59">
        <v>1000</v>
      </c>
      <c r="E59">
        <v>7200</v>
      </c>
      <c r="F59">
        <v>1511880</v>
      </c>
      <c r="G59" t="s">
        <v>861</v>
      </c>
    </row>
    <row r="60" spans="1:7" x14ac:dyDescent="0.25">
      <c r="A60">
        <v>9960</v>
      </c>
      <c r="B60">
        <v>11854</v>
      </c>
      <c r="C60" t="s">
        <v>802</v>
      </c>
      <c r="D60">
        <v>1000</v>
      </c>
      <c r="E60">
        <v>4577.6400000000003</v>
      </c>
      <c r="F60">
        <v>1108620</v>
      </c>
      <c r="G60" t="s">
        <v>862</v>
      </c>
    </row>
    <row r="61" spans="1:7" x14ac:dyDescent="0.25">
      <c r="A61">
        <v>12598</v>
      </c>
      <c r="B61">
        <v>13654</v>
      </c>
      <c r="C61" t="s">
        <v>802</v>
      </c>
      <c r="D61">
        <v>1000</v>
      </c>
      <c r="E61">
        <v>7200</v>
      </c>
      <c r="F61">
        <v>788280</v>
      </c>
      <c r="G61" t="s">
        <v>863</v>
      </c>
    </row>
    <row r="62" spans="1:7" x14ac:dyDescent="0.25">
      <c r="A62">
        <v>12731</v>
      </c>
      <c r="B62">
        <v>14239</v>
      </c>
      <c r="C62" t="s">
        <v>802</v>
      </c>
      <c r="D62">
        <v>1000</v>
      </c>
      <c r="E62">
        <v>7200</v>
      </c>
      <c r="F62">
        <v>869550</v>
      </c>
      <c r="G62" t="s">
        <v>864</v>
      </c>
    </row>
    <row r="63" spans="1:7" x14ac:dyDescent="0.25">
      <c r="A63">
        <v>13254</v>
      </c>
      <c r="B63">
        <v>14512</v>
      </c>
      <c r="C63" t="s">
        <v>802</v>
      </c>
      <c r="D63">
        <v>1000</v>
      </c>
      <c r="E63">
        <v>7200</v>
      </c>
      <c r="F63">
        <v>2971080</v>
      </c>
      <c r="G63" t="s">
        <v>865</v>
      </c>
    </row>
    <row r="64" spans="1:7" x14ac:dyDescent="0.25">
      <c r="A64">
        <v>11767</v>
      </c>
      <c r="B64">
        <v>12821</v>
      </c>
      <c r="C64" t="s">
        <v>802</v>
      </c>
      <c r="D64">
        <v>1000</v>
      </c>
      <c r="E64">
        <v>7200</v>
      </c>
      <c r="F64">
        <v>947130</v>
      </c>
      <c r="G64" t="s">
        <v>866</v>
      </c>
    </row>
    <row r="65" spans="1:7" x14ac:dyDescent="0.25">
      <c r="A65">
        <v>14836</v>
      </c>
      <c r="B65">
        <v>15658</v>
      </c>
      <c r="C65" t="s">
        <v>802</v>
      </c>
      <c r="D65">
        <v>1000</v>
      </c>
      <c r="E65">
        <v>7200</v>
      </c>
      <c r="F65">
        <v>972630</v>
      </c>
      <c r="G65" t="s">
        <v>867</v>
      </c>
    </row>
    <row r="66" spans="1:7" x14ac:dyDescent="0.25">
      <c r="A66">
        <v>13700</v>
      </c>
      <c r="B66">
        <v>14674</v>
      </c>
      <c r="C66" t="s">
        <v>802</v>
      </c>
      <c r="D66">
        <v>1000</v>
      </c>
      <c r="E66">
        <v>7200</v>
      </c>
      <c r="F66">
        <v>545760</v>
      </c>
      <c r="G66" t="s">
        <v>868</v>
      </c>
    </row>
    <row r="67" spans="1:7" x14ac:dyDescent="0.25">
      <c r="A67">
        <v>14624</v>
      </c>
      <c r="B67">
        <v>15535</v>
      </c>
      <c r="C67" t="s">
        <v>802</v>
      </c>
      <c r="D67">
        <v>1000</v>
      </c>
      <c r="E67">
        <v>7200</v>
      </c>
      <c r="F67">
        <v>570030</v>
      </c>
      <c r="G67" t="s">
        <v>869</v>
      </c>
    </row>
    <row r="68" spans="1:7" x14ac:dyDescent="0.25">
      <c r="A68">
        <v>10731</v>
      </c>
      <c r="B68">
        <v>11888</v>
      </c>
      <c r="C68" t="s">
        <v>802</v>
      </c>
      <c r="D68">
        <v>1000</v>
      </c>
      <c r="E68">
        <v>7200</v>
      </c>
      <c r="F68">
        <v>1010730</v>
      </c>
      <c r="G68" t="s">
        <v>870</v>
      </c>
    </row>
    <row r="69" spans="1:7" x14ac:dyDescent="0.25">
      <c r="A69">
        <v>14121</v>
      </c>
      <c r="B69">
        <v>14981</v>
      </c>
      <c r="C69" t="s">
        <v>802</v>
      </c>
      <c r="D69">
        <v>1000</v>
      </c>
      <c r="E69">
        <v>7200</v>
      </c>
      <c r="F69">
        <v>1024740</v>
      </c>
      <c r="G69" t="s">
        <v>871</v>
      </c>
    </row>
    <row r="70" spans="1:7" x14ac:dyDescent="0.25">
      <c r="A70">
        <v>11916</v>
      </c>
      <c r="B70">
        <v>13116</v>
      </c>
      <c r="C70" t="s">
        <v>802</v>
      </c>
      <c r="D70">
        <v>1000</v>
      </c>
      <c r="E70">
        <v>7200</v>
      </c>
      <c r="F70">
        <v>2312970</v>
      </c>
      <c r="G70" t="s">
        <v>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6"/>
  <sheetViews>
    <sheetView workbookViewId="0">
      <selection activeCell="Q5" sqref="Q5"/>
    </sheetView>
  </sheetViews>
  <sheetFormatPr defaultRowHeight="15" x14ac:dyDescent="0.25"/>
  <cols>
    <col min="64" max="64" width="10" bestFit="1" customWidth="1"/>
    <col min="65" max="65" width="10" customWidth="1"/>
    <col min="74" max="74" width="10" bestFit="1" customWidth="1"/>
    <col min="75" max="75" width="10" customWidth="1"/>
    <col min="84" max="84" width="12.140625" bestFit="1" customWidth="1"/>
    <col min="91" max="91" width="13" customWidth="1"/>
    <col min="93" max="93" width="12" customWidth="1"/>
    <col min="100" max="100" width="17.7109375" customWidth="1"/>
  </cols>
  <sheetData>
    <row r="1" spans="1:100" x14ac:dyDescent="0.25">
      <c r="I1" s="2"/>
      <c r="J1" s="2"/>
      <c r="K1" s="2"/>
      <c r="L1" s="2"/>
      <c r="AB1" s="2"/>
      <c r="AC1" s="2"/>
      <c r="AD1" s="2"/>
      <c r="AE1" s="17" t="s">
        <v>795</v>
      </c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W1" s="17" t="s">
        <v>796</v>
      </c>
      <c r="AX1" s="17"/>
      <c r="AY1" s="17"/>
      <c r="AZ1" s="17"/>
      <c r="BA1" s="17"/>
      <c r="BB1" s="9"/>
      <c r="BC1" s="9"/>
      <c r="BD1" s="17" t="s">
        <v>797</v>
      </c>
      <c r="BE1" s="17"/>
      <c r="BF1" s="17"/>
      <c r="BG1" s="17"/>
      <c r="BH1" s="17"/>
      <c r="BI1" s="17"/>
      <c r="BJ1" s="17"/>
      <c r="BK1" s="11"/>
      <c r="BN1" s="17" t="s">
        <v>798</v>
      </c>
      <c r="BO1" s="17"/>
      <c r="BP1" s="17"/>
      <c r="BQ1" s="17"/>
      <c r="BR1" s="17"/>
      <c r="BS1" s="17"/>
      <c r="BT1" s="17"/>
      <c r="BU1" s="11"/>
      <c r="BX1" s="17" t="s">
        <v>799</v>
      </c>
      <c r="BY1" s="17"/>
      <c r="BZ1" s="17"/>
      <c r="CA1" s="17"/>
      <c r="CB1" s="17"/>
      <c r="CC1" s="17"/>
      <c r="CD1" s="17"/>
      <c r="CG1" s="17" t="s">
        <v>801</v>
      </c>
      <c r="CH1" s="17"/>
      <c r="CI1" s="17"/>
      <c r="CJ1" s="17"/>
      <c r="CK1" s="17"/>
      <c r="CL1" s="17"/>
      <c r="CM1" s="17"/>
      <c r="CP1" s="17" t="s">
        <v>800</v>
      </c>
      <c r="CQ1" s="17"/>
      <c r="CR1" s="17"/>
      <c r="CS1" s="17"/>
      <c r="CT1" s="17"/>
      <c r="CU1" s="17"/>
      <c r="CV1" s="17"/>
    </row>
    <row r="2" spans="1:100" ht="15" customHeight="1" x14ac:dyDescent="0.25">
      <c r="G2" s="18" t="s">
        <v>793</v>
      </c>
      <c r="H2" s="18" t="s">
        <v>794</v>
      </c>
      <c r="I2" s="18" t="s">
        <v>790</v>
      </c>
      <c r="J2" s="18"/>
      <c r="K2" s="18" t="s">
        <v>789</v>
      </c>
      <c r="L2" s="18"/>
      <c r="M2" s="17" t="s">
        <v>781</v>
      </c>
      <c r="N2" s="17"/>
      <c r="O2" s="17"/>
      <c r="P2" s="17" t="s">
        <v>782</v>
      </c>
      <c r="Q2" s="17"/>
      <c r="R2" s="17"/>
      <c r="S2" s="17" t="s">
        <v>783</v>
      </c>
      <c r="T2" s="17"/>
      <c r="U2" s="17"/>
      <c r="V2" s="17" t="s">
        <v>784</v>
      </c>
      <c r="W2" s="17"/>
      <c r="X2" s="17"/>
      <c r="Y2" s="17" t="s">
        <v>785</v>
      </c>
      <c r="Z2" s="17"/>
      <c r="AA2" s="17"/>
      <c r="AB2" s="6"/>
      <c r="AC2" s="18" t="s">
        <v>777</v>
      </c>
      <c r="AD2" s="18"/>
      <c r="AE2" s="18" t="s">
        <v>790</v>
      </c>
      <c r="AF2" s="18"/>
      <c r="AG2" s="18" t="s">
        <v>789</v>
      </c>
      <c r="AH2" s="18"/>
      <c r="AI2" s="18" t="s">
        <v>781</v>
      </c>
      <c r="AJ2" s="18"/>
      <c r="AK2" s="18" t="s">
        <v>782</v>
      </c>
      <c r="AL2" s="18"/>
      <c r="AM2" s="18" t="s">
        <v>783</v>
      </c>
      <c r="AN2" s="18"/>
      <c r="AO2" s="18" t="s">
        <v>784</v>
      </c>
      <c r="AP2" s="18"/>
      <c r="AQ2" s="18" t="s">
        <v>785</v>
      </c>
      <c r="AR2" s="18"/>
    </row>
    <row r="3" spans="1:100" ht="30" x14ac:dyDescent="0.25">
      <c r="C3" s="17" t="s">
        <v>777</v>
      </c>
      <c r="D3" s="17"/>
      <c r="E3" s="17"/>
      <c r="F3" s="14" t="s">
        <v>777</v>
      </c>
      <c r="G3" s="18"/>
      <c r="H3" s="18"/>
      <c r="I3" s="12" t="s">
        <v>791</v>
      </c>
      <c r="J3" s="12" t="s">
        <v>792</v>
      </c>
      <c r="K3" s="12" t="s">
        <v>791</v>
      </c>
      <c r="L3" s="12" t="s">
        <v>792</v>
      </c>
      <c r="M3" s="11" t="s">
        <v>780</v>
      </c>
      <c r="N3" s="17" t="s">
        <v>423</v>
      </c>
      <c r="O3" s="17"/>
      <c r="P3" s="11" t="s">
        <v>780</v>
      </c>
      <c r="Q3" s="17" t="s">
        <v>423</v>
      </c>
      <c r="R3" s="17"/>
      <c r="S3" s="11" t="s">
        <v>780</v>
      </c>
      <c r="T3" s="17" t="s">
        <v>423</v>
      </c>
      <c r="U3" s="17"/>
      <c r="V3" s="11" t="s">
        <v>780</v>
      </c>
      <c r="W3" s="17" t="s">
        <v>423</v>
      </c>
      <c r="X3" s="17"/>
      <c r="Y3" s="11" t="s">
        <v>780</v>
      </c>
      <c r="Z3" s="17" t="s">
        <v>423</v>
      </c>
      <c r="AA3" s="17"/>
      <c r="AB3" s="6"/>
      <c r="AC3" s="7" t="s">
        <v>786</v>
      </c>
      <c r="AD3" s="7" t="s">
        <v>787</v>
      </c>
      <c r="AE3" s="7" t="s">
        <v>786</v>
      </c>
      <c r="AF3" s="7" t="s">
        <v>787</v>
      </c>
      <c r="AG3" s="7" t="s">
        <v>786</v>
      </c>
      <c r="AH3" s="7" t="s">
        <v>787</v>
      </c>
      <c r="AI3" s="7" t="s">
        <v>786</v>
      </c>
      <c r="AJ3" s="7" t="s">
        <v>787</v>
      </c>
      <c r="AK3" s="7" t="s">
        <v>786</v>
      </c>
      <c r="AL3" s="7" t="s">
        <v>787</v>
      </c>
      <c r="AM3" s="7" t="s">
        <v>786</v>
      </c>
      <c r="AN3" s="7" t="s">
        <v>787</v>
      </c>
      <c r="AO3" s="7" t="s">
        <v>786</v>
      </c>
      <c r="AP3" s="7" t="s">
        <v>787</v>
      </c>
      <c r="AQ3" s="7" t="s">
        <v>786</v>
      </c>
      <c r="AR3" s="7" t="s">
        <v>787</v>
      </c>
      <c r="AT3" s="7" t="s">
        <v>777</v>
      </c>
      <c r="AU3" s="7" t="s">
        <v>790</v>
      </c>
      <c r="AV3" s="7" t="s">
        <v>789</v>
      </c>
      <c r="AW3" s="7" t="s">
        <v>775</v>
      </c>
      <c r="AX3" s="7" t="s">
        <v>782</v>
      </c>
      <c r="AY3" s="7" t="s">
        <v>783</v>
      </c>
      <c r="AZ3" s="7" t="s">
        <v>784</v>
      </c>
      <c r="BA3" s="7" t="s">
        <v>785</v>
      </c>
      <c r="BC3" s="7" t="s">
        <v>777</v>
      </c>
      <c r="BD3" s="7" t="s">
        <v>790</v>
      </c>
      <c r="BE3" s="7" t="s">
        <v>789</v>
      </c>
      <c r="BF3" s="7" t="s">
        <v>775</v>
      </c>
      <c r="BG3" s="7" t="s">
        <v>782</v>
      </c>
      <c r="BH3" s="7" t="s">
        <v>783</v>
      </c>
      <c r="BI3" s="7" t="s">
        <v>784</v>
      </c>
      <c r="BJ3" s="7" t="s">
        <v>785</v>
      </c>
      <c r="BK3" s="7"/>
      <c r="BL3" s="7" t="s">
        <v>788</v>
      </c>
      <c r="BM3" s="7" t="s">
        <v>777</v>
      </c>
      <c r="BN3" s="7" t="s">
        <v>790</v>
      </c>
      <c r="BO3" s="7" t="s">
        <v>789</v>
      </c>
      <c r="BP3" s="7" t="s">
        <v>775</v>
      </c>
      <c r="BQ3" s="7" t="s">
        <v>782</v>
      </c>
      <c r="BR3" s="7" t="s">
        <v>783</v>
      </c>
      <c r="BS3" s="7" t="s">
        <v>784</v>
      </c>
      <c r="BT3" s="7" t="s">
        <v>785</v>
      </c>
      <c r="BU3" s="7"/>
      <c r="BV3" s="7" t="s">
        <v>421</v>
      </c>
      <c r="BW3" s="7" t="s">
        <v>777</v>
      </c>
      <c r="BX3" s="7" t="s">
        <v>790</v>
      </c>
      <c r="BY3" s="7" t="s">
        <v>789</v>
      </c>
      <c r="BZ3" s="7" t="s">
        <v>775</v>
      </c>
      <c r="CA3" s="7" t="s">
        <v>782</v>
      </c>
      <c r="CB3" s="7" t="s">
        <v>783</v>
      </c>
      <c r="CC3" s="7" t="s">
        <v>784</v>
      </c>
      <c r="CD3" s="7" t="s">
        <v>785</v>
      </c>
      <c r="CF3" s="7" t="s">
        <v>777</v>
      </c>
      <c r="CG3" s="7" t="s">
        <v>790</v>
      </c>
      <c r="CH3" s="7" t="s">
        <v>789</v>
      </c>
      <c r="CI3" s="7" t="s">
        <v>775</v>
      </c>
      <c r="CJ3" s="7" t="s">
        <v>782</v>
      </c>
      <c r="CK3" s="7" t="s">
        <v>783</v>
      </c>
      <c r="CL3" s="7" t="s">
        <v>784</v>
      </c>
      <c r="CM3" s="7" t="s">
        <v>785</v>
      </c>
      <c r="CO3" s="7" t="s">
        <v>777</v>
      </c>
      <c r="CP3" s="7" t="s">
        <v>790</v>
      </c>
      <c r="CQ3" s="7" t="s">
        <v>789</v>
      </c>
      <c r="CR3" s="7" t="s">
        <v>775</v>
      </c>
      <c r="CS3" s="7" t="s">
        <v>782</v>
      </c>
      <c r="CT3" s="7" t="s">
        <v>783</v>
      </c>
      <c r="CU3" s="7" t="s">
        <v>784</v>
      </c>
      <c r="CV3" s="7" t="s">
        <v>785</v>
      </c>
    </row>
    <row r="4" spans="1:100" x14ac:dyDescent="0.25">
      <c r="A4" s="2"/>
      <c r="B4" s="2"/>
      <c r="C4" s="2" t="s">
        <v>774</v>
      </c>
      <c r="D4" s="2" t="s">
        <v>776</v>
      </c>
      <c r="E4" s="2" t="s">
        <v>423</v>
      </c>
      <c r="F4" s="2" t="s">
        <v>873</v>
      </c>
      <c r="G4" s="18"/>
      <c r="H4" s="18"/>
      <c r="I4" s="12"/>
      <c r="J4" s="12"/>
      <c r="K4" s="12"/>
      <c r="L4" s="12"/>
      <c r="N4" t="s">
        <v>422</v>
      </c>
      <c r="O4" t="s">
        <v>421</v>
      </c>
      <c r="Q4" t="s">
        <v>422</v>
      </c>
      <c r="R4" t="s">
        <v>421</v>
      </c>
      <c r="T4" t="s">
        <v>422</v>
      </c>
      <c r="U4" t="s">
        <v>421</v>
      </c>
      <c r="W4" t="s">
        <v>422</v>
      </c>
      <c r="X4" t="s">
        <v>421</v>
      </c>
      <c r="Z4" t="s">
        <v>422</v>
      </c>
      <c r="AA4" t="s">
        <v>421</v>
      </c>
      <c r="AB4" s="2"/>
      <c r="AC4" s="2"/>
      <c r="AD4" s="2"/>
      <c r="AE4" s="2"/>
      <c r="AF4" s="2"/>
      <c r="AG4" s="2"/>
      <c r="AH4" s="2"/>
      <c r="AI4" s="7"/>
      <c r="AJ4" s="7"/>
      <c r="AK4" s="7"/>
    </row>
    <row r="5" spans="1:100" x14ac:dyDescent="0.25">
      <c r="A5" s="2" t="s">
        <v>0</v>
      </c>
      <c r="B5" s="2"/>
      <c r="C5" s="4">
        <v>1000</v>
      </c>
      <c r="D5" s="4">
        <v>7297</v>
      </c>
      <c r="E5" s="4">
        <v>9327</v>
      </c>
      <c r="F5" s="4">
        <f>IF(C5 = 1000,E5,99999999)</f>
        <v>9327</v>
      </c>
      <c r="G5" s="1">
        <f>MIN(N5,Q5,T5,W5,Z5,J5,L5,F5)</f>
        <v>8905</v>
      </c>
      <c r="H5" s="1">
        <f>MIN(O5,R5,U5,X5,AA5,J5,L5,F5)</f>
        <v>8906</v>
      </c>
      <c r="I5">
        <v>7297</v>
      </c>
      <c r="J5">
        <v>9391</v>
      </c>
      <c r="K5">
        <v>7297</v>
      </c>
      <c r="L5">
        <v>8932</v>
      </c>
      <c r="M5" s="3">
        <f>us26_rare_mup!M7</f>
        <v>7358</v>
      </c>
      <c r="N5" s="3">
        <f>us26_rare_mup!N7</f>
        <v>9067</v>
      </c>
      <c r="O5" s="3">
        <f>us26_rare_mup!O7</f>
        <v>9143</v>
      </c>
      <c r="P5" s="8">
        <f>us26_rare_dsmga2!M7</f>
        <v>7297</v>
      </c>
      <c r="Q5" s="8">
        <f>us26_rare_dsmga2!N7</f>
        <v>8942</v>
      </c>
      <c r="R5" s="8">
        <f>us26_rare_dsmga2!O7</f>
        <v>8962</v>
      </c>
      <c r="S5" s="3">
        <f>us26_rare_ltga!M7</f>
        <v>7297</v>
      </c>
      <c r="T5" s="3">
        <f>us26_rare_ltga!N7</f>
        <v>8909</v>
      </c>
      <c r="U5" s="3">
        <f>us26_rare_ltga!O7</f>
        <v>8916</v>
      </c>
      <c r="V5" s="8">
        <f>us26_rare_p3!M7</f>
        <v>7297</v>
      </c>
      <c r="W5" s="8">
        <f>us26_rare_p3!N7</f>
        <v>8905</v>
      </c>
      <c r="X5" s="8">
        <f>us26_rare_p3!O7</f>
        <v>8906</v>
      </c>
      <c r="Y5" s="3">
        <f>us26_rare_RS!M7</f>
        <v>7614</v>
      </c>
      <c r="Z5" s="3">
        <f>us26_rare_RS!N7</f>
        <v>12528</v>
      </c>
      <c r="AA5" s="3">
        <f>us26_rare_RS!O7</f>
        <v>12650</v>
      </c>
      <c r="AB5" s="2"/>
      <c r="AC5" s="2">
        <f>IF(F5 = G5,1,0)</f>
        <v>0</v>
      </c>
      <c r="AD5" s="2">
        <f>IF(F5 = G5,1,0)</f>
        <v>0</v>
      </c>
      <c r="AE5" s="10">
        <f>IF(J5 = G5,1,0)</f>
        <v>0</v>
      </c>
      <c r="AF5" s="10">
        <f>IF(J5 = H5,1,0)</f>
        <v>0</v>
      </c>
      <c r="AG5" s="2">
        <f>IF(L5 = G5,1,0)</f>
        <v>0</v>
      </c>
      <c r="AH5" s="2">
        <f>IF(L5 = H5,1,0)</f>
        <v>0</v>
      </c>
      <c r="AI5" s="10">
        <f>IF(N5 = G5,1,0)</f>
        <v>0</v>
      </c>
      <c r="AJ5" s="10">
        <f>IF(O5 = H5,1,0)</f>
        <v>0</v>
      </c>
      <c r="AK5">
        <f>IF(Q5 = G5,1,0)</f>
        <v>0</v>
      </c>
      <c r="AL5">
        <f>IF(R5 = H5,1,0)</f>
        <v>0</v>
      </c>
      <c r="AM5" s="10">
        <f>IF(T5 = G5,1,0)</f>
        <v>0</v>
      </c>
      <c r="AN5" s="10">
        <f>IF(U5 = H5,1,0)</f>
        <v>0</v>
      </c>
      <c r="AO5">
        <f>IF(W5 = G5,1,0)</f>
        <v>1</v>
      </c>
      <c r="AP5">
        <f>IF(X5 = H5,1,0)</f>
        <v>1</v>
      </c>
      <c r="AQ5">
        <f>IF(Z5 = G5,1,0)</f>
        <v>0</v>
      </c>
      <c r="AR5">
        <f>IF(AA5 = H5,1,0)</f>
        <v>0</v>
      </c>
      <c r="AT5">
        <f>RANK(BM5,BM5:BT5)</f>
        <v>6</v>
      </c>
      <c r="AU5">
        <f>RANK(BN5,BM5:BT5)</f>
        <v>7</v>
      </c>
      <c r="AV5">
        <f>RANK(BO5,BM5:BT5)</f>
        <v>3</v>
      </c>
      <c r="AW5">
        <f>RANK(BP5,BM5:BT5)</f>
        <v>5</v>
      </c>
      <c r="AX5">
        <f>RANK(BQ5,BM5:BT5)</f>
        <v>4</v>
      </c>
      <c r="AY5">
        <f>RANK(BR5,BM5:BT5)</f>
        <v>2</v>
      </c>
      <c r="AZ5">
        <f>RANK(BS5,BM5:BT5)</f>
        <v>1</v>
      </c>
      <c r="BA5">
        <f>RANK(BT5,BM5:BT5)</f>
        <v>8</v>
      </c>
      <c r="BC5">
        <f>RANK(BW5,BW5:CD5)</f>
        <v>6</v>
      </c>
      <c r="BD5">
        <f>RANK(BX5,BW5:CD5)</f>
        <v>7</v>
      </c>
      <c r="BE5">
        <f>RANK(BY5,BW5:CD5)</f>
        <v>3</v>
      </c>
      <c r="BF5">
        <f>RANK(BZ5,BW5:CD5)</f>
        <v>5</v>
      </c>
      <c r="BG5">
        <f>RANK(CA5,BW5:CD5)</f>
        <v>4</v>
      </c>
      <c r="BH5">
        <f>RANK(CB5,BW5:CD5)</f>
        <v>2</v>
      </c>
      <c r="BI5">
        <f>RANK(CC5,BW5:CD5)</f>
        <v>1</v>
      </c>
      <c r="BJ5">
        <f>RANK(CD5,BW5:CD5)</f>
        <v>8</v>
      </c>
      <c r="BL5">
        <f t="shared" ref="BL5:BL68" si="0">MAX(N5,Q5,T5,W5,Z5, J5,L5)</f>
        <v>12528</v>
      </c>
      <c r="BM5">
        <f>BL5-F5</f>
        <v>3201</v>
      </c>
      <c r="BN5">
        <f t="shared" ref="BN5:BN36" si="1">BL5-J5</f>
        <v>3137</v>
      </c>
      <c r="BO5">
        <f t="shared" ref="BO5:BO36" si="2">BL5-L5</f>
        <v>3596</v>
      </c>
      <c r="BP5">
        <f t="shared" ref="BP5:BP36" si="3">BL5-N5</f>
        <v>3461</v>
      </c>
      <c r="BQ5">
        <f t="shared" ref="BQ5:BQ36" si="4">BL5-Q5</f>
        <v>3586</v>
      </c>
      <c r="BR5">
        <f t="shared" ref="BR5:BR36" si="5">BL5-T5</f>
        <v>3619</v>
      </c>
      <c r="BS5">
        <f t="shared" ref="BS5:BS36" si="6">BL5-W5</f>
        <v>3623</v>
      </c>
      <c r="BT5">
        <f t="shared" ref="BT5:BT36" si="7">BL5-Z5</f>
        <v>0</v>
      </c>
      <c r="BV5">
        <f>MAX(O5,R5,U5,X5,AA5,  J5,L5)</f>
        <v>12650</v>
      </c>
      <c r="BW5">
        <f>BV5-F5</f>
        <v>3323</v>
      </c>
      <c r="BX5">
        <f t="shared" ref="BX5:BX36" si="8">BV5-J5</f>
        <v>3259</v>
      </c>
      <c r="BY5">
        <f t="shared" ref="BY5:BY36" si="9">BV5-L5</f>
        <v>3718</v>
      </c>
      <c r="BZ5">
        <f t="shared" ref="BZ5:BZ36" si="10">BV5-O5</f>
        <v>3507</v>
      </c>
      <c r="CA5">
        <f t="shared" ref="CA5:CA36" si="11">BV5-R5</f>
        <v>3688</v>
      </c>
      <c r="CB5">
        <f t="shared" ref="CB5:CB36" si="12">BV5-U5</f>
        <v>3734</v>
      </c>
      <c r="CC5">
        <f t="shared" ref="CC5:CC36" si="13">BV5-X5</f>
        <v>3744</v>
      </c>
      <c r="CD5">
        <f t="shared" ref="CD5:CD36" si="14">BV5-AA5</f>
        <v>0</v>
      </c>
      <c r="CF5" s="13"/>
      <c r="CG5" s="13">
        <f t="shared" ref="CG5:CG36" si="15">(J5-G5)/G5</f>
        <v>5.4576080853453113E-2</v>
      </c>
      <c r="CH5" s="13">
        <f t="shared" ref="CH5:CH36" si="16">(L5-G5)/G5</f>
        <v>3.0320044918585067E-3</v>
      </c>
      <c r="CI5" s="13">
        <f t="shared" ref="CI5:CI36" si="17">(N5-G5)/G5</f>
        <v>1.819202695115104E-2</v>
      </c>
      <c r="CJ5" s="13">
        <f t="shared" ref="CJ5:CJ36" si="18">(Q5-G5)/G5</f>
        <v>4.1549691184727677E-3</v>
      </c>
      <c r="CK5" s="13">
        <f t="shared" ref="CK5:CK36" si="19">(T5-G5)/G5</f>
        <v>4.4918585064570465E-4</v>
      </c>
      <c r="CL5" s="13">
        <f t="shared" ref="CL5:CL36" si="20">(W5-G5)/G5</f>
        <v>0</v>
      </c>
      <c r="CM5" s="13">
        <f t="shared" ref="CM5:CM36" si="21">(Z5-G5)/G5</f>
        <v>0.40685008422234697</v>
      </c>
      <c r="CO5" s="13"/>
      <c r="CP5" s="13">
        <f t="shared" ref="CP5:CP36" si="22">(J5-H5)/H5</f>
        <v>5.4457668987199642E-2</v>
      </c>
      <c r="CQ5" s="13">
        <f t="shared" ref="CQ5:CQ36" si="23">(L5-H5)/H5</f>
        <v>2.9193801931282283E-3</v>
      </c>
      <c r="CR5" s="13">
        <f t="shared" ref="CR5:CR36" si="24">(O5-H5)/H5</f>
        <v>2.6611273298899618E-2</v>
      </c>
      <c r="CS5" s="13">
        <f t="shared" ref="CS5:CS36" si="25">(R5-H5)/H5</f>
        <v>6.287895800583876E-3</v>
      </c>
      <c r="CT5" s="13">
        <f t="shared" ref="CT5:CT36" si="26">(U5-H5)/H5</f>
        <v>1.1228385358185494E-3</v>
      </c>
      <c r="CU5" s="13">
        <f t="shared" ref="CU5:CU36" si="27">(X5-H5)/H5</f>
        <v>0</v>
      </c>
      <c r="CV5" s="13">
        <f t="shared" ref="CV5:CV36" si="28">(AA5-H5)/H5</f>
        <v>0.42039074781046487</v>
      </c>
    </row>
    <row r="6" spans="1:100" x14ac:dyDescent="0.25">
      <c r="A6" s="2" t="s">
        <v>1</v>
      </c>
      <c r="B6" s="2"/>
      <c r="C6" s="4">
        <v>1000</v>
      </c>
      <c r="D6" s="4">
        <v>4571</v>
      </c>
      <c r="E6" s="4">
        <v>9898</v>
      </c>
      <c r="F6" s="4">
        <f t="shared" ref="F6:F69" si="29">IF(C6 = 1000,E6,99999999)</f>
        <v>9898</v>
      </c>
      <c r="G6" s="1">
        <f t="shared" ref="G6:G69" si="30">MIN(N6,Q6,T6,W6,Z6,J6,L6,F6)</f>
        <v>8760</v>
      </c>
      <c r="H6" s="1">
        <f t="shared" ref="H6:H69" si="31">MIN(O6,R6,U6,X6,AA6,J6,L6,F6)</f>
        <v>8762</v>
      </c>
      <c r="I6">
        <v>4571</v>
      </c>
      <c r="J6">
        <v>9467</v>
      </c>
      <c r="K6">
        <v>4571</v>
      </c>
      <c r="L6">
        <v>8776</v>
      </c>
      <c r="M6" s="3">
        <f>us26_rare_mup!M12</f>
        <v>4571</v>
      </c>
      <c r="N6" s="3">
        <f>us26_rare_mup!N12</f>
        <v>8855</v>
      </c>
      <c r="O6" s="3">
        <f>us26_rare_mup!O12</f>
        <v>8930</v>
      </c>
      <c r="P6" s="8">
        <f>us26_rare_dsmga2!M12</f>
        <v>4571</v>
      </c>
      <c r="Q6" s="8">
        <f>us26_rare_dsmga2!N12</f>
        <v>8828</v>
      </c>
      <c r="R6" s="8">
        <f>us26_rare_dsmga2!O12</f>
        <v>8846</v>
      </c>
      <c r="S6" s="3">
        <f>us26_rare_ltga!M12</f>
        <v>4571</v>
      </c>
      <c r="T6" s="3">
        <f>us26_rare_ltga!N12</f>
        <v>8762</v>
      </c>
      <c r="U6" s="3">
        <f>us26_rare_ltga!O12</f>
        <v>8780</v>
      </c>
      <c r="V6" s="8">
        <f>us26_rare_p3!M12</f>
        <v>4571</v>
      </c>
      <c r="W6" s="8">
        <f>us26_rare_p3!N12</f>
        <v>8760</v>
      </c>
      <c r="X6" s="8">
        <f>us26_rare_p3!O12</f>
        <v>8762</v>
      </c>
      <c r="Y6" s="3">
        <f>us26_rare_RS!M12</f>
        <v>4571</v>
      </c>
      <c r="Z6" s="3">
        <f>us26_rare_RS!N12</f>
        <v>10809</v>
      </c>
      <c r="AA6" s="3">
        <f>us26_rare_RS!O12</f>
        <v>11043</v>
      </c>
      <c r="AB6" s="2"/>
      <c r="AC6" s="2">
        <f t="shared" ref="AC6:AC69" si="32">IF(F6 = G6,1,0)</f>
        <v>0</v>
      </c>
      <c r="AD6" s="2">
        <f t="shared" ref="AD6:AD69" si="33">IF(F6 = G6,1,0)</f>
        <v>0</v>
      </c>
      <c r="AE6" s="10">
        <f t="shared" ref="AE6:AE69" si="34">IF(J6 = G6,1,0)</f>
        <v>0</v>
      </c>
      <c r="AF6" s="10">
        <f t="shared" ref="AF6:AF69" si="35">IF(J6 = H6,1,0)</f>
        <v>0</v>
      </c>
      <c r="AG6" s="2">
        <f t="shared" ref="AG6:AG69" si="36">IF(L6 = G6,1,0)</f>
        <v>0</v>
      </c>
      <c r="AH6" s="2">
        <f t="shared" ref="AH6:AH69" si="37">IF(L6 = H6,1,0)</f>
        <v>0</v>
      </c>
      <c r="AI6" s="10">
        <f t="shared" ref="AI6:AI69" si="38">IF(N6 = G6,1,0)</f>
        <v>0</v>
      </c>
      <c r="AJ6" s="10">
        <f t="shared" ref="AJ6:AJ69" si="39">IF(O6 = H6,1,0)</f>
        <v>0</v>
      </c>
      <c r="AK6">
        <f t="shared" ref="AK6:AK69" si="40">IF(Q6 = G6,1,0)</f>
        <v>0</v>
      </c>
      <c r="AL6">
        <f t="shared" ref="AL6:AL69" si="41">IF(R6 = H6,1,0)</f>
        <v>0</v>
      </c>
      <c r="AM6" s="10">
        <f t="shared" ref="AM6:AM69" si="42">IF(T6 = G6,1,0)</f>
        <v>0</v>
      </c>
      <c r="AN6" s="10">
        <f t="shared" ref="AN6:AN69" si="43">IF(U6 = H6,1,0)</f>
        <v>0</v>
      </c>
      <c r="AO6">
        <f t="shared" ref="AO6:AO69" si="44">IF(W6 = G6,1,0)</f>
        <v>1</v>
      </c>
      <c r="AP6">
        <f t="shared" ref="AP6:AP69" si="45">IF(X6 = H6,1,0)</f>
        <v>1</v>
      </c>
      <c r="AQ6">
        <f t="shared" ref="AQ6:AQ69" si="46">IF(Z6 = G6,1,0)</f>
        <v>0</v>
      </c>
      <c r="AR6">
        <f t="shared" ref="AR6:AR69" si="47">IF(AA6 = H6,1,0)</f>
        <v>0</v>
      </c>
      <c r="AT6">
        <f t="shared" ref="AT6:AT69" si="48">RANK(BM6,BM6:BT6)</f>
        <v>7</v>
      </c>
      <c r="AU6">
        <f t="shared" ref="AU6:AU69" si="49">RANK(BN6,BM6:BT6)</f>
        <v>6</v>
      </c>
      <c r="AV6">
        <f t="shared" ref="AV6:AV69" si="50">RANK(BO6,BM6:BT6)</f>
        <v>3</v>
      </c>
      <c r="AW6">
        <f t="shared" ref="AW6:AW69" si="51">RANK(BP6,BM6:BT6)</f>
        <v>5</v>
      </c>
      <c r="AX6">
        <f t="shared" ref="AX6:AX69" si="52">RANK(BQ6,BM6:BT6)</f>
        <v>4</v>
      </c>
      <c r="AY6">
        <f t="shared" ref="AY6:AY69" si="53">RANK(BR6,BM6:BT6)</f>
        <v>2</v>
      </c>
      <c r="AZ6">
        <f t="shared" ref="AZ6:AZ69" si="54">RANK(BS6,BM6:BT6)</f>
        <v>1</v>
      </c>
      <c r="BA6">
        <f t="shared" ref="BA6:BA69" si="55">RANK(BT6,BM6:BT6)</f>
        <v>8</v>
      </c>
      <c r="BC6">
        <f t="shared" ref="BC6:BC69" si="56">RANK(BW6,BW6:CD6)</f>
        <v>7</v>
      </c>
      <c r="BD6">
        <f t="shared" ref="BD6:BD69" si="57">RANK(BX6,BW6:CD6)</f>
        <v>6</v>
      </c>
      <c r="BE6">
        <f t="shared" ref="BE6:BE69" si="58">RANK(BY6,BW6:CD6)</f>
        <v>2</v>
      </c>
      <c r="BF6">
        <f t="shared" ref="BF6:BF69" si="59">RANK(BZ6,BW6:CD6)</f>
        <v>5</v>
      </c>
      <c r="BG6">
        <f t="shared" ref="BG6:BG69" si="60">RANK(CA6,BW6:CD6)</f>
        <v>4</v>
      </c>
      <c r="BH6">
        <f t="shared" ref="BH6:BH69" si="61">RANK(CB6,BW6:CD6)</f>
        <v>3</v>
      </c>
      <c r="BI6">
        <f t="shared" ref="BI6:BI69" si="62">RANK(CC6,BW6:CD6)</f>
        <v>1</v>
      </c>
      <c r="BJ6">
        <f t="shared" ref="BJ6:BJ69" si="63">RANK(CD6,BW6:CD6)</f>
        <v>8</v>
      </c>
      <c r="BL6">
        <f t="shared" si="0"/>
        <v>10809</v>
      </c>
      <c r="BM6">
        <f t="shared" ref="BM6:BM69" si="64">BL6-F6</f>
        <v>911</v>
      </c>
      <c r="BN6">
        <f t="shared" si="1"/>
        <v>1342</v>
      </c>
      <c r="BO6">
        <f t="shared" si="2"/>
        <v>2033</v>
      </c>
      <c r="BP6">
        <f t="shared" si="3"/>
        <v>1954</v>
      </c>
      <c r="BQ6">
        <f t="shared" si="4"/>
        <v>1981</v>
      </c>
      <c r="BR6">
        <f t="shared" si="5"/>
        <v>2047</v>
      </c>
      <c r="BS6">
        <f t="shared" si="6"/>
        <v>2049</v>
      </c>
      <c r="BT6">
        <f t="shared" si="7"/>
        <v>0</v>
      </c>
      <c r="BV6">
        <f t="shared" ref="BV6:BV69" si="65">MAX(O6,R6,U6,X6,AA6,  J6,L6)</f>
        <v>11043</v>
      </c>
      <c r="BW6">
        <f t="shared" ref="BW6:BW69" si="66">BV6-F6</f>
        <v>1145</v>
      </c>
      <c r="BX6">
        <f t="shared" si="8"/>
        <v>1576</v>
      </c>
      <c r="BY6">
        <f t="shared" si="9"/>
        <v>2267</v>
      </c>
      <c r="BZ6">
        <f t="shared" si="10"/>
        <v>2113</v>
      </c>
      <c r="CA6">
        <f t="shared" si="11"/>
        <v>2197</v>
      </c>
      <c r="CB6">
        <f t="shared" si="12"/>
        <v>2263</v>
      </c>
      <c r="CC6">
        <f t="shared" si="13"/>
        <v>2281</v>
      </c>
      <c r="CD6">
        <f t="shared" si="14"/>
        <v>0</v>
      </c>
      <c r="CF6" s="13">
        <f t="shared" ref="CF6:CF69" si="67">(F6-G6)/G6</f>
        <v>0.12990867579908677</v>
      </c>
      <c r="CG6" s="13">
        <f t="shared" si="15"/>
        <v>8.0707762557077622E-2</v>
      </c>
      <c r="CH6" s="13">
        <f t="shared" si="16"/>
        <v>1.8264840182648401E-3</v>
      </c>
      <c r="CI6" s="13">
        <f t="shared" si="17"/>
        <v>1.0844748858447488E-2</v>
      </c>
      <c r="CJ6" s="13">
        <f t="shared" si="18"/>
        <v>7.7625570776255707E-3</v>
      </c>
      <c r="CK6" s="13">
        <f t="shared" si="19"/>
        <v>2.2831050228310502E-4</v>
      </c>
      <c r="CL6" s="13">
        <f t="shared" si="20"/>
        <v>0</v>
      </c>
      <c r="CM6" s="13">
        <f t="shared" si="21"/>
        <v>0.23390410958904109</v>
      </c>
      <c r="CO6" s="13">
        <f t="shared" ref="CO6:CO69" si="68">(F6-H6)/H6</f>
        <v>0.12965076466560146</v>
      </c>
      <c r="CP6" s="13">
        <f t="shared" si="22"/>
        <v>8.0461081944761467E-2</v>
      </c>
      <c r="CQ6" s="13">
        <f t="shared" si="23"/>
        <v>1.5978087194704405E-3</v>
      </c>
      <c r="CR6" s="13">
        <f t="shared" si="24"/>
        <v>1.9173704633645285E-2</v>
      </c>
      <c r="CS6" s="13">
        <f t="shared" si="25"/>
        <v>9.5868523168226426E-3</v>
      </c>
      <c r="CT6" s="13">
        <f t="shared" si="26"/>
        <v>2.0543254964619949E-3</v>
      </c>
      <c r="CU6" s="13">
        <f t="shared" si="27"/>
        <v>0</v>
      </c>
      <c r="CV6" s="13">
        <f t="shared" si="28"/>
        <v>0.26032869207943393</v>
      </c>
    </row>
    <row r="7" spans="1:100" x14ac:dyDescent="0.25">
      <c r="A7" s="2" t="s">
        <v>2</v>
      </c>
      <c r="B7" s="2"/>
      <c r="C7" s="4">
        <v>1000</v>
      </c>
      <c r="D7" s="4">
        <v>7716</v>
      </c>
      <c r="E7" s="4">
        <v>9905</v>
      </c>
      <c r="F7" s="4">
        <f t="shared" si="29"/>
        <v>9905</v>
      </c>
      <c r="G7" s="1">
        <f t="shared" si="30"/>
        <v>9642</v>
      </c>
      <c r="H7" s="1">
        <f t="shared" si="31"/>
        <v>9642</v>
      </c>
      <c r="I7">
        <v>7716</v>
      </c>
      <c r="J7">
        <v>10236</v>
      </c>
      <c r="K7">
        <v>7716</v>
      </c>
      <c r="L7">
        <v>9646</v>
      </c>
      <c r="M7" s="3">
        <f>us26_rare_mup!M17</f>
        <v>7716</v>
      </c>
      <c r="N7" s="3">
        <f>us26_rare_mup!N17</f>
        <v>9702</v>
      </c>
      <c r="O7" s="3">
        <f>us26_rare_mup!O17</f>
        <v>9726</v>
      </c>
      <c r="P7" s="8">
        <f>us26_rare_dsmga2!M17</f>
        <v>7716</v>
      </c>
      <c r="Q7" s="8">
        <f>us26_rare_dsmga2!N17</f>
        <v>9648</v>
      </c>
      <c r="R7" s="8">
        <f>us26_rare_dsmga2!O17</f>
        <v>9660</v>
      </c>
      <c r="S7" s="3">
        <f>us26_rare_ltga!M17</f>
        <v>7716</v>
      </c>
      <c r="T7" s="3">
        <f>us26_rare_ltga!N17</f>
        <v>9642</v>
      </c>
      <c r="U7" s="3">
        <f>us26_rare_ltga!O17</f>
        <v>9643</v>
      </c>
      <c r="V7" s="8">
        <f>us26_rare_p3!M17</f>
        <v>7716</v>
      </c>
      <c r="W7" s="8">
        <f>us26_rare_p3!N17</f>
        <v>9642</v>
      </c>
      <c r="X7" s="8">
        <f>us26_rare_p3!O17</f>
        <v>9642</v>
      </c>
      <c r="Y7" s="3">
        <f>us26_rare_RS!M17</f>
        <v>7777</v>
      </c>
      <c r="Z7" s="3">
        <f>us26_rare_RS!N17</f>
        <v>12483</v>
      </c>
      <c r="AA7" s="3">
        <f>us26_rare_RS!O17</f>
        <v>12728</v>
      </c>
      <c r="AB7" s="2"/>
      <c r="AC7" s="2">
        <f t="shared" si="32"/>
        <v>0</v>
      </c>
      <c r="AD7" s="2">
        <f t="shared" si="33"/>
        <v>0</v>
      </c>
      <c r="AE7" s="10">
        <f t="shared" si="34"/>
        <v>0</v>
      </c>
      <c r="AF7" s="10">
        <f t="shared" si="35"/>
        <v>0</v>
      </c>
      <c r="AG7" s="2">
        <f t="shared" si="36"/>
        <v>0</v>
      </c>
      <c r="AH7" s="2">
        <f t="shared" si="37"/>
        <v>0</v>
      </c>
      <c r="AI7" s="10">
        <f t="shared" si="38"/>
        <v>0</v>
      </c>
      <c r="AJ7" s="10">
        <f t="shared" si="39"/>
        <v>0</v>
      </c>
      <c r="AK7">
        <f t="shared" si="40"/>
        <v>0</v>
      </c>
      <c r="AL7">
        <f t="shared" si="41"/>
        <v>0</v>
      </c>
      <c r="AM7" s="10">
        <f t="shared" si="42"/>
        <v>1</v>
      </c>
      <c r="AN7" s="10">
        <f t="shared" si="43"/>
        <v>0</v>
      </c>
      <c r="AO7">
        <f t="shared" si="44"/>
        <v>1</v>
      </c>
      <c r="AP7">
        <f t="shared" si="45"/>
        <v>1</v>
      </c>
      <c r="AQ7">
        <f t="shared" si="46"/>
        <v>0</v>
      </c>
      <c r="AR7">
        <f t="shared" si="47"/>
        <v>0</v>
      </c>
      <c r="AT7">
        <f t="shared" si="48"/>
        <v>6</v>
      </c>
      <c r="AU7">
        <f t="shared" si="49"/>
        <v>7</v>
      </c>
      <c r="AV7">
        <f t="shared" si="50"/>
        <v>3</v>
      </c>
      <c r="AW7">
        <f t="shared" si="51"/>
        <v>5</v>
      </c>
      <c r="AX7">
        <f t="shared" si="52"/>
        <v>4</v>
      </c>
      <c r="AY7">
        <f t="shared" si="53"/>
        <v>1</v>
      </c>
      <c r="AZ7">
        <f t="shared" si="54"/>
        <v>1</v>
      </c>
      <c r="BA7">
        <f t="shared" si="55"/>
        <v>8</v>
      </c>
      <c r="BC7">
        <f t="shared" si="56"/>
        <v>6</v>
      </c>
      <c r="BD7">
        <f t="shared" si="57"/>
        <v>7</v>
      </c>
      <c r="BE7">
        <f t="shared" si="58"/>
        <v>3</v>
      </c>
      <c r="BF7">
        <f t="shared" si="59"/>
        <v>5</v>
      </c>
      <c r="BG7">
        <f t="shared" si="60"/>
        <v>4</v>
      </c>
      <c r="BH7">
        <f t="shared" si="61"/>
        <v>2</v>
      </c>
      <c r="BI7">
        <f t="shared" si="62"/>
        <v>1</v>
      </c>
      <c r="BJ7">
        <f t="shared" si="63"/>
        <v>8</v>
      </c>
      <c r="BL7">
        <f t="shared" si="0"/>
        <v>12483</v>
      </c>
      <c r="BM7">
        <f t="shared" si="64"/>
        <v>2578</v>
      </c>
      <c r="BN7">
        <f t="shared" si="1"/>
        <v>2247</v>
      </c>
      <c r="BO7">
        <f t="shared" si="2"/>
        <v>2837</v>
      </c>
      <c r="BP7">
        <f t="shared" si="3"/>
        <v>2781</v>
      </c>
      <c r="BQ7">
        <f t="shared" si="4"/>
        <v>2835</v>
      </c>
      <c r="BR7">
        <f t="shared" si="5"/>
        <v>2841</v>
      </c>
      <c r="BS7">
        <f t="shared" si="6"/>
        <v>2841</v>
      </c>
      <c r="BT7">
        <f t="shared" si="7"/>
        <v>0</v>
      </c>
      <c r="BV7">
        <f t="shared" si="65"/>
        <v>12728</v>
      </c>
      <c r="BW7">
        <f t="shared" si="66"/>
        <v>2823</v>
      </c>
      <c r="BX7">
        <f t="shared" si="8"/>
        <v>2492</v>
      </c>
      <c r="BY7">
        <f t="shared" si="9"/>
        <v>3082</v>
      </c>
      <c r="BZ7">
        <f t="shared" si="10"/>
        <v>3002</v>
      </c>
      <c r="CA7">
        <f t="shared" si="11"/>
        <v>3068</v>
      </c>
      <c r="CB7">
        <f t="shared" si="12"/>
        <v>3085</v>
      </c>
      <c r="CC7">
        <f t="shared" si="13"/>
        <v>3086</v>
      </c>
      <c r="CD7">
        <f t="shared" si="14"/>
        <v>0</v>
      </c>
      <c r="CF7" s="13">
        <f t="shared" si="67"/>
        <v>2.7276498651732005E-2</v>
      </c>
      <c r="CG7" s="13">
        <f t="shared" si="15"/>
        <v>6.1605476042314873E-2</v>
      </c>
      <c r="CH7" s="13">
        <f t="shared" si="16"/>
        <v>4.1485169052063887E-4</v>
      </c>
      <c r="CI7" s="13">
        <f t="shared" si="17"/>
        <v>6.222775357809583E-3</v>
      </c>
      <c r="CJ7" s="13">
        <f t="shared" si="18"/>
        <v>6.222775357809583E-4</v>
      </c>
      <c r="CK7" s="13">
        <f t="shared" si="19"/>
        <v>0</v>
      </c>
      <c r="CL7" s="13">
        <f t="shared" si="20"/>
        <v>0</v>
      </c>
      <c r="CM7" s="13">
        <f t="shared" si="21"/>
        <v>0.29464841319228374</v>
      </c>
      <c r="CO7" s="13">
        <f t="shared" si="68"/>
        <v>2.7276498651732005E-2</v>
      </c>
      <c r="CP7" s="13">
        <f t="shared" si="22"/>
        <v>6.1605476042314873E-2</v>
      </c>
      <c r="CQ7" s="13">
        <f t="shared" si="23"/>
        <v>4.1485169052063887E-4</v>
      </c>
      <c r="CR7" s="13">
        <f t="shared" si="24"/>
        <v>8.7118855009334171E-3</v>
      </c>
      <c r="CS7" s="13">
        <f t="shared" si="25"/>
        <v>1.8668326073428749E-3</v>
      </c>
      <c r="CT7" s="13">
        <f t="shared" si="26"/>
        <v>1.0371292263015972E-4</v>
      </c>
      <c r="CU7" s="13">
        <f t="shared" si="27"/>
        <v>0</v>
      </c>
      <c r="CV7" s="13">
        <f t="shared" si="28"/>
        <v>0.3200580792366729</v>
      </c>
    </row>
    <row r="8" spans="1:100" x14ac:dyDescent="0.25">
      <c r="A8" s="2" t="s">
        <v>3</v>
      </c>
      <c r="B8" s="2"/>
      <c r="C8" s="4">
        <v>83</v>
      </c>
      <c r="D8" s="4">
        <v>4073</v>
      </c>
      <c r="E8" s="4">
        <v>10244</v>
      </c>
      <c r="F8" s="4">
        <f t="shared" si="29"/>
        <v>99999999</v>
      </c>
      <c r="G8" s="1">
        <f t="shared" si="30"/>
        <v>9144</v>
      </c>
      <c r="H8" s="1">
        <f t="shared" si="31"/>
        <v>9146</v>
      </c>
      <c r="I8">
        <v>4073</v>
      </c>
      <c r="J8">
        <v>10052</v>
      </c>
      <c r="K8">
        <v>4073</v>
      </c>
      <c r="L8">
        <v>9166</v>
      </c>
      <c r="M8" s="3">
        <f>us26_rare_mup!M22</f>
        <v>4073</v>
      </c>
      <c r="N8" s="3">
        <f>us26_rare_mup!N22</f>
        <v>9224</v>
      </c>
      <c r="O8" s="3">
        <f>us26_rare_mup!O22</f>
        <v>9289</v>
      </c>
      <c r="P8" s="8">
        <f>us26_rare_dsmga2!M22</f>
        <v>4073</v>
      </c>
      <c r="Q8" s="8">
        <f>us26_rare_dsmga2!N22</f>
        <v>9189</v>
      </c>
      <c r="R8" s="8">
        <f>us26_rare_dsmga2!O22</f>
        <v>9220</v>
      </c>
      <c r="S8" s="3">
        <f>us26_rare_ltga!M22</f>
        <v>4073</v>
      </c>
      <c r="T8" s="3">
        <f>us26_rare_ltga!N22</f>
        <v>9149</v>
      </c>
      <c r="U8" s="3">
        <f>us26_rare_ltga!O22</f>
        <v>9152</v>
      </c>
      <c r="V8" s="8">
        <f>us26_rare_p3!M22</f>
        <v>4073</v>
      </c>
      <c r="W8" s="8">
        <f>us26_rare_p3!N22</f>
        <v>9144</v>
      </c>
      <c r="X8" s="8">
        <f>us26_rare_p3!O22</f>
        <v>9146</v>
      </c>
      <c r="Y8" s="3">
        <f>us26_rare_RS!M22</f>
        <v>4073</v>
      </c>
      <c r="Z8" s="3">
        <f>us26_rare_RS!N22</f>
        <v>11145</v>
      </c>
      <c r="AA8" s="3">
        <f>us26_rare_RS!O22</f>
        <v>11390</v>
      </c>
      <c r="AB8" s="2"/>
      <c r="AC8" s="2">
        <f t="shared" si="32"/>
        <v>0</v>
      </c>
      <c r="AD8" s="2">
        <f t="shared" si="33"/>
        <v>0</v>
      </c>
      <c r="AE8" s="10">
        <f t="shared" si="34"/>
        <v>0</v>
      </c>
      <c r="AF8" s="10">
        <f t="shared" si="35"/>
        <v>0</v>
      </c>
      <c r="AG8" s="2">
        <f t="shared" si="36"/>
        <v>0</v>
      </c>
      <c r="AH8" s="2">
        <f t="shared" si="37"/>
        <v>0</v>
      </c>
      <c r="AI8" s="10">
        <f t="shared" si="38"/>
        <v>0</v>
      </c>
      <c r="AJ8" s="10">
        <f t="shared" si="39"/>
        <v>0</v>
      </c>
      <c r="AK8">
        <f t="shared" si="40"/>
        <v>0</v>
      </c>
      <c r="AL8">
        <f t="shared" si="41"/>
        <v>0</v>
      </c>
      <c r="AM8" s="10">
        <f t="shared" si="42"/>
        <v>0</v>
      </c>
      <c r="AN8" s="10">
        <f t="shared" si="43"/>
        <v>0</v>
      </c>
      <c r="AO8">
        <f t="shared" si="44"/>
        <v>1</v>
      </c>
      <c r="AP8">
        <f t="shared" si="45"/>
        <v>1</v>
      </c>
      <c r="AQ8">
        <f t="shared" si="46"/>
        <v>0</v>
      </c>
      <c r="AR8">
        <f t="shared" si="47"/>
        <v>0</v>
      </c>
      <c r="AT8">
        <f t="shared" si="48"/>
        <v>8</v>
      </c>
      <c r="AU8">
        <f t="shared" si="49"/>
        <v>6</v>
      </c>
      <c r="AV8">
        <f t="shared" si="50"/>
        <v>3</v>
      </c>
      <c r="AW8">
        <f t="shared" si="51"/>
        <v>5</v>
      </c>
      <c r="AX8">
        <f t="shared" si="52"/>
        <v>4</v>
      </c>
      <c r="AY8">
        <f t="shared" si="53"/>
        <v>2</v>
      </c>
      <c r="AZ8">
        <f t="shared" si="54"/>
        <v>1</v>
      </c>
      <c r="BA8">
        <f t="shared" si="55"/>
        <v>7</v>
      </c>
      <c r="BC8">
        <f t="shared" si="56"/>
        <v>8</v>
      </c>
      <c r="BD8">
        <f t="shared" si="57"/>
        <v>6</v>
      </c>
      <c r="BE8">
        <f t="shared" si="58"/>
        <v>3</v>
      </c>
      <c r="BF8">
        <f t="shared" si="59"/>
        <v>5</v>
      </c>
      <c r="BG8">
        <f t="shared" si="60"/>
        <v>4</v>
      </c>
      <c r="BH8">
        <f t="shared" si="61"/>
        <v>2</v>
      </c>
      <c r="BI8">
        <f t="shared" si="62"/>
        <v>1</v>
      </c>
      <c r="BJ8">
        <f t="shared" si="63"/>
        <v>7</v>
      </c>
      <c r="BL8">
        <f t="shared" si="0"/>
        <v>11145</v>
      </c>
      <c r="BM8">
        <f t="shared" si="64"/>
        <v>-99988854</v>
      </c>
      <c r="BN8">
        <f t="shared" si="1"/>
        <v>1093</v>
      </c>
      <c r="BO8">
        <f t="shared" si="2"/>
        <v>1979</v>
      </c>
      <c r="BP8">
        <f t="shared" si="3"/>
        <v>1921</v>
      </c>
      <c r="BQ8">
        <f t="shared" si="4"/>
        <v>1956</v>
      </c>
      <c r="BR8">
        <f t="shared" si="5"/>
        <v>1996</v>
      </c>
      <c r="BS8">
        <f t="shared" si="6"/>
        <v>2001</v>
      </c>
      <c r="BT8">
        <f t="shared" si="7"/>
        <v>0</v>
      </c>
      <c r="BV8">
        <f t="shared" si="65"/>
        <v>11390</v>
      </c>
      <c r="BW8">
        <f t="shared" si="66"/>
        <v>-99988609</v>
      </c>
      <c r="BX8">
        <f t="shared" si="8"/>
        <v>1338</v>
      </c>
      <c r="BY8">
        <f t="shared" si="9"/>
        <v>2224</v>
      </c>
      <c r="BZ8">
        <f t="shared" si="10"/>
        <v>2101</v>
      </c>
      <c r="CA8">
        <f t="shared" si="11"/>
        <v>2170</v>
      </c>
      <c r="CB8">
        <f t="shared" si="12"/>
        <v>2238</v>
      </c>
      <c r="CC8">
        <f t="shared" si="13"/>
        <v>2244</v>
      </c>
      <c r="CD8">
        <f t="shared" si="14"/>
        <v>0</v>
      </c>
      <c r="CF8" s="13"/>
      <c r="CG8" s="13">
        <f t="shared" si="15"/>
        <v>9.9300087489063868E-2</v>
      </c>
      <c r="CH8" s="13">
        <f t="shared" si="16"/>
        <v>2.405949256342957E-3</v>
      </c>
      <c r="CI8" s="13">
        <f t="shared" si="17"/>
        <v>8.7489063867016627E-3</v>
      </c>
      <c r="CJ8" s="13">
        <f t="shared" si="18"/>
        <v>4.921259842519685E-3</v>
      </c>
      <c r="CK8" s="13">
        <f t="shared" si="19"/>
        <v>5.4680664916885392E-4</v>
      </c>
      <c r="CL8" s="13">
        <f t="shared" si="20"/>
        <v>0</v>
      </c>
      <c r="CM8" s="13">
        <f t="shared" si="21"/>
        <v>0.21883202099737534</v>
      </c>
      <c r="CO8" s="13"/>
      <c r="CP8" s="13">
        <f t="shared" si="22"/>
        <v>9.9059698228733867E-2</v>
      </c>
      <c r="CQ8" s="13">
        <f t="shared" si="23"/>
        <v>2.1867483052700632E-3</v>
      </c>
      <c r="CR8" s="13">
        <f t="shared" si="24"/>
        <v>1.5635250382680953E-2</v>
      </c>
      <c r="CS8" s="13">
        <f t="shared" si="25"/>
        <v>8.0909687294992341E-3</v>
      </c>
      <c r="CT8" s="13">
        <f t="shared" si="26"/>
        <v>6.5602449158101901E-4</v>
      </c>
      <c r="CU8" s="13">
        <f t="shared" si="27"/>
        <v>0</v>
      </c>
      <c r="CV8" s="13">
        <f t="shared" si="28"/>
        <v>0.24535315985130113</v>
      </c>
    </row>
    <row r="9" spans="1:100" x14ac:dyDescent="0.25">
      <c r="A9" s="2" t="s">
        <v>4</v>
      </c>
      <c r="B9" s="2"/>
      <c r="C9" s="4">
        <v>1000</v>
      </c>
      <c r="D9" s="4">
        <v>6071</v>
      </c>
      <c r="E9" s="4">
        <v>9500</v>
      </c>
      <c r="F9" s="4">
        <f t="shared" si="29"/>
        <v>9500</v>
      </c>
      <c r="G9" s="1">
        <f t="shared" si="30"/>
        <v>8250</v>
      </c>
      <c r="H9" s="1">
        <f t="shared" si="31"/>
        <v>8250</v>
      </c>
      <c r="I9">
        <v>6071</v>
      </c>
      <c r="J9">
        <v>8632</v>
      </c>
      <c r="K9">
        <v>6071</v>
      </c>
      <c r="L9">
        <v>8250</v>
      </c>
      <c r="M9" s="3">
        <f>us26_rare_mup!M27</f>
        <v>6071</v>
      </c>
      <c r="N9" s="3">
        <f>us26_rare_mup!N27</f>
        <v>8370</v>
      </c>
      <c r="O9" s="3">
        <f>us26_rare_mup!O27</f>
        <v>8414</v>
      </c>
      <c r="P9" s="8">
        <f>us26_rare_dsmga2!M27</f>
        <v>6071</v>
      </c>
      <c r="Q9" s="8">
        <f>us26_rare_dsmga2!N27</f>
        <v>8288</v>
      </c>
      <c r="R9" s="8">
        <f>us26_rare_dsmga2!O27</f>
        <v>8299</v>
      </c>
      <c r="S9" s="3">
        <f>us26_rare_ltga!M27</f>
        <v>6071</v>
      </c>
      <c r="T9" s="3">
        <f>us26_rare_ltga!N27</f>
        <v>8252</v>
      </c>
      <c r="U9" s="3">
        <f>us26_rare_ltga!O27</f>
        <v>8259</v>
      </c>
      <c r="V9" s="8">
        <f>us26_rare_p3!M27</f>
        <v>6071</v>
      </c>
      <c r="W9" s="8">
        <f>us26_rare_p3!N27</f>
        <v>8250</v>
      </c>
      <c r="X9" s="8">
        <f>us26_rare_p3!O27</f>
        <v>8250</v>
      </c>
      <c r="Y9" s="3">
        <f>us26_rare_RS!M27</f>
        <v>6089</v>
      </c>
      <c r="Z9" s="3">
        <f>us26_rare_RS!N27</f>
        <v>11419</v>
      </c>
      <c r="AA9" s="3">
        <f>us26_rare_RS!O27</f>
        <v>11653</v>
      </c>
      <c r="AB9" s="2"/>
      <c r="AC9" s="2">
        <f t="shared" si="32"/>
        <v>0</v>
      </c>
      <c r="AD9" s="2">
        <f t="shared" si="33"/>
        <v>0</v>
      </c>
      <c r="AE9" s="10">
        <f t="shared" si="34"/>
        <v>0</v>
      </c>
      <c r="AF9" s="10">
        <f t="shared" si="35"/>
        <v>0</v>
      </c>
      <c r="AG9" s="2">
        <f t="shared" si="36"/>
        <v>1</v>
      </c>
      <c r="AH9" s="2">
        <f t="shared" si="37"/>
        <v>1</v>
      </c>
      <c r="AI9" s="10">
        <f t="shared" si="38"/>
        <v>0</v>
      </c>
      <c r="AJ9" s="10">
        <f t="shared" si="39"/>
        <v>0</v>
      </c>
      <c r="AK9">
        <f t="shared" si="40"/>
        <v>0</v>
      </c>
      <c r="AL9">
        <f t="shared" si="41"/>
        <v>0</v>
      </c>
      <c r="AM9" s="10">
        <f t="shared" si="42"/>
        <v>0</v>
      </c>
      <c r="AN9" s="10">
        <f t="shared" si="43"/>
        <v>0</v>
      </c>
      <c r="AO9">
        <f t="shared" si="44"/>
        <v>1</v>
      </c>
      <c r="AP9">
        <f t="shared" si="45"/>
        <v>1</v>
      </c>
      <c r="AQ9">
        <f t="shared" si="46"/>
        <v>0</v>
      </c>
      <c r="AR9">
        <f t="shared" si="47"/>
        <v>0</v>
      </c>
      <c r="AT9">
        <f t="shared" si="48"/>
        <v>7</v>
      </c>
      <c r="AU9">
        <f t="shared" si="49"/>
        <v>6</v>
      </c>
      <c r="AV9">
        <f t="shared" si="50"/>
        <v>1</v>
      </c>
      <c r="AW9">
        <f t="shared" si="51"/>
        <v>5</v>
      </c>
      <c r="AX9">
        <f t="shared" si="52"/>
        <v>4</v>
      </c>
      <c r="AY9">
        <f t="shared" si="53"/>
        <v>3</v>
      </c>
      <c r="AZ9">
        <f t="shared" si="54"/>
        <v>1</v>
      </c>
      <c r="BA9">
        <f t="shared" si="55"/>
        <v>8</v>
      </c>
      <c r="BC9">
        <f t="shared" si="56"/>
        <v>7</v>
      </c>
      <c r="BD9">
        <f t="shared" si="57"/>
        <v>6</v>
      </c>
      <c r="BE9">
        <f t="shared" si="58"/>
        <v>1</v>
      </c>
      <c r="BF9">
        <f t="shared" si="59"/>
        <v>5</v>
      </c>
      <c r="BG9">
        <f t="shared" si="60"/>
        <v>4</v>
      </c>
      <c r="BH9">
        <f t="shared" si="61"/>
        <v>3</v>
      </c>
      <c r="BI9">
        <f t="shared" si="62"/>
        <v>1</v>
      </c>
      <c r="BJ9">
        <f t="shared" si="63"/>
        <v>8</v>
      </c>
      <c r="BL9">
        <f t="shared" si="0"/>
        <v>11419</v>
      </c>
      <c r="BM9">
        <f t="shared" si="64"/>
        <v>1919</v>
      </c>
      <c r="BN9">
        <f t="shared" si="1"/>
        <v>2787</v>
      </c>
      <c r="BO9">
        <f t="shared" si="2"/>
        <v>3169</v>
      </c>
      <c r="BP9">
        <f t="shared" si="3"/>
        <v>3049</v>
      </c>
      <c r="BQ9">
        <f t="shared" si="4"/>
        <v>3131</v>
      </c>
      <c r="BR9">
        <f t="shared" si="5"/>
        <v>3167</v>
      </c>
      <c r="BS9">
        <f t="shared" si="6"/>
        <v>3169</v>
      </c>
      <c r="BT9">
        <f t="shared" si="7"/>
        <v>0</v>
      </c>
      <c r="BV9">
        <f t="shared" si="65"/>
        <v>11653</v>
      </c>
      <c r="BW9">
        <f t="shared" si="66"/>
        <v>2153</v>
      </c>
      <c r="BX9">
        <f t="shared" si="8"/>
        <v>3021</v>
      </c>
      <c r="BY9">
        <f t="shared" si="9"/>
        <v>3403</v>
      </c>
      <c r="BZ9">
        <f t="shared" si="10"/>
        <v>3239</v>
      </c>
      <c r="CA9">
        <f t="shared" si="11"/>
        <v>3354</v>
      </c>
      <c r="CB9">
        <f t="shared" si="12"/>
        <v>3394</v>
      </c>
      <c r="CC9">
        <f t="shared" si="13"/>
        <v>3403</v>
      </c>
      <c r="CD9">
        <f t="shared" si="14"/>
        <v>0</v>
      </c>
      <c r="CF9" s="13">
        <f t="shared" si="67"/>
        <v>0.15151515151515152</v>
      </c>
      <c r="CG9" s="13">
        <f t="shared" si="15"/>
        <v>4.6303030303030304E-2</v>
      </c>
      <c r="CH9" s="13">
        <f t="shared" si="16"/>
        <v>0</v>
      </c>
      <c r="CI9" s="13">
        <f t="shared" si="17"/>
        <v>1.4545454545454545E-2</v>
      </c>
      <c r="CJ9" s="13">
        <f t="shared" si="18"/>
        <v>4.6060606060606057E-3</v>
      </c>
      <c r="CK9" s="13">
        <f t="shared" si="19"/>
        <v>2.4242424242424242E-4</v>
      </c>
      <c r="CL9" s="13">
        <f t="shared" si="20"/>
        <v>0</v>
      </c>
      <c r="CM9" s="13">
        <f t="shared" si="21"/>
        <v>0.38412121212121214</v>
      </c>
      <c r="CO9" s="13">
        <f t="shared" si="68"/>
        <v>0.15151515151515152</v>
      </c>
      <c r="CP9" s="13">
        <f t="shared" si="22"/>
        <v>4.6303030303030304E-2</v>
      </c>
      <c r="CQ9" s="13">
        <f t="shared" si="23"/>
        <v>0</v>
      </c>
      <c r="CR9" s="13">
        <f t="shared" si="24"/>
        <v>1.9878787878787878E-2</v>
      </c>
      <c r="CS9" s="13">
        <f t="shared" si="25"/>
        <v>5.9393939393939396E-3</v>
      </c>
      <c r="CT9" s="13">
        <f t="shared" si="26"/>
        <v>1.090909090909091E-3</v>
      </c>
      <c r="CU9" s="13">
        <f t="shared" si="27"/>
        <v>0</v>
      </c>
      <c r="CV9" s="13">
        <f t="shared" si="28"/>
        <v>0.41248484848484851</v>
      </c>
    </row>
    <row r="10" spans="1:100" x14ac:dyDescent="0.25">
      <c r="A10" s="2" t="s">
        <v>5</v>
      </c>
      <c r="B10" s="2"/>
      <c r="C10" s="4">
        <v>1000</v>
      </c>
      <c r="D10" s="4">
        <v>6009</v>
      </c>
      <c r="E10" s="4">
        <v>7989</v>
      </c>
      <c r="F10" s="4">
        <f t="shared" si="29"/>
        <v>7989</v>
      </c>
      <c r="G10" s="1">
        <f t="shared" si="30"/>
        <v>7672</v>
      </c>
      <c r="H10" s="1">
        <f t="shared" si="31"/>
        <v>7674</v>
      </c>
      <c r="I10">
        <v>6009</v>
      </c>
      <c r="J10">
        <v>8110</v>
      </c>
      <c r="K10">
        <v>6009</v>
      </c>
      <c r="L10">
        <v>7675</v>
      </c>
      <c r="M10" s="3">
        <f>us26_rare_mup!M32</f>
        <v>6009</v>
      </c>
      <c r="N10" s="3">
        <f>us26_rare_mup!N32</f>
        <v>7754</v>
      </c>
      <c r="O10" s="3">
        <f>us26_rare_mup!O32</f>
        <v>7779</v>
      </c>
      <c r="P10" s="8">
        <f>us26_rare_dsmga2!M32</f>
        <v>6009</v>
      </c>
      <c r="Q10" s="8">
        <f>us26_rare_dsmga2!N32</f>
        <v>7684</v>
      </c>
      <c r="R10" s="8">
        <f>us26_rare_dsmga2!O32</f>
        <v>7689</v>
      </c>
      <c r="S10" s="3">
        <f>us26_rare_ltga!M32</f>
        <v>6009</v>
      </c>
      <c r="T10" s="3">
        <f>us26_rare_ltga!N32</f>
        <v>7674</v>
      </c>
      <c r="U10" s="3">
        <f>us26_rare_ltga!O32</f>
        <v>7677</v>
      </c>
      <c r="V10" s="8">
        <f>us26_rare_p3!M32</f>
        <v>6009</v>
      </c>
      <c r="W10" s="8">
        <f>us26_rare_p3!N32</f>
        <v>7672</v>
      </c>
      <c r="X10" s="8">
        <f>us26_rare_p3!O32</f>
        <v>7674</v>
      </c>
      <c r="Y10" s="3">
        <f>us26_rare_RS!M32</f>
        <v>6133</v>
      </c>
      <c r="Z10" s="3">
        <f>us26_rare_RS!N32</f>
        <v>12178</v>
      </c>
      <c r="AA10" s="3">
        <f>us26_rare_RS!O32</f>
        <v>12337</v>
      </c>
      <c r="AB10" s="2"/>
      <c r="AC10" s="2">
        <f t="shared" si="32"/>
        <v>0</v>
      </c>
      <c r="AD10" s="2">
        <f t="shared" si="33"/>
        <v>0</v>
      </c>
      <c r="AE10" s="10">
        <f t="shared" si="34"/>
        <v>0</v>
      </c>
      <c r="AF10" s="10">
        <f t="shared" si="35"/>
        <v>0</v>
      </c>
      <c r="AG10" s="2">
        <f t="shared" si="36"/>
        <v>0</v>
      </c>
      <c r="AH10" s="2">
        <f t="shared" si="37"/>
        <v>0</v>
      </c>
      <c r="AI10" s="10">
        <f t="shared" si="38"/>
        <v>0</v>
      </c>
      <c r="AJ10" s="10">
        <f t="shared" si="39"/>
        <v>0</v>
      </c>
      <c r="AK10">
        <f t="shared" si="40"/>
        <v>0</v>
      </c>
      <c r="AL10">
        <f t="shared" si="41"/>
        <v>0</v>
      </c>
      <c r="AM10" s="10">
        <f t="shared" si="42"/>
        <v>0</v>
      </c>
      <c r="AN10" s="10">
        <f t="shared" si="43"/>
        <v>0</v>
      </c>
      <c r="AO10">
        <f t="shared" si="44"/>
        <v>1</v>
      </c>
      <c r="AP10">
        <f t="shared" si="45"/>
        <v>1</v>
      </c>
      <c r="AQ10">
        <f t="shared" si="46"/>
        <v>0</v>
      </c>
      <c r="AR10">
        <f t="shared" si="47"/>
        <v>0</v>
      </c>
      <c r="AT10">
        <f t="shared" si="48"/>
        <v>6</v>
      </c>
      <c r="AU10">
        <f t="shared" si="49"/>
        <v>7</v>
      </c>
      <c r="AV10">
        <f t="shared" si="50"/>
        <v>3</v>
      </c>
      <c r="AW10">
        <f t="shared" si="51"/>
        <v>5</v>
      </c>
      <c r="AX10">
        <f t="shared" si="52"/>
        <v>4</v>
      </c>
      <c r="AY10">
        <f t="shared" si="53"/>
        <v>2</v>
      </c>
      <c r="AZ10">
        <f t="shared" si="54"/>
        <v>1</v>
      </c>
      <c r="BA10">
        <f t="shared" si="55"/>
        <v>8</v>
      </c>
      <c r="BC10">
        <f t="shared" si="56"/>
        <v>6</v>
      </c>
      <c r="BD10">
        <f t="shared" si="57"/>
        <v>7</v>
      </c>
      <c r="BE10">
        <f t="shared" si="58"/>
        <v>2</v>
      </c>
      <c r="BF10">
        <f t="shared" si="59"/>
        <v>5</v>
      </c>
      <c r="BG10">
        <f t="shared" si="60"/>
        <v>4</v>
      </c>
      <c r="BH10">
        <f t="shared" si="61"/>
        <v>3</v>
      </c>
      <c r="BI10">
        <f t="shared" si="62"/>
        <v>1</v>
      </c>
      <c r="BJ10">
        <f t="shared" si="63"/>
        <v>8</v>
      </c>
      <c r="BL10">
        <f t="shared" si="0"/>
        <v>12178</v>
      </c>
      <c r="BM10">
        <f t="shared" si="64"/>
        <v>4189</v>
      </c>
      <c r="BN10">
        <f t="shared" si="1"/>
        <v>4068</v>
      </c>
      <c r="BO10">
        <f t="shared" si="2"/>
        <v>4503</v>
      </c>
      <c r="BP10">
        <f t="shared" si="3"/>
        <v>4424</v>
      </c>
      <c r="BQ10">
        <f t="shared" si="4"/>
        <v>4494</v>
      </c>
      <c r="BR10">
        <f t="shared" si="5"/>
        <v>4504</v>
      </c>
      <c r="BS10">
        <f t="shared" si="6"/>
        <v>4506</v>
      </c>
      <c r="BT10">
        <f t="shared" si="7"/>
        <v>0</v>
      </c>
      <c r="BV10">
        <f t="shared" si="65"/>
        <v>12337</v>
      </c>
      <c r="BW10">
        <f t="shared" si="66"/>
        <v>4348</v>
      </c>
      <c r="BX10">
        <f t="shared" si="8"/>
        <v>4227</v>
      </c>
      <c r="BY10">
        <f t="shared" si="9"/>
        <v>4662</v>
      </c>
      <c r="BZ10">
        <f t="shared" si="10"/>
        <v>4558</v>
      </c>
      <c r="CA10">
        <f t="shared" si="11"/>
        <v>4648</v>
      </c>
      <c r="CB10">
        <f t="shared" si="12"/>
        <v>4660</v>
      </c>
      <c r="CC10">
        <f t="shared" si="13"/>
        <v>4663</v>
      </c>
      <c r="CD10">
        <f t="shared" si="14"/>
        <v>0</v>
      </c>
      <c r="CF10" s="13">
        <f t="shared" si="67"/>
        <v>4.1319082377476536E-2</v>
      </c>
      <c r="CG10" s="13">
        <f t="shared" si="15"/>
        <v>5.7090719499478623E-2</v>
      </c>
      <c r="CH10" s="13">
        <f t="shared" si="16"/>
        <v>3.9103232533889469E-4</v>
      </c>
      <c r="CI10" s="13">
        <f t="shared" si="17"/>
        <v>1.0688216892596455E-2</v>
      </c>
      <c r="CJ10" s="13">
        <f t="shared" si="18"/>
        <v>1.5641293013555788E-3</v>
      </c>
      <c r="CK10" s="13">
        <f t="shared" si="19"/>
        <v>2.6068821689259646E-4</v>
      </c>
      <c r="CL10" s="13">
        <f t="shared" si="20"/>
        <v>0</v>
      </c>
      <c r="CM10" s="13">
        <f t="shared" si="21"/>
        <v>0.58733055265901979</v>
      </c>
      <c r="CO10" s="13">
        <f t="shared" si="68"/>
        <v>4.1047693510555122E-2</v>
      </c>
      <c r="CP10" s="13">
        <f t="shared" si="22"/>
        <v>5.6815220224133441E-2</v>
      </c>
      <c r="CQ10" s="13">
        <f t="shared" si="23"/>
        <v>1.3031013812874641E-4</v>
      </c>
      <c r="CR10" s="13">
        <f t="shared" si="24"/>
        <v>1.3682564503518374E-2</v>
      </c>
      <c r="CS10" s="13">
        <f t="shared" si="25"/>
        <v>1.9546520719311961E-3</v>
      </c>
      <c r="CT10" s="13">
        <f t="shared" si="26"/>
        <v>3.9093041438623924E-4</v>
      </c>
      <c r="CU10" s="13">
        <f t="shared" si="27"/>
        <v>0</v>
      </c>
      <c r="CV10" s="13">
        <f t="shared" si="28"/>
        <v>0.60763617409434456</v>
      </c>
    </row>
    <row r="11" spans="1:100" x14ac:dyDescent="0.25">
      <c r="A11" s="2" t="s">
        <v>6</v>
      </c>
      <c r="B11" s="2"/>
      <c r="C11" s="4">
        <v>469</v>
      </c>
      <c r="D11" s="4">
        <v>5467</v>
      </c>
      <c r="E11" s="4">
        <v>12011</v>
      </c>
      <c r="F11" s="4">
        <f t="shared" si="29"/>
        <v>99999999</v>
      </c>
      <c r="G11" s="1">
        <f t="shared" si="30"/>
        <v>9649</v>
      </c>
      <c r="H11" s="1">
        <f t="shared" si="31"/>
        <v>9651</v>
      </c>
      <c r="I11">
        <v>5467</v>
      </c>
      <c r="J11">
        <v>10511</v>
      </c>
      <c r="K11">
        <v>5467</v>
      </c>
      <c r="L11">
        <v>9654</v>
      </c>
      <c r="M11" s="3">
        <f>us26_rare_mup!M37</f>
        <v>5467</v>
      </c>
      <c r="N11" s="3">
        <f>us26_rare_mup!N37</f>
        <v>9773</v>
      </c>
      <c r="O11" s="3">
        <f>us26_rare_mup!O37</f>
        <v>9779</v>
      </c>
      <c r="P11" s="8">
        <f>us26_rare_dsmga2!M37</f>
        <v>5467</v>
      </c>
      <c r="Q11" s="8">
        <f>us26_rare_dsmga2!N37</f>
        <v>9712</v>
      </c>
      <c r="R11" s="8">
        <f>us26_rare_dsmga2!O37</f>
        <v>9724</v>
      </c>
      <c r="S11" s="3">
        <f>us26_rare_ltga!M37</f>
        <v>5467</v>
      </c>
      <c r="T11" s="3">
        <f>us26_rare_ltga!N37</f>
        <v>9651</v>
      </c>
      <c r="U11" s="3">
        <f>us26_rare_ltga!O37</f>
        <v>9657</v>
      </c>
      <c r="V11" s="8">
        <f>us26_rare_p3!M37</f>
        <v>5467</v>
      </c>
      <c r="W11" s="8">
        <f>us26_rare_p3!N37</f>
        <v>9649</v>
      </c>
      <c r="X11" s="8">
        <f>us26_rare_p3!O37</f>
        <v>9651</v>
      </c>
      <c r="Y11" s="3">
        <f>us26_rare_RS!M37</f>
        <v>5467</v>
      </c>
      <c r="Z11" s="3">
        <f>us26_rare_RS!N37</f>
        <v>11617</v>
      </c>
      <c r="AA11" s="3">
        <f>us26_rare_RS!O37</f>
        <v>11794</v>
      </c>
      <c r="AB11" s="2"/>
      <c r="AC11" s="2">
        <f t="shared" si="32"/>
        <v>0</v>
      </c>
      <c r="AD11" s="2">
        <f t="shared" si="33"/>
        <v>0</v>
      </c>
      <c r="AE11" s="10">
        <f t="shared" si="34"/>
        <v>0</v>
      </c>
      <c r="AF11" s="10">
        <f t="shared" si="35"/>
        <v>0</v>
      </c>
      <c r="AG11" s="2">
        <f t="shared" si="36"/>
        <v>0</v>
      </c>
      <c r="AH11" s="2">
        <f t="shared" si="37"/>
        <v>0</v>
      </c>
      <c r="AI11" s="10">
        <f t="shared" si="38"/>
        <v>0</v>
      </c>
      <c r="AJ11" s="10">
        <f t="shared" si="39"/>
        <v>0</v>
      </c>
      <c r="AK11">
        <f t="shared" si="40"/>
        <v>0</v>
      </c>
      <c r="AL11">
        <f t="shared" si="41"/>
        <v>0</v>
      </c>
      <c r="AM11" s="10">
        <f t="shared" si="42"/>
        <v>0</v>
      </c>
      <c r="AN11" s="10">
        <f t="shared" si="43"/>
        <v>0</v>
      </c>
      <c r="AO11">
        <f t="shared" si="44"/>
        <v>1</v>
      </c>
      <c r="AP11">
        <f t="shared" si="45"/>
        <v>1</v>
      </c>
      <c r="AQ11">
        <f t="shared" si="46"/>
        <v>0</v>
      </c>
      <c r="AR11">
        <f t="shared" si="47"/>
        <v>0</v>
      </c>
      <c r="AT11">
        <f t="shared" si="48"/>
        <v>8</v>
      </c>
      <c r="AU11">
        <f t="shared" si="49"/>
        <v>6</v>
      </c>
      <c r="AV11">
        <f t="shared" si="50"/>
        <v>3</v>
      </c>
      <c r="AW11">
        <f t="shared" si="51"/>
        <v>5</v>
      </c>
      <c r="AX11">
        <f t="shared" si="52"/>
        <v>4</v>
      </c>
      <c r="AY11">
        <f t="shared" si="53"/>
        <v>2</v>
      </c>
      <c r="AZ11">
        <f t="shared" si="54"/>
        <v>1</v>
      </c>
      <c r="BA11">
        <f t="shared" si="55"/>
        <v>7</v>
      </c>
      <c r="BC11">
        <f t="shared" si="56"/>
        <v>8</v>
      </c>
      <c r="BD11">
        <f t="shared" si="57"/>
        <v>6</v>
      </c>
      <c r="BE11">
        <f t="shared" si="58"/>
        <v>2</v>
      </c>
      <c r="BF11">
        <f t="shared" si="59"/>
        <v>5</v>
      </c>
      <c r="BG11">
        <f t="shared" si="60"/>
        <v>4</v>
      </c>
      <c r="BH11">
        <f t="shared" si="61"/>
        <v>3</v>
      </c>
      <c r="BI11">
        <f t="shared" si="62"/>
        <v>1</v>
      </c>
      <c r="BJ11">
        <f t="shared" si="63"/>
        <v>7</v>
      </c>
      <c r="BL11">
        <f t="shared" si="0"/>
        <v>11617</v>
      </c>
      <c r="BM11">
        <f t="shared" si="64"/>
        <v>-99988382</v>
      </c>
      <c r="BN11">
        <f t="shared" si="1"/>
        <v>1106</v>
      </c>
      <c r="BO11">
        <f t="shared" si="2"/>
        <v>1963</v>
      </c>
      <c r="BP11">
        <f t="shared" si="3"/>
        <v>1844</v>
      </c>
      <c r="BQ11">
        <f t="shared" si="4"/>
        <v>1905</v>
      </c>
      <c r="BR11">
        <f t="shared" si="5"/>
        <v>1966</v>
      </c>
      <c r="BS11">
        <f t="shared" si="6"/>
        <v>1968</v>
      </c>
      <c r="BT11">
        <f t="shared" si="7"/>
        <v>0</v>
      </c>
      <c r="BV11">
        <f t="shared" si="65"/>
        <v>11794</v>
      </c>
      <c r="BW11">
        <f t="shared" si="66"/>
        <v>-99988205</v>
      </c>
      <c r="BX11">
        <f t="shared" si="8"/>
        <v>1283</v>
      </c>
      <c r="BY11">
        <f t="shared" si="9"/>
        <v>2140</v>
      </c>
      <c r="BZ11">
        <f t="shared" si="10"/>
        <v>2015</v>
      </c>
      <c r="CA11">
        <f t="shared" si="11"/>
        <v>2070</v>
      </c>
      <c r="CB11">
        <f t="shared" si="12"/>
        <v>2137</v>
      </c>
      <c r="CC11">
        <f t="shared" si="13"/>
        <v>2143</v>
      </c>
      <c r="CD11">
        <f t="shared" si="14"/>
        <v>0</v>
      </c>
      <c r="CF11" s="13"/>
      <c r="CG11" s="13">
        <f t="shared" si="15"/>
        <v>8.9335682454140322E-2</v>
      </c>
      <c r="CH11" s="13">
        <f t="shared" si="16"/>
        <v>5.181884133070785E-4</v>
      </c>
      <c r="CI11" s="13">
        <f t="shared" si="17"/>
        <v>1.2851072650015546E-2</v>
      </c>
      <c r="CJ11" s="13">
        <f t="shared" si="18"/>
        <v>6.5291740076691886E-3</v>
      </c>
      <c r="CK11" s="13">
        <f t="shared" si="19"/>
        <v>2.0727536532283138E-4</v>
      </c>
      <c r="CL11" s="13">
        <f t="shared" si="20"/>
        <v>0</v>
      </c>
      <c r="CM11" s="13">
        <f t="shared" si="21"/>
        <v>0.20395895947766607</v>
      </c>
      <c r="CO11" s="13"/>
      <c r="CP11" s="13">
        <f t="shared" si="22"/>
        <v>8.9109936794114594E-2</v>
      </c>
      <c r="CQ11" s="13">
        <f t="shared" si="23"/>
        <v>3.1084861672365556E-4</v>
      </c>
      <c r="CR11" s="13">
        <f t="shared" si="24"/>
        <v>1.3262874313542639E-2</v>
      </c>
      <c r="CS11" s="13">
        <f t="shared" si="25"/>
        <v>7.563983006942286E-3</v>
      </c>
      <c r="CT11" s="13">
        <f t="shared" si="26"/>
        <v>6.2169723344731112E-4</v>
      </c>
      <c r="CU11" s="13">
        <f t="shared" si="27"/>
        <v>0</v>
      </c>
      <c r="CV11" s="13">
        <f t="shared" si="28"/>
        <v>0.22204952854626464</v>
      </c>
    </row>
    <row r="12" spans="1:100" x14ac:dyDescent="0.25">
      <c r="A12" s="2" t="s">
        <v>7</v>
      </c>
      <c r="B12" s="2"/>
      <c r="C12" s="4">
        <v>232</v>
      </c>
      <c r="D12" s="4">
        <v>3870</v>
      </c>
      <c r="E12" s="4">
        <v>8416</v>
      </c>
      <c r="F12" s="4">
        <f t="shared" si="29"/>
        <v>99999999</v>
      </c>
      <c r="G12" s="1">
        <f t="shared" si="30"/>
        <v>8444</v>
      </c>
      <c r="H12" s="1">
        <f t="shared" si="31"/>
        <v>8446</v>
      </c>
      <c r="I12">
        <v>3870</v>
      </c>
      <c r="J12">
        <v>9093</v>
      </c>
      <c r="K12">
        <v>3870</v>
      </c>
      <c r="L12">
        <v>8446</v>
      </c>
      <c r="M12" s="3">
        <f>us26_rare_mup!M42</f>
        <v>3870</v>
      </c>
      <c r="N12" s="3">
        <f>us26_rare_mup!N42</f>
        <v>8589</v>
      </c>
      <c r="O12" s="3">
        <f>us26_rare_mup!O42</f>
        <v>8645</v>
      </c>
      <c r="P12" s="8">
        <f>us26_rare_dsmga2!M42</f>
        <v>3870</v>
      </c>
      <c r="Q12" s="8">
        <f>us26_rare_dsmga2!N42</f>
        <v>8581</v>
      </c>
      <c r="R12" s="8">
        <f>us26_rare_dsmga2!O42</f>
        <v>8627</v>
      </c>
      <c r="S12" s="3">
        <f>us26_rare_ltga!M42</f>
        <v>3870</v>
      </c>
      <c r="T12" s="3">
        <f>us26_rare_ltga!N42</f>
        <v>8451</v>
      </c>
      <c r="U12" s="3">
        <f>us26_rare_ltga!O42</f>
        <v>8476</v>
      </c>
      <c r="V12" s="8">
        <f>us26_rare_p3!M42</f>
        <v>3870</v>
      </c>
      <c r="W12" s="8">
        <f>us26_rare_p3!N42</f>
        <v>8444</v>
      </c>
      <c r="X12" s="8">
        <f>us26_rare_p3!O42</f>
        <v>8451</v>
      </c>
      <c r="Y12" s="3">
        <f>us26_rare_RS!M42</f>
        <v>3870</v>
      </c>
      <c r="Z12" s="3">
        <f>us26_rare_RS!N42</f>
        <v>10647</v>
      </c>
      <c r="AA12" s="3">
        <f>us26_rare_RS!O42</f>
        <v>10797</v>
      </c>
      <c r="AB12" s="2"/>
      <c r="AC12" s="2">
        <f t="shared" si="32"/>
        <v>0</v>
      </c>
      <c r="AD12" s="2">
        <f t="shared" si="33"/>
        <v>0</v>
      </c>
      <c r="AE12" s="10">
        <f t="shared" si="34"/>
        <v>0</v>
      </c>
      <c r="AF12" s="10">
        <f t="shared" si="35"/>
        <v>0</v>
      </c>
      <c r="AG12" s="2">
        <f t="shared" si="36"/>
        <v>0</v>
      </c>
      <c r="AH12" s="2">
        <f t="shared" si="37"/>
        <v>1</v>
      </c>
      <c r="AI12" s="10">
        <f t="shared" si="38"/>
        <v>0</v>
      </c>
      <c r="AJ12" s="10">
        <f t="shared" si="39"/>
        <v>0</v>
      </c>
      <c r="AK12">
        <f t="shared" si="40"/>
        <v>0</v>
      </c>
      <c r="AL12">
        <f t="shared" si="41"/>
        <v>0</v>
      </c>
      <c r="AM12" s="10">
        <f t="shared" si="42"/>
        <v>0</v>
      </c>
      <c r="AN12" s="10">
        <f t="shared" si="43"/>
        <v>0</v>
      </c>
      <c r="AO12">
        <f t="shared" si="44"/>
        <v>1</v>
      </c>
      <c r="AP12">
        <f t="shared" si="45"/>
        <v>0</v>
      </c>
      <c r="AQ12">
        <f t="shared" si="46"/>
        <v>0</v>
      </c>
      <c r="AR12">
        <f t="shared" si="47"/>
        <v>0</v>
      </c>
      <c r="AT12">
        <f t="shared" si="48"/>
        <v>8</v>
      </c>
      <c r="AU12">
        <f t="shared" si="49"/>
        <v>6</v>
      </c>
      <c r="AV12">
        <f t="shared" si="50"/>
        <v>2</v>
      </c>
      <c r="AW12">
        <f t="shared" si="51"/>
        <v>5</v>
      </c>
      <c r="AX12">
        <f t="shared" si="52"/>
        <v>4</v>
      </c>
      <c r="AY12">
        <f t="shared" si="53"/>
        <v>3</v>
      </c>
      <c r="AZ12">
        <f t="shared" si="54"/>
        <v>1</v>
      </c>
      <c r="BA12">
        <f t="shared" si="55"/>
        <v>7</v>
      </c>
      <c r="BC12">
        <f t="shared" si="56"/>
        <v>8</v>
      </c>
      <c r="BD12">
        <f t="shared" si="57"/>
        <v>6</v>
      </c>
      <c r="BE12">
        <f t="shared" si="58"/>
        <v>1</v>
      </c>
      <c r="BF12">
        <f t="shared" si="59"/>
        <v>5</v>
      </c>
      <c r="BG12">
        <f t="shared" si="60"/>
        <v>4</v>
      </c>
      <c r="BH12">
        <f t="shared" si="61"/>
        <v>3</v>
      </c>
      <c r="BI12">
        <f t="shared" si="62"/>
        <v>2</v>
      </c>
      <c r="BJ12">
        <f t="shared" si="63"/>
        <v>7</v>
      </c>
      <c r="BL12">
        <f t="shared" si="0"/>
        <v>10647</v>
      </c>
      <c r="BM12">
        <f t="shared" si="64"/>
        <v>-99989352</v>
      </c>
      <c r="BN12">
        <f t="shared" si="1"/>
        <v>1554</v>
      </c>
      <c r="BO12">
        <f t="shared" si="2"/>
        <v>2201</v>
      </c>
      <c r="BP12">
        <f t="shared" si="3"/>
        <v>2058</v>
      </c>
      <c r="BQ12">
        <f t="shared" si="4"/>
        <v>2066</v>
      </c>
      <c r="BR12">
        <f t="shared" si="5"/>
        <v>2196</v>
      </c>
      <c r="BS12">
        <f t="shared" si="6"/>
        <v>2203</v>
      </c>
      <c r="BT12">
        <f t="shared" si="7"/>
        <v>0</v>
      </c>
      <c r="BV12">
        <f t="shared" si="65"/>
        <v>10797</v>
      </c>
      <c r="BW12">
        <f t="shared" si="66"/>
        <v>-99989202</v>
      </c>
      <c r="BX12">
        <f t="shared" si="8"/>
        <v>1704</v>
      </c>
      <c r="BY12">
        <f t="shared" si="9"/>
        <v>2351</v>
      </c>
      <c r="BZ12">
        <f t="shared" si="10"/>
        <v>2152</v>
      </c>
      <c r="CA12">
        <f t="shared" si="11"/>
        <v>2170</v>
      </c>
      <c r="CB12">
        <f t="shared" si="12"/>
        <v>2321</v>
      </c>
      <c r="CC12">
        <f t="shared" si="13"/>
        <v>2346</v>
      </c>
      <c r="CD12">
        <f t="shared" si="14"/>
        <v>0</v>
      </c>
      <c r="CF12" s="13"/>
      <c r="CG12" s="13">
        <f t="shared" si="15"/>
        <v>7.6859308384651825E-2</v>
      </c>
      <c r="CH12" s="13">
        <f t="shared" si="16"/>
        <v>2.3685457129322596E-4</v>
      </c>
      <c r="CI12" s="13">
        <f t="shared" si="17"/>
        <v>1.717195641875888E-2</v>
      </c>
      <c r="CJ12" s="13">
        <f t="shared" si="18"/>
        <v>1.6224538133585979E-2</v>
      </c>
      <c r="CK12" s="13">
        <f t="shared" si="19"/>
        <v>8.2899099952629088E-4</v>
      </c>
      <c r="CL12" s="13">
        <f t="shared" si="20"/>
        <v>0</v>
      </c>
      <c r="CM12" s="13">
        <f t="shared" si="21"/>
        <v>0.26089531027948837</v>
      </c>
      <c r="CO12" s="13"/>
      <c r="CP12" s="13">
        <f t="shared" si="22"/>
        <v>7.6604309732417719E-2</v>
      </c>
      <c r="CQ12" s="13">
        <f t="shared" si="23"/>
        <v>0</v>
      </c>
      <c r="CR12" s="13">
        <f t="shared" si="24"/>
        <v>2.3561449206725076E-2</v>
      </c>
      <c r="CS12" s="13">
        <f t="shared" si="25"/>
        <v>2.1430262846317785E-2</v>
      </c>
      <c r="CT12" s="13">
        <f t="shared" si="26"/>
        <v>3.5519772673454891E-3</v>
      </c>
      <c r="CU12" s="13">
        <f t="shared" si="27"/>
        <v>5.9199621122424818E-4</v>
      </c>
      <c r="CV12" s="13">
        <f t="shared" si="28"/>
        <v>0.27835661851764149</v>
      </c>
    </row>
    <row r="13" spans="1:100" x14ac:dyDescent="0.25">
      <c r="A13" s="2" t="s">
        <v>8</v>
      </c>
      <c r="B13" s="2"/>
      <c r="C13" s="4">
        <v>1000</v>
      </c>
      <c r="D13" s="4">
        <v>8781</v>
      </c>
      <c r="E13" s="4">
        <v>11677</v>
      </c>
      <c r="F13" s="4">
        <f t="shared" si="29"/>
        <v>11677</v>
      </c>
      <c r="G13" s="1">
        <f t="shared" si="30"/>
        <v>10174</v>
      </c>
      <c r="H13" s="1">
        <f t="shared" si="31"/>
        <v>10176</v>
      </c>
      <c r="I13">
        <v>8781</v>
      </c>
      <c r="J13">
        <v>10940</v>
      </c>
      <c r="K13">
        <v>8781</v>
      </c>
      <c r="L13">
        <v>10180</v>
      </c>
      <c r="M13" s="3">
        <f>us26_rare_mup!M47</f>
        <v>8781</v>
      </c>
      <c r="N13" s="3">
        <f>us26_rare_mup!N47</f>
        <v>10417</v>
      </c>
      <c r="O13" s="3">
        <f>us26_rare_mup!O47</f>
        <v>10438</v>
      </c>
      <c r="P13" s="8">
        <f>us26_rare_dsmga2!M47</f>
        <v>8781</v>
      </c>
      <c r="Q13" s="8">
        <f>us26_rare_dsmga2!N47</f>
        <v>10201</v>
      </c>
      <c r="R13" s="8">
        <f>us26_rare_dsmga2!O47</f>
        <v>10209</v>
      </c>
      <c r="S13" s="3">
        <f>us26_rare_ltga!M47</f>
        <v>8781</v>
      </c>
      <c r="T13" s="3">
        <f>us26_rare_ltga!N47</f>
        <v>10195</v>
      </c>
      <c r="U13" s="3">
        <f>us26_rare_ltga!O47</f>
        <v>10201</v>
      </c>
      <c r="V13" s="8">
        <f>us26_rare_p3!M47</f>
        <v>8781</v>
      </c>
      <c r="W13" s="8">
        <f>us26_rare_p3!N47</f>
        <v>10174</v>
      </c>
      <c r="X13" s="8">
        <f>us26_rare_p3!O47</f>
        <v>10176</v>
      </c>
      <c r="Y13" s="3">
        <f>us26_rare_RS!M47</f>
        <v>9251</v>
      </c>
      <c r="Z13" s="3">
        <f>us26_rare_RS!N47</f>
        <v>15002</v>
      </c>
      <c r="AA13" s="3">
        <f>us26_rare_RS!O47</f>
        <v>15332</v>
      </c>
      <c r="AB13" s="2"/>
      <c r="AC13" s="2">
        <f t="shared" si="32"/>
        <v>0</v>
      </c>
      <c r="AD13" s="2">
        <f t="shared" si="33"/>
        <v>0</v>
      </c>
      <c r="AE13" s="10">
        <f t="shared" si="34"/>
        <v>0</v>
      </c>
      <c r="AF13" s="10">
        <f t="shared" si="35"/>
        <v>0</v>
      </c>
      <c r="AG13" s="2">
        <f t="shared" si="36"/>
        <v>0</v>
      </c>
      <c r="AH13" s="2">
        <f t="shared" si="37"/>
        <v>0</v>
      </c>
      <c r="AI13" s="10">
        <f t="shared" si="38"/>
        <v>0</v>
      </c>
      <c r="AJ13" s="10">
        <f t="shared" si="39"/>
        <v>0</v>
      </c>
      <c r="AK13">
        <f t="shared" si="40"/>
        <v>0</v>
      </c>
      <c r="AL13">
        <f t="shared" si="41"/>
        <v>0</v>
      </c>
      <c r="AM13" s="10">
        <f t="shared" si="42"/>
        <v>0</v>
      </c>
      <c r="AN13" s="10">
        <f t="shared" si="43"/>
        <v>0</v>
      </c>
      <c r="AO13">
        <f t="shared" si="44"/>
        <v>1</v>
      </c>
      <c r="AP13">
        <f t="shared" si="45"/>
        <v>1</v>
      </c>
      <c r="AQ13">
        <f t="shared" si="46"/>
        <v>0</v>
      </c>
      <c r="AR13">
        <f t="shared" si="47"/>
        <v>0</v>
      </c>
      <c r="AT13">
        <f t="shared" si="48"/>
        <v>7</v>
      </c>
      <c r="AU13">
        <f t="shared" si="49"/>
        <v>6</v>
      </c>
      <c r="AV13">
        <f t="shared" si="50"/>
        <v>2</v>
      </c>
      <c r="AW13">
        <f t="shared" si="51"/>
        <v>5</v>
      </c>
      <c r="AX13">
        <f t="shared" si="52"/>
        <v>4</v>
      </c>
      <c r="AY13">
        <f t="shared" si="53"/>
        <v>3</v>
      </c>
      <c r="AZ13">
        <f t="shared" si="54"/>
        <v>1</v>
      </c>
      <c r="BA13">
        <f t="shared" si="55"/>
        <v>8</v>
      </c>
      <c r="BC13">
        <f t="shared" si="56"/>
        <v>7</v>
      </c>
      <c r="BD13">
        <f t="shared" si="57"/>
        <v>6</v>
      </c>
      <c r="BE13">
        <f t="shared" si="58"/>
        <v>2</v>
      </c>
      <c r="BF13">
        <f t="shared" si="59"/>
        <v>5</v>
      </c>
      <c r="BG13">
        <f t="shared" si="60"/>
        <v>4</v>
      </c>
      <c r="BH13">
        <f t="shared" si="61"/>
        <v>3</v>
      </c>
      <c r="BI13">
        <f t="shared" si="62"/>
        <v>1</v>
      </c>
      <c r="BJ13">
        <f t="shared" si="63"/>
        <v>8</v>
      </c>
      <c r="BL13">
        <f t="shared" si="0"/>
        <v>15002</v>
      </c>
      <c r="BM13">
        <f t="shared" si="64"/>
        <v>3325</v>
      </c>
      <c r="BN13">
        <f t="shared" si="1"/>
        <v>4062</v>
      </c>
      <c r="BO13">
        <f t="shared" si="2"/>
        <v>4822</v>
      </c>
      <c r="BP13">
        <f t="shared" si="3"/>
        <v>4585</v>
      </c>
      <c r="BQ13">
        <f t="shared" si="4"/>
        <v>4801</v>
      </c>
      <c r="BR13">
        <f t="shared" si="5"/>
        <v>4807</v>
      </c>
      <c r="BS13">
        <f t="shared" si="6"/>
        <v>4828</v>
      </c>
      <c r="BT13">
        <f t="shared" si="7"/>
        <v>0</v>
      </c>
      <c r="BV13">
        <f t="shared" si="65"/>
        <v>15332</v>
      </c>
      <c r="BW13">
        <f t="shared" si="66"/>
        <v>3655</v>
      </c>
      <c r="BX13">
        <f t="shared" si="8"/>
        <v>4392</v>
      </c>
      <c r="BY13">
        <f t="shared" si="9"/>
        <v>5152</v>
      </c>
      <c r="BZ13">
        <f t="shared" si="10"/>
        <v>4894</v>
      </c>
      <c r="CA13">
        <f t="shared" si="11"/>
        <v>5123</v>
      </c>
      <c r="CB13">
        <f t="shared" si="12"/>
        <v>5131</v>
      </c>
      <c r="CC13">
        <f t="shared" si="13"/>
        <v>5156</v>
      </c>
      <c r="CD13">
        <f t="shared" si="14"/>
        <v>0</v>
      </c>
      <c r="CF13" s="13">
        <f t="shared" si="67"/>
        <v>0.14772950658541381</v>
      </c>
      <c r="CG13" s="13">
        <f t="shared" si="15"/>
        <v>7.528995478671123E-2</v>
      </c>
      <c r="CH13" s="13">
        <f t="shared" si="16"/>
        <v>5.8973854924316887E-4</v>
      </c>
      <c r="CI13" s="13">
        <f t="shared" si="17"/>
        <v>2.3884411244348338E-2</v>
      </c>
      <c r="CJ13" s="13">
        <f t="shared" si="18"/>
        <v>2.6538234715942598E-3</v>
      </c>
      <c r="CK13" s="13">
        <f t="shared" si="19"/>
        <v>2.0640849223510912E-3</v>
      </c>
      <c r="CL13" s="13">
        <f t="shared" si="20"/>
        <v>0</v>
      </c>
      <c r="CM13" s="13">
        <f t="shared" si="21"/>
        <v>0.47454295262433654</v>
      </c>
      <c r="CO13" s="13">
        <f t="shared" si="68"/>
        <v>0.14750393081761007</v>
      </c>
      <c r="CP13" s="13">
        <f t="shared" si="22"/>
        <v>7.5078616352201255E-2</v>
      </c>
      <c r="CQ13" s="13">
        <f t="shared" si="23"/>
        <v>3.9308176100628933E-4</v>
      </c>
      <c r="CR13" s="13">
        <f t="shared" si="24"/>
        <v>2.5746855345911951E-2</v>
      </c>
      <c r="CS13" s="13">
        <f t="shared" si="25"/>
        <v>3.2429245283018869E-3</v>
      </c>
      <c r="CT13" s="13">
        <f t="shared" si="26"/>
        <v>2.4567610062893081E-3</v>
      </c>
      <c r="CU13" s="13">
        <f t="shared" si="27"/>
        <v>0</v>
      </c>
      <c r="CV13" s="13">
        <f t="shared" si="28"/>
        <v>0.5066823899371069</v>
      </c>
    </row>
    <row r="14" spans="1:100" x14ac:dyDescent="0.25">
      <c r="A14" s="2" t="s">
        <v>9</v>
      </c>
      <c r="B14" s="2"/>
      <c r="C14" s="4">
        <v>219</v>
      </c>
      <c r="D14" s="4">
        <v>3708</v>
      </c>
      <c r="E14" s="4">
        <v>15142</v>
      </c>
      <c r="F14" s="4">
        <f t="shared" si="29"/>
        <v>99999999</v>
      </c>
      <c r="G14" s="1">
        <f t="shared" si="30"/>
        <v>10734</v>
      </c>
      <c r="H14" s="1">
        <f t="shared" si="31"/>
        <v>10750</v>
      </c>
      <c r="I14">
        <v>3708</v>
      </c>
      <c r="J14">
        <v>13752</v>
      </c>
      <c r="K14">
        <v>3708</v>
      </c>
      <c r="L14">
        <v>10783</v>
      </c>
      <c r="M14" s="3">
        <f>us26_rare_mup!M52</f>
        <v>3708</v>
      </c>
      <c r="N14" s="3">
        <f>us26_rare_mup!N52</f>
        <v>11240</v>
      </c>
      <c r="O14" s="3">
        <f>us26_rare_mup!O52</f>
        <v>11414</v>
      </c>
      <c r="P14" s="8">
        <f>us26_rare_dsmga2!M52</f>
        <v>3708</v>
      </c>
      <c r="Q14" s="8">
        <f>us26_rare_dsmga2!N52</f>
        <v>11017</v>
      </c>
      <c r="R14" s="8">
        <f>us26_rare_dsmga2!O52</f>
        <v>11079</v>
      </c>
      <c r="S14" s="3">
        <f>us26_rare_ltga!M52</f>
        <v>3708</v>
      </c>
      <c r="T14" s="3">
        <f>us26_rare_ltga!N52</f>
        <v>10770</v>
      </c>
      <c r="U14" s="3">
        <f>us26_rare_ltga!O52</f>
        <v>10791</v>
      </c>
      <c r="V14" s="8">
        <f>us26_rare_p3!M52</f>
        <v>3708</v>
      </c>
      <c r="W14" s="8">
        <f>us26_rare_p3!N52</f>
        <v>10734</v>
      </c>
      <c r="X14" s="8">
        <f>us26_rare_p3!O52</f>
        <v>10750</v>
      </c>
      <c r="Y14" s="3">
        <f>us26_rare_RS!M52</f>
        <v>3708</v>
      </c>
      <c r="Z14" s="3">
        <f>us26_rare_RS!N52</f>
        <v>13430</v>
      </c>
      <c r="AA14" s="3">
        <f>us26_rare_RS!O52</f>
        <v>14701</v>
      </c>
      <c r="AB14" s="2"/>
      <c r="AC14" s="2">
        <f t="shared" si="32"/>
        <v>0</v>
      </c>
      <c r="AD14" s="2">
        <f t="shared" si="33"/>
        <v>0</v>
      </c>
      <c r="AE14" s="10">
        <f t="shared" si="34"/>
        <v>0</v>
      </c>
      <c r="AF14" s="10">
        <f t="shared" si="35"/>
        <v>0</v>
      </c>
      <c r="AG14" s="2">
        <f t="shared" si="36"/>
        <v>0</v>
      </c>
      <c r="AH14" s="2">
        <f t="shared" si="37"/>
        <v>0</v>
      </c>
      <c r="AI14" s="10">
        <f t="shared" si="38"/>
        <v>0</v>
      </c>
      <c r="AJ14" s="10">
        <f t="shared" si="39"/>
        <v>0</v>
      </c>
      <c r="AK14">
        <f t="shared" si="40"/>
        <v>0</v>
      </c>
      <c r="AL14">
        <f t="shared" si="41"/>
        <v>0</v>
      </c>
      <c r="AM14" s="10">
        <f t="shared" si="42"/>
        <v>0</v>
      </c>
      <c r="AN14" s="10">
        <f t="shared" si="43"/>
        <v>0</v>
      </c>
      <c r="AO14">
        <f t="shared" si="44"/>
        <v>1</v>
      </c>
      <c r="AP14">
        <f t="shared" si="45"/>
        <v>1</v>
      </c>
      <c r="AQ14">
        <f t="shared" si="46"/>
        <v>0</v>
      </c>
      <c r="AR14">
        <f t="shared" si="47"/>
        <v>0</v>
      </c>
      <c r="AT14">
        <f t="shared" si="48"/>
        <v>8</v>
      </c>
      <c r="AU14">
        <f t="shared" si="49"/>
        <v>7</v>
      </c>
      <c r="AV14">
        <f t="shared" si="50"/>
        <v>3</v>
      </c>
      <c r="AW14">
        <f t="shared" si="51"/>
        <v>5</v>
      </c>
      <c r="AX14">
        <f t="shared" si="52"/>
        <v>4</v>
      </c>
      <c r="AY14">
        <f t="shared" si="53"/>
        <v>2</v>
      </c>
      <c r="AZ14">
        <f t="shared" si="54"/>
        <v>1</v>
      </c>
      <c r="BA14">
        <f t="shared" si="55"/>
        <v>6</v>
      </c>
      <c r="BC14">
        <f t="shared" si="56"/>
        <v>8</v>
      </c>
      <c r="BD14">
        <f t="shared" si="57"/>
        <v>6</v>
      </c>
      <c r="BE14">
        <f t="shared" si="58"/>
        <v>2</v>
      </c>
      <c r="BF14">
        <f t="shared" si="59"/>
        <v>5</v>
      </c>
      <c r="BG14">
        <f t="shared" si="60"/>
        <v>4</v>
      </c>
      <c r="BH14">
        <f t="shared" si="61"/>
        <v>3</v>
      </c>
      <c r="BI14">
        <f t="shared" si="62"/>
        <v>1</v>
      </c>
      <c r="BJ14">
        <f t="shared" si="63"/>
        <v>7</v>
      </c>
      <c r="BL14">
        <f t="shared" si="0"/>
        <v>13752</v>
      </c>
      <c r="BM14">
        <f t="shared" si="64"/>
        <v>-99986247</v>
      </c>
      <c r="BN14">
        <f t="shared" si="1"/>
        <v>0</v>
      </c>
      <c r="BO14">
        <f t="shared" si="2"/>
        <v>2969</v>
      </c>
      <c r="BP14">
        <f t="shared" si="3"/>
        <v>2512</v>
      </c>
      <c r="BQ14">
        <f t="shared" si="4"/>
        <v>2735</v>
      </c>
      <c r="BR14">
        <f t="shared" si="5"/>
        <v>2982</v>
      </c>
      <c r="BS14">
        <f t="shared" si="6"/>
        <v>3018</v>
      </c>
      <c r="BT14">
        <f t="shared" si="7"/>
        <v>322</v>
      </c>
      <c r="BV14">
        <f t="shared" si="65"/>
        <v>14701</v>
      </c>
      <c r="BW14">
        <f t="shared" si="66"/>
        <v>-99985298</v>
      </c>
      <c r="BX14">
        <f t="shared" si="8"/>
        <v>949</v>
      </c>
      <c r="BY14">
        <f t="shared" si="9"/>
        <v>3918</v>
      </c>
      <c r="BZ14">
        <f t="shared" si="10"/>
        <v>3287</v>
      </c>
      <c r="CA14">
        <f t="shared" si="11"/>
        <v>3622</v>
      </c>
      <c r="CB14">
        <f t="shared" si="12"/>
        <v>3910</v>
      </c>
      <c r="CC14">
        <f t="shared" si="13"/>
        <v>3951</v>
      </c>
      <c r="CD14">
        <f t="shared" si="14"/>
        <v>0</v>
      </c>
      <c r="CF14" s="13"/>
      <c r="CG14" s="13">
        <f t="shared" si="15"/>
        <v>0.28116266070430407</v>
      </c>
      <c r="CH14" s="13">
        <f t="shared" si="16"/>
        <v>4.5649338550400598E-3</v>
      </c>
      <c r="CI14" s="13">
        <f t="shared" si="17"/>
        <v>4.7139929196944291E-2</v>
      </c>
      <c r="CJ14" s="13">
        <f t="shared" si="18"/>
        <v>2.6364822060741568E-2</v>
      </c>
      <c r="CK14" s="13">
        <f t="shared" si="19"/>
        <v>3.3538289547233092E-3</v>
      </c>
      <c r="CL14" s="13">
        <f t="shared" si="20"/>
        <v>0</v>
      </c>
      <c r="CM14" s="13">
        <f t="shared" si="21"/>
        <v>0.25116452394261224</v>
      </c>
      <c r="CO14" s="13"/>
      <c r="CP14" s="13">
        <f t="shared" si="22"/>
        <v>0.27925581395348836</v>
      </c>
      <c r="CQ14" s="13">
        <f t="shared" si="23"/>
        <v>3.069767441860465E-3</v>
      </c>
      <c r="CR14" s="13">
        <f t="shared" si="24"/>
        <v>6.1767441860465115E-2</v>
      </c>
      <c r="CS14" s="13">
        <f t="shared" si="25"/>
        <v>3.0604651162790698E-2</v>
      </c>
      <c r="CT14" s="13">
        <f t="shared" si="26"/>
        <v>3.8139534883720929E-3</v>
      </c>
      <c r="CU14" s="13">
        <f t="shared" si="27"/>
        <v>0</v>
      </c>
      <c r="CV14" s="13">
        <f t="shared" si="28"/>
        <v>0.36753488372093024</v>
      </c>
    </row>
    <row r="15" spans="1:100" x14ac:dyDescent="0.25">
      <c r="A15" s="2" t="s">
        <v>10</v>
      </c>
      <c r="B15" s="2"/>
      <c r="C15" s="4">
        <v>1000</v>
      </c>
      <c r="D15" s="4">
        <v>7254</v>
      </c>
      <c r="E15" s="4">
        <v>9374</v>
      </c>
      <c r="F15" s="4">
        <f t="shared" si="29"/>
        <v>9374</v>
      </c>
      <c r="G15" s="1">
        <f t="shared" si="30"/>
        <v>8467</v>
      </c>
      <c r="H15" s="1">
        <f t="shared" si="31"/>
        <v>8467</v>
      </c>
      <c r="I15">
        <v>7254</v>
      </c>
      <c r="J15">
        <v>8902</v>
      </c>
      <c r="K15">
        <v>7254</v>
      </c>
      <c r="L15">
        <v>8467</v>
      </c>
      <c r="M15" s="3">
        <f>us26_rare_mup!M57</f>
        <v>7254</v>
      </c>
      <c r="N15" s="3">
        <f>us26_rare_mup!N57</f>
        <v>8535</v>
      </c>
      <c r="O15" s="3">
        <f>us26_rare_mup!O57</f>
        <v>8583</v>
      </c>
      <c r="P15" s="8">
        <f>us26_rare_dsmga2!M57</f>
        <v>7254</v>
      </c>
      <c r="Q15" s="8">
        <f>us26_rare_dsmga2!N57</f>
        <v>8504</v>
      </c>
      <c r="R15" s="8">
        <f>us26_rare_dsmga2!O57</f>
        <v>8517</v>
      </c>
      <c r="S15" s="3">
        <f>us26_rare_ltga!M57</f>
        <v>7254</v>
      </c>
      <c r="T15" s="3">
        <f>us26_rare_ltga!N57</f>
        <v>8472</v>
      </c>
      <c r="U15" s="3">
        <f>us26_rare_ltga!O57</f>
        <v>8476</v>
      </c>
      <c r="V15" s="8">
        <f>us26_rare_p3!M57</f>
        <v>7254</v>
      </c>
      <c r="W15" s="8">
        <f>us26_rare_p3!N57</f>
        <v>8467</v>
      </c>
      <c r="X15" s="8">
        <f>us26_rare_p3!O57</f>
        <v>8467</v>
      </c>
      <c r="Y15" s="3">
        <f>us26_rare_RS!M57</f>
        <v>7254</v>
      </c>
      <c r="Z15" s="3">
        <f>us26_rare_RS!N57</f>
        <v>10868</v>
      </c>
      <c r="AA15" s="3">
        <f>us26_rare_RS!O57</f>
        <v>11128</v>
      </c>
      <c r="AB15" s="2"/>
      <c r="AC15" s="2">
        <f t="shared" si="32"/>
        <v>0</v>
      </c>
      <c r="AD15" s="2">
        <f t="shared" si="33"/>
        <v>0</v>
      </c>
      <c r="AE15" s="10">
        <f t="shared" si="34"/>
        <v>0</v>
      </c>
      <c r="AF15" s="10">
        <f t="shared" si="35"/>
        <v>0</v>
      </c>
      <c r="AG15" s="2">
        <f t="shared" si="36"/>
        <v>1</v>
      </c>
      <c r="AH15" s="2">
        <f t="shared" si="37"/>
        <v>1</v>
      </c>
      <c r="AI15" s="10">
        <f t="shared" si="38"/>
        <v>0</v>
      </c>
      <c r="AJ15" s="10">
        <f t="shared" si="39"/>
        <v>0</v>
      </c>
      <c r="AK15">
        <f t="shared" si="40"/>
        <v>0</v>
      </c>
      <c r="AL15">
        <f t="shared" si="41"/>
        <v>0</v>
      </c>
      <c r="AM15" s="10">
        <f t="shared" si="42"/>
        <v>0</v>
      </c>
      <c r="AN15" s="10">
        <f t="shared" si="43"/>
        <v>0</v>
      </c>
      <c r="AO15">
        <f t="shared" si="44"/>
        <v>1</v>
      </c>
      <c r="AP15">
        <f t="shared" si="45"/>
        <v>1</v>
      </c>
      <c r="AQ15">
        <f t="shared" si="46"/>
        <v>0</v>
      </c>
      <c r="AR15">
        <f t="shared" si="47"/>
        <v>0</v>
      </c>
      <c r="AT15">
        <f t="shared" si="48"/>
        <v>7</v>
      </c>
      <c r="AU15">
        <f t="shared" si="49"/>
        <v>6</v>
      </c>
      <c r="AV15">
        <f t="shared" si="50"/>
        <v>1</v>
      </c>
      <c r="AW15">
        <f t="shared" si="51"/>
        <v>5</v>
      </c>
      <c r="AX15">
        <f t="shared" si="52"/>
        <v>4</v>
      </c>
      <c r="AY15">
        <f t="shared" si="53"/>
        <v>3</v>
      </c>
      <c r="AZ15">
        <f t="shared" si="54"/>
        <v>1</v>
      </c>
      <c r="BA15">
        <f t="shared" si="55"/>
        <v>8</v>
      </c>
      <c r="BC15">
        <f t="shared" si="56"/>
        <v>7</v>
      </c>
      <c r="BD15">
        <f t="shared" si="57"/>
        <v>6</v>
      </c>
      <c r="BE15">
        <f t="shared" si="58"/>
        <v>1</v>
      </c>
      <c r="BF15">
        <f t="shared" si="59"/>
        <v>5</v>
      </c>
      <c r="BG15">
        <f t="shared" si="60"/>
        <v>4</v>
      </c>
      <c r="BH15">
        <f t="shared" si="61"/>
        <v>3</v>
      </c>
      <c r="BI15">
        <f t="shared" si="62"/>
        <v>1</v>
      </c>
      <c r="BJ15">
        <f t="shared" si="63"/>
        <v>8</v>
      </c>
      <c r="BL15">
        <f t="shared" si="0"/>
        <v>10868</v>
      </c>
      <c r="BM15">
        <f t="shared" si="64"/>
        <v>1494</v>
      </c>
      <c r="BN15">
        <f t="shared" si="1"/>
        <v>1966</v>
      </c>
      <c r="BO15">
        <f t="shared" si="2"/>
        <v>2401</v>
      </c>
      <c r="BP15">
        <f t="shared" si="3"/>
        <v>2333</v>
      </c>
      <c r="BQ15">
        <f t="shared" si="4"/>
        <v>2364</v>
      </c>
      <c r="BR15">
        <f t="shared" si="5"/>
        <v>2396</v>
      </c>
      <c r="BS15">
        <f t="shared" si="6"/>
        <v>2401</v>
      </c>
      <c r="BT15">
        <f t="shared" si="7"/>
        <v>0</v>
      </c>
      <c r="BV15">
        <f t="shared" si="65"/>
        <v>11128</v>
      </c>
      <c r="BW15">
        <f t="shared" si="66"/>
        <v>1754</v>
      </c>
      <c r="BX15">
        <f t="shared" si="8"/>
        <v>2226</v>
      </c>
      <c r="BY15">
        <f t="shared" si="9"/>
        <v>2661</v>
      </c>
      <c r="BZ15">
        <f t="shared" si="10"/>
        <v>2545</v>
      </c>
      <c r="CA15">
        <f t="shared" si="11"/>
        <v>2611</v>
      </c>
      <c r="CB15">
        <f t="shared" si="12"/>
        <v>2652</v>
      </c>
      <c r="CC15">
        <f t="shared" si="13"/>
        <v>2661</v>
      </c>
      <c r="CD15">
        <f t="shared" si="14"/>
        <v>0</v>
      </c>
      <c r="CF15" s="13">
        <f t="shared" si="67"/>
        <v>0.10712176685957246</v>
      </c>
      <c r="CG15" s="13">
        <f t="shared" si="15"/>
        <v>5.1375930081492854E-2</v>
      </c>
      <c r="CH15" s="13">
        <f t="shared" si="16"/>
        <v>0</v>
      </c>
      <c r="CI15" s="13">
        <f t="shared" si="17"/>
        <v>8.0311798748080778E-3</v>
      </c>
      <c r="CJ15" s="13">
        <f t="shared" si="18"/>
        <v>4.3699066965867481E-3</v>
      </c>
      <c r="CK15" s="13">
        <f t="shared" si="19"/>
        <v>5.9052793197118228E-4</v>
      </c>
      <c r="CL15" s="13">
        <f t="shared" si="20"/>
        <v>0</v>
      </c>
      <c r="CM15" s="13">
        <f t="shared" si="21"/>
        <v>0.28357151293256172</v>
      </c>
      <c r="CO15" s="13">
        <f t="shared" si="68"/>
        <v>0.10712176685957246</v>
      </c>
      <c r="CP15" s="13">
        <f t="shared" si="22"/>
        <v>5.1375930081492854E-2</v>
      </c>
      <c r="CQ15" s="13">
        <f t="shared" si="23"/>
        <v>0</v>
      </c>
      <c r="CR15" s="13">
        <f t="shared" si="24"/>
        <v>1.3700248021731427E-2</v>
      </c>
      <c r="CS15" s="13">
        <f t="shared" si="25"/>
        <v>5.9052793197118224E-3</v>
      </c>
      <c r="CT15" s="13">
        <f t="shared" si="26"/>
        <v>1.0629502775481279E-3</v>
      </c>
      <c r="CU15" s="13">
        <f t="shared" si="27"/>
        <v>0</v>
      </c>
      <c r="CV15" s="13">
        <f t="shared" si="28"/>
        <v>0.31427896539506317</v>
      </c>
    </row>
    <row r="16" spans="1:100" x14ac:dyDescent="0.25">
      <c r="A16" s="2" t="s">
        <v>11</v>
      </c>
      <c r="B16" s="2"/>
      <c r="C16" s="4">
        <v>1000</v>
      </c>
      <c r="D16" s="4">
        <v>8331</v>
      </c>
      <c r="E16" s="4">
        <v>10435</v>
      </c>
      <c r="F16" s="4">
        <f t="shared" si="29"/>
        <v>10435</v>
      </c>
      <c r="G16" s="1">
        <f t="shared" si="30"/>
        <v>10338</v>
      </c>
      <c r="H16" s="1">
        <f t="shared" si="31"/>
        <v>10338</v>
      </c>
      <c r="I16">
        <v>8331</v>
      </c>
      <c r="J16">
        <v>11014</v>
      </c>
      <c r="K16">
        <v>8331</v>
      </c>
      <c r="L16">
        <v>10340</v>
      </c>
      <c r="M16" s="3">
        <f>us26_rare_mup!M62</f>
        <v>8331</v>
      </c>
      <c r="N16" s="3">
        <f>us26_rare_mup!N62</f>
        <v>10405</v>
      </c>
      <c r="O16" s="3">
        <f>us26_rare_mup!O62</f>
        <v>10421</v>
      </c>
      <c r="P16" s="8">
        <f>us26_rare_dsmga2!M62</f>
        <v>8331</v>
      </c>
      <c r="Q16" s="8">
        <f>us26_rare_dsmga2!N62</f>
        <v>10351</v>
      </c>
      <c r="R16" s="8">
        <f>us26_rare_dsmga2!O62</f>
        <v>10357</v>
      </c>
      <c r="S16" s="3">
        <f>us26_rare_ltga!M62</f>
        <v>8331</v>
      </c>
      <c r="T16" s="3">
        <f>us26_rare_ltga!N62</f>
        <v>10338</v>
      </c>
      <c r="U16" s="3">
        <f>us26_rare_ltga!O62</f>
        <v>10341</v>
      </c>
      <c r="V16" s="8">
        <f>us26_rare_p3!M62</f>
        <v>8331</v>
      </c>
      <c r="W16" s="8">
        <f>us26_rare_p3!N62</f>
        <v>10338</v>
      </c>
      <c r="X16" s="8">
        <f>us26_rare_p3!O62</f>
        <v>10338</v>
      </c>
      <c r="Y16" s="3">
        <f>us26_rare_RS!M62</f>
        <v>8377</v>
      </c>
      <c r="Z16" s="3">
        <f>us26_rare_RS!N62</f>
        <v>12864</v>
      </c>
      <c r="AA16" s="3">
        <f>us26_rare_RS!O62</f>
        <v>13226</v>
      </c>
      <c r="AB16" s="2"/>
      <c r="AC16" s="2">
        <f t="shared" si="32"/>
        <v>0</v>
      </c>
      <c r="AD16" s="2">
        <f t="shared" si="33"/>
        <v>0</v>
      </c>
      <c r="AE16" s="10">
        <f t="shared" si="34"/>
        <v>0</v>
      </c>
      <c r="AF16" s="10">
        <f t="shared" si="35"/>
        <v>0</v>
      </c>
      <c r="AG16" s="2">
        <f t="shared" si="36"/>
        <v>0</v>
      </c>
      <c r="AH16" s="2">
        <f t="shared" si="37"/>
        <v>0</v>
      </c>
      <c r="AI16" s="10">
        <f t="shared" si="38"/>
        <v>0</v>
      </c>
      <c r="AJ16" s="10">
        <f t="shared" si="39"/>
        <v>0</v>
      </c>
      <c r="AK16">
        <f t="shared" si="40"/>
        <v>0</v>
      </c>
      <c r="AL16">
        <f t="shared" si="41"/>
        <v>0</v>
      </c>
      <c r="AM16" s="10">
        <f t="shared" si="42"/>
        <v>1</v>
      </c>
      <c r="AN16" s="10">
        <f t="shared" si="43"/>
        <v>0</v>
      </c>
      <c r="AO16">
        <f t="shared" si="44"/>
        <v>1</v>
      </c>
      <c r="AP16">
        <f t="shared" si="45"/>
        <v>1</v>
      </c>
      <c r="AQ16">
        <f t="shared" si="46"/>
        <v>0</v>
      </c>
      <c r="AR16">
        <f t="shared" si="47"/>
        <v>0</v>
      </c>
      <c r="AT16">
        <f t="shared" si="48"/>
        <v>6</v>
      </c>
      <c r="AU16">
        <f t="shared" si="49"/>
        <v>7</v>
      </c>
      <c r="AV16">
        <f t="shared" si="50"/>
        <v>3</v>
      </c>
      <c r="AW16">
        <f t="shared" si="51"/>
        <v>5</v>
      </c>
      <c r="AX16">
        <f t="shared" si="52"/>
        <v>4</v>
      </c>
      <c r="AY16">
        <f t="shared" si="53"/>
        <v>1</v>
      </c>
      <c r="AZ16">
        <f t="shared" si="54"/>
        <v>1</v>
      </c>
      <c r="BA16">
        <f t="shared" si="55"/>
        <v>8</v>
      </c>
      <c r="BC16">
        <f t="shared" si="56"/>
        <v>6</v>
      </c>
      <c r="BD16">
        <f t="shared" si="57"/>
        <v>7</v>
      </c>
      <c r="BE16">
        <f t="shared" si="58"/>
        <v>2</v>
      </c>
      <c r="BF16">
        <f t="shared" si="59"/>
        <v>5</v>
      </c>
      <c r="BG16">
        <f t="shared" si="60"/>
        <v>4</v>
      </c>
      <c r="BH16">
        <f t="shared" si="61"/>
        <v>3</v>
      </c>
      <c r="BI16">
        <f t="shared" si="62"/>
        <v>1</v>
      </c>
      <c r="BJ16">
        <f t="shared" si="63"/>
        <v>8</v>
      </c>
      <c r="BL16">
        <f t="shared" si="0"/>
        <v>12864</v>
      </c>
      <c r="BM16">
        <f t="shared" si="64"/>
        <v>2429</v>
      </c>
      <c r="BN16">
        <f t="shared" si="1"/>
        <v>1850</v>
      </c>
      <c r="BO16">
        <f t="shared" si="2"/>
        <v>2524</v>
      </c>
      <c r="BP16">
        <f t="shared" si="3"/>
        <v>2459</v>
      </c>
      <c r="BQ16">
        <f t="shared" si="4"/>
        <v>2513</v>
      </c>
      <c r="BR16">
        <f t="shared" si="5"/>
        <v>2526</v>
      </c>
      <c r="BS16">
        <f t="shared" si="6"/>
        <v>2526</v>
      </c>
      <c r="BT16">
        <f t="shared" si="7"/>
        <v>0</v>
      </c>
      <c r="BV16">
        <f t="shared" si="65"/>
        <v>13226</v>
      </c>
      <c r="BW16">
        <f t="shared" si="66"/>
        <v>2791</v>
      </c>
      <c r="BX16">
        <f t="shared" si="8"/>
        <v>2212</v>
      </c>
      <c r="BY16">
        <f t="shared" si="9"/>
        <v>2886</v>
      </c>
      <c r="BZ16">
        <f t="shared" si="10"/>
        <v>2805</v>
      </c>
      <c r="CA16">
        <f t="shared" si="11"/>
        <v>2869</v>
      </c>
      <c r="CB16">
        <f t="shared" si="12"/>
        <v>2885</v>
      </c>
      <c r="CC16">
        <f t="shared" si="13"/>
        <v>2888</v>
      </c>
      <c r="CD16">
        <f t="shared" si="14"/>
        <v>0</v>
      </c>
      <c r="CF16" s="13">
        <f t="shared" si="67"/>
        <v>9.3828593538402005E-3</v>
      </c>
      <c r="CG16" s="13">
        <f t="shared" si="15"/>
        <v>6.5389823950473977E-2</v>
      </c>
      <c r="CH16" s="13">
        <f t="shared" si="16"/>
        <v>1.9346101760495259E-4</v>
      </c>
      <c r="CI16" s="13">
        <f t="shared" si="17"/>
        <v>6.4809440897659124E-3</v>
      </c>
      <c r="CJ16" s="13">
        <f t="shared" si="18"/>
        <v>1.2574966144321918E-3</v>
      </c>
      <c r="CK16" s="13">
        <f t="shared" si="19"/>
        <v>0</v>
      </c>
      <c r="CL16" s="13">
        <f t="shared" si="20"/>
        <v>0</v>
      </c>
      <c r="CM16" s="13">
        <f t="shared" si="21"/>
        <v>0.24434126523505514</v>
      </c>
      <c r="CO16" s="13">
        <f t="shared" si="68"/>
        <v>9.3828593538402005E-3</v>
      </c>
      <c r="CP16" s="13">
        <f t="shared" si="22"/>
        <v>6.5389823950473977E-2</v>
      </c>
      <c r="CQ16" s="13">
        <f t="shared" si="23"/>
        <v>1.9346101760495259E-4</v>
      </c>
      <c r="CR16" s="13">
        <f t="shared" si="24"/>
        <v>8.0286322306055338E-3</v>
      </c>
      <c r="CS16" s="13">
        <f t="shared" si="25"/>
        <v>1.8378796672470497E-3</v>
      </c>
      <c r="CT16" s="13">
        <f t="shared" si="26"/>
        <v>2.901915264074289E-4</v>
      </c>
      <c r="CU16" s="13">
        <f t="shared" si="27"/>
        <v>0</v>
      </c>
      <c r="CV16" s="13">
        <f t="shared" si="28"/>
        <v>0.27935770942155158</v>
      </c>
    </row>
    <row r="17" spans="1:100" x14ac:dyDescent="0.25">
      <c r="A17" s="2" t="s">
        <v>12</v>
      </c>
      <c r="B17" s="2"/>
      <c r="C17" s="4">
        <v>1000</v>
      </c>
      <c r="D17" s="4">
        <v>5850</v>
      </c>
      <c r="E17" s="4">
        <v>8810</v>
      </c>
      <c r="F17" s="4">
        <f t="shared" si="29"/>
        <v>8810</v>
      </c>
      <c r="G17" s="1">
        <f t="shared" si="30"/>
        <v>8059</v>
      </c>
      <c r="H17" s="1">
        <f t="shared" si="31"/>
        <v>8059</v>
      </c>
      <c r="I17">
        <v>5850</v>
      </c>
      <c r="J17">
        <v>8443</v>
      </c>
      <c r="K17">
        <v>5850</v>
      </c>
      <c r="L17">
        <v>8060</v>
      </c>
      <c r="M17" s="3">
        <f>us26_rare_mup!M67</f>
        <v>5850</v>
      </c>
      <c r="N17" s="3">
        <f>us26_rare_mup!N67</f>
        <v>8132</v>
      </c>
      <c r="O17" s="3">
        <f>us26_rare_mup!O67</f>
        <v>8150</v>
      </c>
      <c r="P17" s="8">
        <f>us26_rare_dsmga2!M67</f>
        <v>5850</v>
      </c>
      <c r="Q17" s="8">
        <f>us26_rare_dsmga2!N67</f>
        <v>8102</v>
      </c>
      <c r="R17" s="8">
        <f>us26_rare_dsmga2!O67</f>
        <v>8108</v>
      </c>
      <c r="S17" s="3">
        <f>us26_rare_ltga!M67</f>
        <v>5850</v>
      </c>
      <c r="T17" s="3">
        <f>us26_rare_ltga!N67</f>
        <v>8060</v>
      </c>
      <c r="U17" s="3">
        <f>us26_rare_ltga!O67</f>
        <v>8072</v>
      </c>
      <c r="V17" s="8">
        <f>us26_rare_p3!M67</f>
        <v>5850</v>
      </c>
      <c r="W17" s="8">
        <f>us26_rare_p3!N67</f>
        <v>8059</v>
      </c>
      <c r="X17" s="8">
        <f>us26_rare_p3!O67</f>
        <v>8059</v>
      </c>
      <c r="Y17" s="3">
        <f>us26_rare_RS!M67</f>
        <v>5850</v>
      </c>
      <c r="Z17" s="3">
        <f>us26_rare_RS!N67</f>
        <v>11250</v>
      </c>
      <c r="AA17" s="3">
        <f>us26_rare_RS!O67</f>
        <v>11525</v>
      </c>
      <c r="AB17" s="2"/>
      <c r="AC17" s="2">
        <f t="shared" si="32"/>
        <v>0</v>
      </c>
      <c r="AD17" s="2">
        <f t="shared" si="33"/>
        <v>0</v>
      </c>
      <c r="AE17" s="10">
        <f t="shared" si="34"/>
        <v>0</v>
      </c>
      <c r="AF17" s="10">
        <f t="shared" si="35"/>
        <v>0</v>
      </c>
      <c r="AG17" s="2">
        <f t="shared" si="36"/>
        <v>0</v>
      </c>
      <c r="AH17" s="2">
        <f t="shared" si="37"/>
        <v>0</v>
      </c>
      <c r="AI17" s="10">
        <f t="shared" si="38"/>
        <v>0</v>
      </c>
      <c r="AJ17" s="10">
        <f t="shared" si="39"/>
        <v>0</v>
      </c>
      <c r="AK17">
        <f t="shared" si="40"/>
        <v>0</v>
      </c>
      <c r="AL17">
        <f t="shared" si="41"/>
        <v>0</v>
      </c>
      <c r="AM17" s="10">
        <f t="shared" si="42"/>
        <v>0</v>
      </c>
      <c r="AN17" s="10">
        <f t="shared" si="43"/>
        <v>0</v>
      </c>
      <c r="AO17">
        <f t="shared" si="44"/>
        <v>1</v>
      </c>
      <c r="AP17">
        <f t="shared" si="45"/>
        <v>1</v>
      </c>
      <c r="AQ17">
        <f t="shared" si="46"/>
        <v>0</v>
      </c>
      <c r="AR17">
        <f t="shared" si="47"/>
        <v>0</v>
      </c>
      <c r="AT17">
        <f t="shared" si="48"/>
        <v>7</v>
      </c>
      <c r="AU17">
        <f t="shared" si="49"/>
        <v>6</v>
      </c>
      <c r="AV17">
        <f t="shared" si="50"/>
        <v>2</v>
      </c>
      <c r="AW17">
        <f t="shared" si="51"/>
        <v>5</v>
      </c>
      <c r="AX17">
        <f t="shared" si="52"/>
        <v>4</v>
      </c>
      <c r="AY17">
        <f t="shared" si="53"/>
        <v>2</v>
      </c>
      <c r="AZ17">
        <f t="shared" si="54"/>
        <v>1</v>
      </c>
      <c r="BA17">
        <f t="shared" si="55"/>
        <v>8</v>
      </c>
      <c r="BC17">
        <f t="shared" si="56"/>
        <v>7</v>
      </c>
      <c r="BD17">
        <f t="shared" si="57"/>
        <v>6</v>
      </c>
      <c r="BE17">
        <f t="shared" si="58"/>
        <v>2</v>
      </c>
      <c r="BF17">
        <f t="shared" si="59"/>
        <v>5</v>
      </c>
      <c r="BG17">
        <f t="shared" si="60"/>
        <v>4</v>
      </c>
      <c r="BH17">
        <f t="shared" si="61"/>
        <v>3</v>
      </c>
      <c r="BI17">
        <f t="shared" si="62"/>
        <v>1</v>
      </c>
      <c r="BJ17">
        <f t="shared" si="63"/>
        <v>8</v>
      </c>
      <c r="BL17">
        <f t="shared" si="0"/>
        <v>11250</v>
      </c>
      <c r="BM17">
        <f t="shared" si="64"/>
        <v>2440</v>
      </c>
      <c r="BN17">
        <f t="shared" si="1"/>
        <v>2807</v>
      </c>
      <c r="BO17">
        <f t="shared" si="2"/>
        <v>3190</v>
      </c>
      <c r="BP17">
        <f t="shared" si="3"/>
        <v>3118</v>
      </c>
      <c r="BQ17">
        <f t="shared" si="4"/>
        <v>3148</v>
      </c>
      <c r="BR17">
        <f t="shared" si="5"/>
        <v>3190</v>
      </c>
      <c r="BS17">
        <f t="shared" si="6"/>
        <v>3191</v>
      </c>
      <c r="BT17">
        <f t="shared" si="7"/>
        <v>0</v>
      </c>
      <c r="BV17">
        <f t="shared" si="65"/>
        <v>11525</v>
      </c>
      <c r="BW17">
        <f t="shared" si="66"/>
        <v>2715</v>
      </c>
      <c r="BX17">
        <f t="shared" si="8"/>
        <v>3082</v>
      </c>
      <c r="BY17">
        <f t="shared" si="9"/>
        <v>3465</v>
      </c>
      <c r="BZ17">
        <f t="shared" si="10"/>
        <v>3375</v>
      </c>
      <c r="CA17">
        <f t="shared" si="11"/>
        <v>3417</v>
      </c>
      <c r="CB17">
        <f t="shared" si="12"/>
        <v>3453</v>
      </c>
      <c r="CC17">
        <f t="shared" si="13"/>
        <v>3466</v>
      </c>
      <c r="CD17">
        <f t="shared" si="14"/>
        <v>0</v>
      </c>
      <c r="CF17" s="13">
        <f t="shared" si="67"/>
        <v>9.3187740414443485E-2</v>
      </c>
      <c r="CG17" s="13">
        <f t="shared" si="15"/>
        <v>4.7648591636679491E-2</v>
      </c>
      <c r="CH17" s="13">
        <f t="shared" si="16"/>
        <v>1.2408487405385284E-4</v>
      </c>
      <c r="CI17" s="13">
        <f t="shared" si="17"/>
        <v>9.0581958059312573E-3</v>
      </c>
      <c r="CJ17" s="13">
        <f t="shared" si="18"/>
        <v>5.3356495843156718E-3</v>
      </c>
      <c r="CK17" s="13">
        <f t="shared" si="19"/>
        <v>1.2408487405385284E-4</v>
      </c>
      <c r="CL17" s="13">
        <f t="shared" si="20"/>
        <v>0</v>
      </c>
      <c r="CM17" s="13">
        <f t="shared" si="21"/>
        <v>0.39595483310584439</v>
      </c>
      <c r="CO17" s="13">
        <f t="shared" si="68"/>
        <v>9.3187740414443485E-2</v>
      </c>
      <c r="CP17" s="13">
        <f t="shared" si="22"/>
        <v>4.7648591636679491E-2</v>
      </c>
      <c r="CQ17" s="13">
        <f t="shared" si="23"/>
        <v>1.2408487405385284E-4</v>
      </c>
      <c r="CR17" s="13">
        <f t="shared" si="24"/>
        <v>1.1291723538900608E-2</v>
      </c>
      <c r="CS17" s="13">
        <f t="shared" si="25"/>
        <v>6.0801588286387891E-3</v>
      </c>
      <c r="CT17" s="13">
        <f t="shared" si="26"/>
        <v>1.6131033627000868E-3</v>
      </c>
      <c r="CU17" s="13">
        <f t="shared" si="27"/>
        <v>0</v>
      </c>
      <c r="CV17" s="13">
        <f t="shared" si="28"/>
        <v>0.43007817347065391</v>
      </c>
    </row>
    <row r="18" spans="1:100" x14ac:dyDescent="0.25">
      <c r="A18" s="2" t="s">
        <v>13</v>
      </c>
      <c r="B18" s="2"/>
      <c r="C18" s="4">
        <v>1000</v>
      </c>
      <c r="D18" s="4">
        <v>5766</v>
      </c>
      <c r="E18" s="4">
        <v>9415</v>
      </c>
      <c r="F18" s="4">
        <f t="shared" si="29"/>
        <v>9415</v>
      </c>
      <c r="G18" s="1">
        <f t="shared" si="30"/>
        <v>8298</v>
      </c>
      <c r="H18" s="1">
        <f t="shared" si="31"/>
        <v>8299</v>
      </c>
      <c r="I18">
        <v>5766</v>
      </c>
      <c r="J18">
        <v>8733</v>
      </c>
      <c r="K18">
        <v>5766</v>
      </c>
      <c r="L18">
        <v>8302</v>
      </c>
      <c r="M18" s="3">
        <f>us26_rare_mup!M72</f>
        <v>5766</v>
      </c>
      <c r="N18" s="3">
        <f>us26_rare_mup!N72</f>
        <v>8370</v>
      </c>
      <c r="O18" s="3">
        <f>us26_rare_mup!O72</f>
        <v>8394</v>
      </c>
      <c r="P18" s="8">
        <f>us26_rare_dsmga2!M72</f>
        <v>5766</v>
      </c>
      <c r="Q18" s="8">
        <f>us26_rare_dsmga2!N72</f>
        <v>8334</v>
      </c>
      <c r="R18" s="8">
        <f>us26_rare_dsmga2!O72</f>
        <v>8345</v>
      </c>
      <c r="S18" s="3">
        <f>us26_rare_ltga!M72</f>
        <v>5766</v>
      </c>
      <c r="T18" s="3">
        <f>us26_rare_ltga!N72</f>
        <v>8302</v>
      </c>
      <c r="U18" s="3">
        <f>us26_rare_ltga!O72</f>
        <v>8309</v>
      </c>
      <c r="V18" s="8">
        <f>us26_rare_p3!M72</f>
        <v>5766</v>
      </c>
      <c r="W18" s="8">
        <f>us26_rare_p3!N72</f>
        <v>8298</v>
      </c>
      <c r="X18" s="8">
        <f>us26_rare_p3!O72</f>
        <v>8299</v>
      </c>
      <c r="Y18" s="3">
        <f>us26_rare_RS!M72</f>
        <v>5766</v>
      </c>
      <c r="Z18" s="3">
        <f>us26_rare_RS!N72</f>
        <v>11254</v>
      </c>
      <c r="AA18" s="3">
        <f>us26_rare_RS!O72</f>
        <v>11581</v>
      </c>
      <c r="AB18" s="2"/>
      <c r="AC18" s="2">
        <f t="shared" si="32"/>
        <v>0</v>
      </c>
      <c r="AD18" s="2">
        <f t="shared" si="33"/>
        <v>0</v>
      </c>
      <c r="AE18" s="10">
        <f t="shared" si="34"/>
        <v>0</v>
      </c>
      <c r="AF18" s="10">
        <f t="shared" si="35"/>
        <v>0</v>
      </c>
      <c r="AG18" s="2">
        <f t="shared" si="36"/>
        <v>0</v>
      </c>
      <c r="AH18" s="2">
        <f t="shared" si="37"/>
        <v>0</v>
      </c>
      <c r="AI18" s="10">
        <f t="shared" si="38"/>
        <v>0</v>
      </c>
      <c r="AJ18" s="10">
        <f t="shared" si="39"/>
        <v>0</v>
      </c>
      <c r="AK18">
        <f t="shared" si="40"/>
        <v>0</v>
      </c>
      <c r="AL18">
        <f t="shared" si="41"/>
        <v>0</v>
      </c>
      <c r="AM18" s="10">
        <f t="shared" si="42"/>
        <v>0</v>
      </c>
      <c r="AN18" s="10">
        <f t="shared" si="43"/>
        <v>0</v>
      </c>
      <c r="AO18">
        <f t="shared" si="44"/>
        <v>1</v>
      </c>
      <c r="AP18">
        <f t="shared" si="45"/>
        <v>1</v>
      </c>
      <c r="AQ18">
        <f t="shared" si="46"/>
        <v>0</v>
      </c>
      <c r="AR18">
        <f t="shared" si="47"/>
        <v>0</v>
      </c>
      <c r="AT18">
        <f t="shared" si="48"/>
        <v>7</v>
      </c>
      <c r="AU18">
        <f t="shared" si="49"/>
        <v>6</v>
      </c>
      <c r="AV18">
        <f t="shared" si="50"/>
        <v>2</v>
      </c>
      <c r="AW18">
        <f t="shared" si="51"/>
        <v>5</v>
      </c>
      <c r="AX18">
        <f t="shared" si="52"/>
        <v>4</v>
      </c>
      <c r="AY18">
        <f t="shared" si="53"/>
        <v>2</v>
      </c>
      <c r="AZ18">
        <f t="shared" si="54"/>
        <v>1</v>
      </c>
      <c r="BA18">
        <f t="shared" si="55"/>
        <v>8</v>
      </c>
      <c r="BC18">
        <f t="shared" si="56"/>
        <v>7</v>
      </c>
      <c r="BD18">
        <f t="shared" si="57"/>
        <v>6</v>
      </c>
      <c r="BE18">
        <f t="shared" si="58"/>
        <v>2</v>
      </c>
      <c r="BF18">
        <f t="shared" si="59"/>
        <v>5</v>
      </c>
      <c r="BG18">
        <f t="shared" si="60"/>
        <v>4</v>
      </c>
      <c r="BH18">
        <f t="shared" si="61"/>
        <v>3</v>
      </c>
      <c r="BI18">
        <f t="shared" si="62"/>
        <v>1</v>
      </c>
      <c r="BJ18">
        <f t="shared" si="63"/>
        <v>8</v>
      </c>
      <c r="BL18">
        <f t="shared" si="0"/>
        <v>11254</v>
      </c>
      <c r="BM18">
        <f t="shared" si="64"/>
        <v>1839</v>
      </c>
      <c r="BN18">
        <f t="shared" si="1"/>
        <v>2521</v>
      </c>
      <c r="BO18">
        <f t="shared" si="2"/>
        <v>2952</v>
      </c>
      <c r="BP18">
        <f t="shared" si="3"/>
        <v>2884</v>
      </c>
      <c r="BQ18">
        <f t="shared" si="4"/>
        <v>2920</v>
      </c>
      <c r="BR18">
        <f t="shared" si="5"/>
        <v>2952</v>
      </c>
      <c r="BS18">
        <f t="shared" si="6"/>
        <v>2956</v>
      </c>
      <c r="BT18">
        <f t="shared" si="7"/>
        <v>0</v>
      </c>
      <c r="BV18">
        <f t="shared" si="65"/>
        <v>11581</v>
      </c>
      <c r="BW18">
        <f t="shared" si="66"/>
        <v>2166</v>
      </c>
      <c r="BX18">
        <f t="shared" si="8"/>
        <v>2848</v>
      </c>
      <c r="BY18">
        <f t="shared" si="9"/>
        <v>3279</v>
      </c>
      <c r="BZ18">
        <f t="shared" si="10"/>
        <v>3187</v>
      </c>
      <c r="CA18">
        <f t="shared" si="11"/>
        <v>3236</v>
      </c>
      <c r="CB18">
        <f t="shared" si="12"/>
        <v>3272</v>
      </c>
      <c r="CC18">
        <f t="shared" si="13"/>
        <v>3282</v>
      </c>
      <c r="CD18">
        <f t="shared" si="14"/>
        <v>0</v>
      </c>
      <c r="CF18" s="13">
        <f t="shared" si="67"/>
        <v>0.13461074957821162</v>
      </c>
      <c r="CG18" s="13">
        <f t="shared" si="15"/>
        <v>5.2422270426608825E-2</v>
      </c>
      <c r="CH18" s="13">
        <f t="shared" si="16"/>
        <v>4.8204386599180526E-4</v>
      </c>
      <c r="CI18" s="13">
        <f t="shared" si="17"/>
        <v>8.6767895878524948E-3</v>
      </c>
      <c r="CJ18" s="13">
        <f t="shared" si="18"/>
        <v>4.3383947939262474E-3</v>
      </c>
      <c r="CK18" s="13">
        <f t="shared" si="19"/>
        <v>4.8204386599180526E-4</v>
      </c>
      <c r="CL18" s="13">
        <f t="shared" si="20"/>
        <v>0</v>
      </c>
      <c r="CM18" s="13">
        <f t="shared" si="21"/>
        <v>0.35623041696794411</v>
      </c>
      <c r="CO18" s="13">
        <f t="shared" si="68"/>
        <v>0.13447403301602603</v>
      </c>
      <c r="CP18" s="13">
        <f t="shared" si="22"/>
        <v>5.2295457284010124E-2</v>
      </c>
      <c r="CQ18" s="13">
        <f t="shared" si="23"/>
        <v>3.6148933606458609E-4</v>
      </c>
      <c r="CR18" s="13">
        <f t="shared" si="24"/>
        <v>1.1447162308711893E-2</v>
      </c>
      <c r="CS18" s="13">
        <f t="shared" si="25"/>
        <v>5.5428364863236539E-3</v>
      </c>
      <c r="CT18" s="13">
        <f t="shared" si="26"/>
        <v>1.2049644535486203E-3</v>
      </c>
      <c r="CU18" s="13">
        <f t="shared" si="27"/>
        <v>0</v>
      </c>
      <c r="CV18" s="13">
        <f t="shared" si="28"/>
        <v>0.3954693336546572</v>
      </c>
    </row>
    <row r="19" spans="1:100" x14ac:dyDescent="0.25">
      <c r="A19" s="2" t="s">
        <v>14</v>
      </c>
      <c r="B19" s="2"/>
      <c r="C19" s="4">
        <v>1000</v>
      </c>
      <c r="D19" s="4">
        <v>7840</v>
      </c>
      <c r="E19" s="4">
        <v>11142</v>
      </c>
      <c r="F19" s="4">
        <f t="shared" si="29"/>
        <v>11142</v>
      </c>
      <c r="G19" s="1">
        <f t="shared" si="30"/>
        <v>9146</v>
      </c>
      <c r="H19" s="1">
        <f t="shared" si="31"/>
        <v>9147</v>
      </c>
      <c r="I19">
        <v>7804</v>
      </c>
      <c r="J19">
        <v>9544</v>
      </c>
      <c r="K19">
        <v>7804</v>
      </c>
      <c r="L19">
        <v>9147</v>
      </c>
      <c r="M19" s="3">
        <f>us26_rare_mup!M77</f>
        <v>7804</v>
      </c>
      <c r="N19" s="3">
        <f>us26_rare_mup!N77</f>
        <v>9298</v>
      </c>
      <c r="O19" s="3">
        <f>us26_rare_mup!O77</f>
        <v>9340</v>
      </c>
      <c r="P19" s="8">
        <f>us26_rare_dsmga2!M77</f>
        <v>7804</v>
      </c>
      <c r="Q19" s="8">
        <f>us26_rare_dsmga2!N77</f>
        <v>9164</v>
      </c>
      <c r="R19" s="8">
        <f>us26_rare_dsmga2!O77</f>
        <v>9171</v>
      </c>
      <c r="S19" s="3">
        <f>us26_rare_ltga!M77</f>
        <v>7804</v>
      </c>
      <c r="T19" s="3">
        <f>us26_rare_ltga!N77</f>
        <v>9147</v>
      </c>
      <c r="U19" s="3">
        <f>us26_rare_ltga!O77</f>
        <v>9149</v>
      </c>
      <c r="V19" s="8">
        <f>us26_rare_p3!M77</f>
        <v>7804</v>
      </c>
      <c r="W19" s="8">
        <f>us26_rare_p3!N77</f>
        <v>9146</v>
      </c>
      <c r="X19" s="8">
        <f>us26_rare_p3!O77</f>
        <v>9147</v>
      </c>
      <c r="Y19" s="3">
        <f>us26_rare_RS!M77</f>
        <v>7990</v>
      </c>
      <c r="Z19" s="3">
        <f>us26_rare_RS!N77</f>
        <v>13263</v>
      </c>
      <c r="AA19" s="3">
        <f>us26_rare_RS!O77</f>
        <v>13507</v>
      </c>
      <c r="AB19" s="2"/>
      <c r="AC19" s="2">
        <f t="shared" si="32"/>
        <v>0</v>
      </c>
      <c r="AD19" s="2">
        <f t="shared" si="33"/>
        <v>0</v>
      </c>
      <c r="AE19" s="10">
        <f t="shared" si="34"/>
        <v>0</v>
      </c>
      <c r="AF19" s="10">
        <f t="shared" si="35"/>
        <v>0</v>
      </c>
      <c r="AG19" s="2">
        <f t="shared" si="36"/>
        <v>0</v>
      </c>
      <c r="AH19" s="2">
        <f t="shared" si="37"/>
        <v>1</v>
      </c>
      <c r="AI19" s="10">
        <f t="shared" si="38"/>
        <v>0</v>
      </c>
      <c r="AJ19" s="10">
        <f t="shared" si="39"/>
        <v>0</v>
      </c>
      <c r="AK19">
        <f t="shared" si="40"/>
        <v>0</v>
      </c>
      <c r="AL19">
        <f t="shared" si="41"/>
        <v>0</v>
      </c>
      <c r="AM19" s="10">
        <f t="shared" si="42"/>
        <v>0</v>
      </c>
      <c r="AN19" s="10">
        <f t="shared" si="43"/>
        <v>0</v>
      </c>
      <c r="AO19">
        <f t="shared" si="44"/>
        <v>1</v>
      </c>
      <c r="AP19">
        <f t="shared" si="45"/>
        <v>1</v>
      </c>
      <c r="AQ19">
        <f t="shared" si="46"/>
        <v>0</v>
      </c>
      <c r="AR19">
        <f t="shared" si="47"/>
        <v>0</v>
      </c>
      <c r="AT19">
        <f t="shared" si="48"/>
        <v>7</v>
      </c>
      <c r="AU19">
        <f t="shared" si="49"/>
        <v>6</v>
      </c>
      <c r="AV19">
        <f t="shared" si="50"/>
        <v>2</v>
      </c>
      <c r="AW19">
        <f t="shared" si="51"/>
        <v>5</v>
      </c>
      <c r="AX19">
        <f t="shared" si="52"/>
        <v>4</v>
      </c>
      <c r="AY19">
        <f t="shared" si="53"/>
        <v>2</v>
      </c>
      <c r="AZ19">
        <f t="shared" si="54"/>
        <v>1</v>
      </c>
      <c r="BA19">
        <f t="shared" si="55"/>
        <v>8</v>
      </c>
      <c r="BC19">
        <f t="shared" si="56"/>
        <v>7</v>
      </c>
      <c r="BD19">
        <f t="shared" si="57"/>
        <v>6</v>
      </c>
      <c r="BE19">
        <f t="shared" si="58"/>
        <v>1</v>
      </c>
      <c r="BF19">
        <f t="shared" si="59"/>
        <v>5</v>
      </c>
      <c r="BG19">
        <f t="shared" si="60"/>
        <v>4</v>
      </c>
      <c r="BH19">
        <f t="shared" si="61"/>
        <v>3</v>
      </c>
      <c r="BI19">
        <f t="shared" si="62"/>
        <v>1</v>
      </c>
      <c r="BJ19">
        <f t="shared" si="63"/>
        <v>8</v>
      </c>
      <c r="BL19">
        <f t="shared" si="0"/>
        <v>13263</v>
      </c>
      <c r="BM19">
        <f t="shared" si="64"/>
        <v>2121</v>
      </c>
      <c r="BN19">
        <f t="shared" si="1"/>
        <v>3719</v>
      </c>
      <c r="BO19">
        <f t="shared" si="2"/>
        <v>4116</v>
      </c>
      <c r="BP19">
        <f t="shared" si="3"/>
        <v>3965</v>
      </c>
      <c r="BQ19">
        <f t="shared" si="4"/>
        <v>4099</v>
      </c>
      <c r="BR19">
        <f t="shared" si="5"/>
        <v>4116</v>
      </c>
      <c r="BS19">
        <f t="shared" si="6"/>
        <v>4117</v>
      </c>
      <c r="BT19">
        <f t="shared" si="7"/>
        <v>0</v>
      </c>
      <c r="BV19">
        <f t="shared" si="65"/>
        <v>13507</v>
      </c>
      <c r="BW19">
        <f t="shared" si="66"/>
        <v>2365</v>
      </c>
      <c r="BX19">
        <f t="shared" si="8"/>
        <v>3963</v>
      </c>
      <c r="BY19">
        <f t="shared" si="9"/>
        <v>4360</v>
      </c>
      <c r="BZ19">
        <f t="shared" si="10"/>
        <v>4167</v>
      </c>
      <c r="CA19">
        <f t="shared" si="11"/>
        <v>4336</v>
      </c>
      <c r="CB19">
        <f t="shared" si="12"/>
        <v>4358</v>
      </c>
      <c r="CC19">
        <f t="shared" si="13"/>
        <v>4360</v>
      </c>
      <c r="CD19">
        <f t="shared" si="14"/>
        <v>0</v>
      </c>
      <c r="CF19" s="13">
        <f t="shared" si="67"/>
        <v>0.21823748086595232</v>
      </c>
      <c r="CG19" s="13">
        <f t="shared" si="15"/>
        <v>4.3516291274874261E-2</v>
      </c>
      <c r="CH19" s="13">
        <f t="shared" si="16"/>
        <v>1.0933741526350318E-4</v>
      </c>
      <c r="CI19" s="13">
        <f t="shared" si="17"/>
        <v>1.6619287120052482E-2</v>
      </c>
      <c r="CJ19" s="13">
        <f t="shared" si="18"/>
        <v>1.9680734747430572E-3</v>
      </c>
      <c r="CK19" s="13">
        <f t="shared" si="19"/>
        <v>1.0933741526350318E-4</v>
      </c>
      <c r="CL19" s="13">
        <f t="shared" si="20"/>
        <v>0</v>
      </c>
      <c r="CM19" s="13">
        <f t="shared" si="21"/>
        <v>0.45014213863984254</v>
      </c>
      <c r="CO19" s="13">
        <f t="shared" si="68"/>
        <v>0.21810429649065266</v>
      </c>
      <c r="CP19" s="13">
        <f t="shared" si="22"/>
        <v>4.3402208374330384E-2</v>
      </c>
      <c r="CQ19" s="13">
        <f t="shared" si="23"/>
        <v>0</v>
      </c>
      <c r="CR19" s="13">
        <f t="shared" si="24"/>
        <v>2.109981414671477E-2</v>
      </c>
      <c r="CS19" s="13">
        <f t="shared" si="25"/>
        <v>2.6238110856018366E-3</v>
      </c>
      <c r="CT19" s="13">
        <f t="shared" si="26"/>
        <v>2.1865092380015305E-4</v>
      </c>
      <c r="CU19" s="13">
        <f t="shared" si="27"/>
        <v>0</v>
      </c>
      <c r="CV19" s="13">
        <f t="shared" si="28"/>
        <v>0.47665901388433368</v>
      </c>
    </row>
    <row r="20" spans="1:100" x14ac:dyDescent="0.25">
      <c r="A20" s="2" t="s">
        <v>15</v>
      </c>
      <c r="B20" s="2"/>
      <c r="C20" s="4">
        <v>1000</v>
      </c>
      <c r="D20" s="4">
        <v>7209</v>
      </c>
      <c r="E20" s="4">
        <v>10589</v>
      </c>
      <c r="F20" s="4">
        <f t="shared" si="29"/>
        <v>10589</v>
      </c>
      <c r="G20" s="1">
        <f t="shared" si="30"/>
        <v>8868</v>
      </c>
      <c r="H20" s="1">
        <f t="shared" si="31"/>
        <v>8868</v>
      </c>
      <c r="I20">
        <v>7209</v>
      </c>
      <c r="J20">
        <v>9344</v>
      </c>
      <c r="K20">
        <v>7209</v>
      </c>
      <c r="L20">
        <v>8868</v>
      </c>
      <c r="M20" s="3">
        <f>us26_rare_mup!M82</f>
        <v>7209</v>
      </c>
      <c r="N20" s="3">
        <f>us26_rare_mup!N82</f>
        <v>8969</v>
      </c>
      <c r="O20" s="3">
        <f>us26_rare_mup!O82</f>
        <v>8985</v>
      </c>
      <c r="P20" s="8">
        <f>us26_rare_dsmga2!M82</f>
        <v>7209</v>
      </c>
      <c r="Q20" s="8">
        <f>us26_rare_dsmga2!N82</f>
        <v>8879</v>
      </c>
      <c r="R20" s="8">
        <f>us26_rare_dsmga2!O82</f>
        <v>8887</v>
      </c>
      <c r="S20" s="3">
        <f>us26_rare_ltga!M82</f>
        <v>7209</v>
      </c>
      <c r="T20" s="3">
        <f>us26_rare_ltga!N82</f>
        <v>8874</v>
      </c>
      <c r="U20" s="3">
        <f>us26_rare_ltga!O82</f>
        <v>8884</v>
      </c>
      <c r="V20" s="8">
        <f>us26_rare_p3!M82</f>
        <v>7209</v>
      </c>
      <c r="W20" s="8">
        <f>us26_rare_p3!N82</f>
        <v>8868</v>
      </c>
      <c r="X20" s="8">
        <f>us26_rare_p3!O82</f>
        <v>8868</v>
      </c>
      <c r="Y20" s="3">
        <f>us26_rare_RS!M82</f>
        <v>7547</v>
      </c>
      <c r="Z20" s="3">
        <f>us26_rare_RS!N82</f>
        <v>13135</v>
      </c>
      <c r="AA20" s="3">
        <f>us26_rare_RS!O82</f>
        <v>13386</v>
      </c>
      <c r="AB20" s="2"/>
      <c r="AC20" s="2">
        <f t="shared" si="32"/>
        <v>0</v>
      </c>
      <c r="AD20" s="2">
        <f t="shared" si="33"/>
        <v>0</v>
      </c>
      <c r="AE20" s="10">
        <f t="shared" si="34"/>
        <v>0</v>
      </c>
      <c r="AF20" s="10">
        <f t="shared" si="35"/>
        <v>0</v>
      </c>
      <c r="AG20" s="2">
        <f t="shared" si="36"/>
        <v>1</v>
      </c>
      <c r="AH20" s="2">
        <f t="shared" si="37"/>
        <v>1</v>
      </c>
      <c r="AI20" s="10">
        <f t="shared" si="38"/>
        <v>0</v>
      </c>
      <c r="AJ20" s="10">
        <f t="shared" si="39"/>
        <v>0</v>
      </c>
      <c r="AK20">
        <f t="shared" si="40"/>
        <v>0</v>
      </c>
      <c r="AL20">
        <f t="shared" si="41"/>
        <v>0</v>
      </c>
      <c r="AM20" s="10">
        <f t="shared" si="42"/>
        <v>0</v>
      </c>
      <c r="AN20" s="10">
        <f t="shared" si="43"/>
        <v>0</v>
      </c>
      <c r="AO20">
        <f t="shared" si="44"/>
        <v>1</v>
      </c>
      <c r="AP20">
        <f t="shared" si="45"/>
        <v>1</v>
      </c>
      <c r="AQ20">
        <f t="shared" si="46"/>
        <v>0</v>
      </c>
      <c r="AR20">
        <f t="shared" si="47"/>
        <v>0</v>
      </c>
      <c r="AT20">
        <f t="shared" si="48"/>
        <v>7</v>
      </c>
      <c r="AU20">
        <f t="shared" si="49"/>
        <v>6</v>
      </c>
      <c r="AV20">
        <f t="shared" si="50"/>
        <v>1</v>
      </c>
      <c r="AW20">
        <f t="shared" si="51"/>
        <v>5</v>
      </c>
      <c r="AX20">
        <f t="shared" si="52"/>
        <v>4</v>
      </c>
      <c r="AY20">
        <f t="shared" si="53"/>
        <v>3</v>
      </c>
      <c r="AZ20">
        <f t="shared" si="54"/>
        <v>1</v>
      </c>
      <c r="BA20">
        <f t="shared" si="55"/>
        <v>8</v>
      </c>
      <c r="BC20">
        <f t="shared" si="56"/>
        <v>7</v>
      </c>
      <c r="BD20">
        <f t="shared" si="57"/>
        <v>6</v>
      </c>
      <c r="BE20">
        <f t="shared" si="58"/>
        <v>1</v>
      </c>
      <c r="BF20">
        <f t="shared" si="59"/>
        <v>5</v>
      </c>
      <c r="BG20">
        <f t="shared" si="60"/>
        <v>4</v>
      </c>
      <c r="BH20">
        <f t="shared" si="61"/>
        <v>3</v>
      </c>
      <c r="BI20">
        <f t="shared" si="62"/>
        <v>1</v>
      </c>
      <c r="BJ20">
        <f t="shared" si="63"/>
        <v>8</v>
      </c>
      <c r="BL20">
        <f t="shared" si="0"/>
        <v>13135</v>
      </c>
      <c r="BM20">
        <f t="shared" si="64"/>
        <v>2546</v>
      </c>
      <c r="BN20">
        <f t="shared" si="1"/>
        <v>3791</v>
      </c>
      <c r="BO20">
        <f t="shared" si="2"/>
        <v>4267</v>
      </c>
      <c r="BP20">
        <f t="shared" si="3"/>
        <v>4166</v>
      </c>
      <c r="BQ20">
        <f t="shared" si="4"/>
        <v>4256</v>
      </c>
      <c r="BR20">
        <f t="shared" si="5"/>
        <v>4261</v>
      </c>
      <c r="BS20">
        <f t="shared" si="6"/>
        <v>4267</v>
      </c>
      <c r="BT20">
        <f t="shared" si="7"/>
        <v>0</v>
      </c>
      <c r="BV20">
        <f t="shared" si="65"/>
        <v>13386</v>
      </c>
      <c r="BW20">
        <f t="shared" si="66"/>
        <v>2797</v>
      </c>
      <c r="BX20">
        <f t="shared" si="8"/>
        <v>4042</v>
      </c>
      <c r="BY20">
        <f t="shared" si="9"/>
        <v>4518</v>
      </c>
      <c r="BZ20">
        <f t="shared" si="10"/>
        <v>4401</v>
      </c>
      <c r="CA20">
        <f t="shared" si="11"/>
        <v>4499</v>
      </c>
      <c r="CB20">
        <f t="shared" si="12"/>
        <v>4502</v>
      </c>
      <c r="CC20">
        <f t="shared" si="13"/>
        <v>4518</v>
      </c>
      <c r="CD20">
        <f t="shared" si="14"/>
        <v>0</v>
      </c>
      <c r="CF20" s="13">
        <f t="shared" si="67"/>
        <v>0.19406856111862877</v>
      </c>
      <c r="CG20" s="13">
        <f t="shared" si="15"/>
        <v>5.367613892647722E-2</v>
      </c>
      <c r="CH20" s="13">
        <f t="shared" si="16"/>
        <v>0</v>
      </c>
      <c r="CI20" s="13">
        <f t="shared" si="17"/>
        <v>1.1389264772214705E-2</v>
      </c>
      <c r="CJ20" s="13">
        <f t="shared" si="18"/>
        <v>1.2404149751917004E-3</v>
      </c>
      <c r="CK20" s="13">
        <f t="shared" si="19"/>
        <v>6.7658998646820032E-4</v>
      </c>
      <c r="CL20" s="13">
        <f t="shared" si="20"/>
        <v>0</v>
      </c>
      <c r="CM20" s="13">
        <f t="shared" si="21"/>
        <v>0.48116824537663511</v>
      </c>
      <c r="CO20" s="13">
        <f t="shared" si="68"/>
        <v>0.19406856111862877</v>
      </c>
      <c r="CP20" s="13">
        <f t="shared" si="22"/>
        <v>5.367613892647722E-2</v>
      </c>
      <c r="CQ20" s="13">
        <f t="shared" si="23"/>
        <v>0</v>
      </c>
      <c r="CR20" s="13">
        <f t="shared" si="24"/>
        <v>1.3193504736129905E-2</v>
      </c>
      <c r="CS20" s="13">
        <f t="shared" si="25"/>
        <v>2.142534957149301E-3</v>
      </c>
      <c r="CT20" s="13">
        <f t="shared" si="26"/>
        <v>1.8042399639152007E-3</v>
      </c>
      <c r="CU20" s="13">
        <f t="shared" si="27"/>
        <v>0</v>
      </c>
      <c r="CV20" s="13">
        <f t="shared" si="28"/>
        <v>0.50947225981055477</v>
      </c>
    </row>
    <row r="21" spans="1:100" x14ac:dyDescent="0.25">
      <c r="A21" s="2" t="s">
        <v>16</v>
      </c>
      <c r="B21" s="2"/>
      <c r="C21" s="4">
        <v>1000</v>
      </c>
      <c r="D21" s="4">
        <v>5412</v>
      </c>
      <c r="E21" s="4">
        <v>8366</v>
      </c>
      <c r="F21" s="4">
        <f t="shared" si="29"/>
        <v>8366</v>
      </c>
      <c r="G21" s="1">
        <f t="shared" si="30"/>
        <v>7526</v>
      </c>
      <c r="H21" s="1">
        <f t="shared" si="31"/>
        <v>7527</v>
      </c>
      <c r="I21">
        <v>5412</v>
      </c>
      <c r="J21">
        <v>8040</v>
      </c>
      <c r="K21">
        <v>5412</v>
      </c>
      <c r="L21">
        <v>7532</v>
      </c>
      <c r="M21" s="3">
        <f>us26_rare_mup!M87</f>
        <v>5412</v>
      </c>
      <c r="N21" s="3">
        <f>us26_rare_mup!N87</f>
        <v>7611</v>
      </c>
      <c r="O21" s="3">
        <f>us26_rare_mup!O87</f>
        <v>7626</v>
      </c>
      <c r="P21" s="8">
        <f>us26_rare_dsmga2!M87</f>
        <v>5412</v>
      </c>
      <c r="Q21" s="8">
        <f>us26_rare_dsmga2!N87</f>
        <v>7547</v>
      </c>
      <c r="R21" s="8">
        <f>us26_rare_dsmga2!O87</f>
        <v>7563</v>
      </c>
      <c r="S21" s="3">
        <f>us26_rare_ltga!M87</f>
        <v>5412</v>
      </c>
      <c r="T21" s="3">
        <f>us26_rare_ltga!N87</f>
        <v>7527</v>
      </c>
      <c r="U21" s="3">
        <f>us26_rare_ltga!O87</f>
        <v>7535</v>
      </c>
      <c r="V21" s="8">
        <f>us26_rare_p3!M87</f>
        <v>5412</v>
      </c>
      <c r="W21" s="8">
        <f>us26_rare_p3!N87</f>
        <v>7526</v>
      </c>
      <c r="X21" s="8">
        <f>us26_rare_p3!O87</f>
        <v>7527</v>
      </c>
      <c r="Y21" s="3">
        <f>us26_rare_RS!M87</f>
        <v>5428</v>
      </c>
      <c r="Z21" s="3">
        <f>us26_rare_RS!N87</f>
        <v>11426</v>
      </c>
      <c r="AA21" s="3">
        <f>us26_rare_RS!O87</f>
        <v>11646</v>
      </c>
      <c r="AB21" s="2"/>
      <c r="AC21" s="2">
        <f t="shared" si="32"/>
        <v>0</v>
      </c>
      <c r="AD21" s="2">
        <f t="shared" si="33"/>
        <v>0</v>
      </c>
      <c r="AE21" s="10">
        <f t="shared" si="34"/>
        <v>0</v>
      </c>
      <c r="AF21" s="10">
        <f t="shared" si="35"/>
        <v>0</v>
      </c>
      <c r="AG21" s="2">
        <f t="shared" si="36"/>
        <v>0</v>
      </c>
      <c r="AH21" s="2">
        <f t="shared" si="37"/>
        <v>0</v>
      </c>
      <c r="AI21" s="10">
        <f t="shared" si="38"/>
        <v>0</v>
      </c>
      <c r="AJ21" s="10">
        <f t="shared" si="39"/>
        <v>0</v>
      </c>
      <c r="AK21">
        <f t="shared" si="40"/>
        <v>0</v>
      </c>
      <c r="AL21">
        <f t="shared" si="41"/>
        <v>0</v>
      </c>
      <c r="AM21" s="10">
        <f t="shared" si="42"/>
        <v>0</v>
      </c>
      <c r="AN21" s="10">
        <f t="shared" si="43"/>
        <v>0</v>
      </c>
      <c r="AO21">
        <f t="shared" si="44"/>
        <v>1</v>
      </c>
      <c r="AP21">
        <f t="shared" si="45"/>
        <v>1</v>
      </c>
      <c r="AQ21">
        <f t="shared" si="46"/>
        <v>0</v>
      </c>
      <c r="AR21">
        <f t="shared" si="47"/>
        <v>0</v>
      </c>
      <c r="AT21">
        <f t="shared" si="48"/>
        <v>7</v>
      </c>
      <c r="AU21">
        <f t="shared" si="49"/>
        <v>6</v>
      </c>
      <c r="AV21">
        <f t="shared" si="50"/>
        <v>3</v>
      </c>
      <c r="AW21">
        <f t="shared" si="51"/>
        <v>5</v>
      </c>
      <c r="AX21">
        <f t="shared" si="52"/>
        <v>4</v>
      </c>
      <c r="AY21">
        <f t="shared" si="53"/>
        <v>2</v>
      </c>
      <c r="AZ21">
        <f t="shared" si="54"/>
        <v>1</v>
      </c>
      <c r="BA21">
        <f t="shared" si="55"/>
        <v>8</v>
      </c>
      <c r="BC21">
        <f t="shared" si="56"/>
        <v>7</v>
      </c>
      <c r="BD21">
        <f t="shared" si="57"/>
        <v>6</v>
      </c>
      <c r="BE21">
        <f t="shared" si="58"/>
        <v>2</v>
      </c>
      <c r="BF21">
        <f t="shared" si="59"/>
        <v>5</v>
      </c>
      <c r="BG21">
        <f t="shared" si="60"/>
        <v>4</v>
      </c>
      <c r="BH21">
        <f t="shared" si="61"/>
        <v>3</v>
      </c>
      <c r="BI21">
        <f t="shared" si="62"/>
        <v>1</v>
      </c>
      <c r="BJ21">
        <f t="shared" si="63"/>
        <v>8</v>
      </c>
      <c r="BL21">
        <f t="shared" si="0"/>
        <v>11426</v>
      </c>
      <c r="BM21">
        <f t="shared" si="64"/>
        <v>3060</v>
      </c>
      <c r="BN21">
        <f t="shared" si="1"/>
        <v>3386</v>
      </c>
      <c r="BO21">
        <f t="shared" si="2"/>
        <v>3894</v>
      </c>
      <c r="BP21">
        <f t="shared" si="3"/>
        <v>3815</v>
      </c>
      <c r="BQ21">
        <f t="shared" si="4"/>
        <v>3879</v>
      </c>
      <c r="BR21">
        <f t="shared" si="5"/>
        <v>3899</v>
      </c>
      <c r="BS21">
        <f t="shared" si="6"/>
        <v>3900</v>
      </c>
      <c r="BT21">
        <f t="shared" si="7"/>
        <v>0</v>
      </c>
      <c r="BV21">
        <f t="shared" si="65"/>
        <v>11646</v>
      </c>
      <c r="BW21">
        <f t="shared" si="66"/>
        <v>3280</v>
      </c>
      <c r="BX21">
        <f t="shared" si="8"/>
        <v>3606</v>
      </c>
      <c r="BY21">
        <f t="shared" si="9"/>
        <v>4114</v>
      </c>
      <c r="BZ21">
        <f t="shared" si="10"/>
        <v>4020</v>
      </c>
      <c r="CA21">
        <f t="shared" si="11"/>
        <v>4083</v>
      </c>
      <c r="CB21">
        <f t="shared" si="12"/>
        <v>4111</v>
      </c>
      <c r="CC21">
        <f t="shared" si="13"/>
        <v>4119</v>
      </c>
      <c r="CD21">
        <f t="shared" si="14"/>
        <v>0</v>
      </c>
      <c r="CF21" s="13">
        <f t="shared" si="67"/>
        <v>0.11161307467446187</v>
      </c>
      <c r="CG21" s="13">
        <f t="shared" si="15"/>
        <v>6.8296571884135002E-2</v>
      </c>
      <c r="CH21" s="13">
        <f t="shared" si="16"/>
        <v>7.9723624767472762E-4</v>
      </c>
      <c r="CI21" s="13">
        <f t="shared" si="17"/>
        <v>1.1294180175391974E-2</v>
      </c>
      <c r="CJ21" s="13">
        <f t="shared" si="18"/>
        <v>2.7903268668615466E-3</v>
      </c>
      <c r="CK21" s="13">
        <f t="shared" si="19"/>
        <v>1.3287270794578793E-4</v>
      </c>
      <c r="CL21" s="13">
        <f t="shared" si="20"/>
        <v>0</v>
      </c>
      <c r="CM21" s="13">
        <f t="shared" si="21"/>
        <v>0.5182035609885729</v>
      </c>
      <c r="CO21" s="13">
        <f t="shared" si="68"/>
        <v>0.11146539125813737</v>
      </c>
      <c r="CP21" s="13">
        <f t="shared" si="22"/>
        <v>6.8154643284176961E-2</v>
      </c>
      <c r="CQ21" s="13">
        <f t="shared" si="23"/>
        <v>6.6427527567423938E-4</v>
      </c>
      <c r="CR21" s="13">
        <f t="shared" si="24"/>
        <v>1.315265045834994E-2</v>
      </c>
      <c r="CS21" s="13">
        <f t="shared" si="25"/>
        <v>4.7827819848545233E-3</v>
      </c>
      <c r="CT21" s="13">
        <f t="shared" si="26"/>
        <v>1.0628404410787831E-3</v>
      </c>
      <c r="CU21" s="13">
        <f t="shared" si="27"/>
        <v>0</v>
      </c>
      <c r="CV21" s="13">
        <f t="shared" si="28"/>
        <v>0.54722997210043844</v>
      </c>
    </row>
    <row r="22" spans="1:100" x14ac:dyDescent="0.25">
      <c r="A22" s="2" t="s">
        <v>17</v>
      </c>
      <c r="B22" s="2"/>
      <c r="C22" s="4">
        <v>1000</v>
      </c>
      <c r="D22" s="4">
        <v>7298</v>
      </c>
      <c r="E22" s="4">
        <v>10675</v>
      </c>
      <c r="F22" s="4">
        <f t="shared" si="29"/>
        <v>10675</v>
      </c>
      <c r="G22" s="1">
        <f t="shared" si="30"/>
        <v>9767</v>
      </c>
      <c r="H22" s="1">
        <f t="shared" si="31"/>
        <v>9768</v>
      </c>
      <c r="I22">
        <v>7298</v>
      </c>
      <c r="J22">
        <v>10284</v>
      </c>
      <c r="K22">
        <v>7298</v>
      </c>
      <c r="L22">
        <v>9768</v>
      </c>
      <c r="M22" s="3">
        <f>us26_rare_mup!M92</f>
        <v>7298</v>
      </c>
      <c r="N22" s="3">
        <f>us26_rare_mup!N92</f>
        <v>9864</v>
      </c>
      <c r="O22" s="3">
        <f>us26_rare_mup!O92</f>
        <v>9898</v>
      </c>
      <c r="P22" s="8">
        <f>us26_rare_dsmga2!M92</f>
        <v>7298</v>
      </c>
      <c r="Q22" s="8">
        <f>us26_rare_dsmga2!N92</f>
        <v>9790</v>
      </c>
      <c r="R22" s="8">
        <f>us26_rare_dsmga2!O92</f>
        <v>9810</v>
      </c>
      <c r="S22" s="3">
        <f>us26_rare_ltga!M92</f>
        <v>7298</v>
      </c>
      <c r="T22" s="3">
        <f>us26_rare_ltga!N92</f>
        <v>9768</v>
      </c>
      <c r="U22" s="3">
        <f>us26_rare_ltga!O92</f>
        <v>9774</v>
      </c>
      <c r="V22" s="8">
        <f>us26_rare_p3!M92</f>
        <v>7298</v>
      </c>
      <c r="W22" s="8">
        <f>us26_rare_p3!N92</f>
        <v>9767</v>
      </c>
      <c r="X22" s="8">
        <f>us26_rare_p3!O92</f>
        <v>9768</v>
      </c>
      <c r="Y22" s="3">
        <f>us26_rare_RS!M92</f>
        <v>7298</v>
      </c>
      <c r="Z22" s="3">
        <f>us26_rare_RS!N92</f>
        <v>13929</v>
      </c>
      <c r="AA22" s="3">
        <f>us26_rare_RS!O92</f>
        <v>14129</v>
      </c>
      <c r="AB22" s="2"/>
      <c r="AC22" s="2">
        <f t="shared" si="32"/>
        <v>0</v>
      </c>
      <c r="AD22" s="2">
        <f t="shared" si="33"/>
        <v>0</v>
      </c>
      <c r="AE22" s="10">
        <f t="shared" si="34"/>
        <v>0</v>
      </c>
      <c r="AF22" s="10">
        <f t="shared" si="35"/>
        <v>0</v>
      </c>
      <c r="AG22" s="2">
        <f t="shared" si="36"/>
        <v>0</v>
      </c>
      <c r="AH22" s="2">
        <f t="shared" si="37"/>
        <v>1</v>
      </c>
      <c r="AI22" s="10">
        <f t="shared" si="38"/>
        <v>0</v>
      </c>
      <c r="AJ22" s="10">
        <f t="shared" si="39"/>
        <v>0</v>
      </c>
      <c r="AK22">
        <f t="shared" si="40"/>
        <v>0</v>
      </c>
      <c r="AL22">
        <f t="shared" si="41"/>
        <v>0</v>
      </c>
      <c r="AM22" s="10">
        <f t="shared" si="42"/>
        <v>0</v>
      </c>
      <c r="AN22" s="10">
        <f t="shared" si="43"/>
        <v>0</v>
      </c>
      <c r="AO22">
        <f t="shared" si="44"/>
        <v>1</v>
      </c>
      <c r="AP22">
        <f t="shared" si="45"/>
        <v>1</v>
      </c>
      <c r="AQ22">
        <f t="shared" si="46"/>
        <v>0</v>
      </c>
      <c r="AR22">
        <f t="shared" si="47"/>
        <v>0</v>
      </c>
      <c r="AT22">
        <f t="shared" si="48"/>
        <v>7</v>
      </c>
      <c r="AU22">
        <f t="shared" si="49"/>
        <v>6</v>
      </c>
      <c r="AV22">
        <f t="shared" si="50"/>
        <v>2</v>
      </c>
      <c r="AW22">
        <f t="shared" si="51"/>
        <v>5</v>
      </c>
      <c r="AX22">
        <f t="shared" si="52"/>
        <v>4</v>
      </c>
      <c r="AY22">
        <f t="shared" si="53"/>
        <v>2</v>
      </c>
      <c r="AZ22">
        <f t="shared" si="54"/>
        <v>1</v>
      </c>
      <c r="BA22">
        <f t="shared" si="55"/>
        <v>8</v>
      </c>
      <c r="BC22">
        <f t="shared" si="56"/>
        <v>7</v>
      </c>
      <c r="BD22">
        <f t="shared" si="57"/>
        <v>6</v>
      </c>
      <c r="BE22">
        <f t="shared" si="58"/>
        <v>1</v>
      </c>
      <c r="BF22">
        <f t="shared" si="59"/>
        <v>5</v>
      </c>
      <c r="BG22">
        <f t="shared" si="60"/>
        <v>4</v>
      </c>
      <c r="BH22">
        <f t="shared" si="61"/>
        <v>3</v>
      </c>
      <c r="BI22">
        <f t="shared" si="62"/>
        <v>1</v>
      </c>
      <c r="BJ22">
        <f t="shared" si="63"/>
        <v>8</v>
      </c>
      <c r="BL22">
        <f t="shared" si="0"/>
        <v>13929</v>
      </c>
      <c r="BM22">
        <f t="shared" si="64"/>
        <v>3254</v>
      </c>
      <c r="BN22">
        <f t="shared" si="1"/>
        <v>3645</v>
      </c>
      <c r="BO22">
        <f t="shared" si="2"/>
        <v>4161</v>
      </c>
      <c r="BP22">
        <f t="shared" si="3"/>
        <v>4065</v>
      </c>
      <c r="BQ22">
        <f t="shared" si="4"/>
        <v>4139</v>
      </c>
      <c r="BR22">
        <f t="shared" si="5"/>
        <v>4161</v>
      </c>
      <c r="BS22">
        <f t="shared" si="6"/>
        <v>4162</v>
      </c>
      <c r="BT22">
        <f t="shared" si="7"/>
        <v>0</v>
      </c>
      <c r="BV22">
        <f t="shared" si="65"/>
        <v>14129</v>
      </c>
      <c r="BW22">
        <f t="shared" si="66"/>
        <v>3454</v>
      </c>
      <c r="BX22">
        <f t="shared" si="8"/>
        <v>3845</v>
      </c>
      <c r="BY22">
        <f t="shared" si="9"/>
        <v>4361</v>
      </c>
      <c r="BZ22">
        <f t="shared" si="10"/>
        <v>4231</v>
      </c>
      <c r="CA22">
        <f t="shared" si="11"/>
        <v>4319</v>
      </c>
      <c r="CB22">
        <f t="shared" si="12"/>
        <v>4355</v>
      </c>
      <c r="CC22">
        <f t="shared" si="13"/>
        <v>4361</v>
      </c>
      <c r="CD22">
        <f t="shared" si="14"/>
        <v>0</v>
      </c>
      <c r="CF22" s="13">
        <f t="shared" si="67"/>
        <v>9.2966110371659666E-2</v>
      </c>
      <c r="CG22" s="13">
        <f t="shared" si="15"/>
        <v>5.2933346984744549E-2</v>
      </c>
      <c r="CH22" s="13">
        <f t="shared" si="16"/>
        <v>1.0238558410975735E-4</v>
      </c>
      <c r="CI22" s="13">
        <f t="shared" si="17"/>
        <v>9.9314016586464632E-3</v>
      </c>
      <c r="CJ22" s="13">
        <f t="shared" si="18"/>
        <v>2.354868434524419E-3</v>
      </c>
      <c r="CK22" s="13">
        <f t="shared" si="19"/>
        <v>1.0238558410975735E-4</v>
      </c>
      <c r="CL22" s="13">
        <f t="shared" si="20"/>
        <v>0</v>
      </c>
      <c r="CM22" s="13">
        <f t="shared" si="21"/>
        <v>0.42612880106481005</v>
      </c>
      <c r="CO22" s="13">
        <f t="shared" si="68"/>
        <v>9.2854217854217852E-2</v>
      </c>
      <c r="CP22" s="13">
        <f t="shared" si="22"/>
        <v>5.2825552825552825E-2</v>
      </c>
      <c r="CQ22" s="13">
        <f t="shared" si="23"/>
        <v>0</v>
      </c>
      <c r="CR22" s="13">
        <f t="shared" si="24"/>
        <v>1.330876330876331E-2</v>
      </c>
      <c r="CS22" s="13">
        <f t="shared" si="25"/>
        <v>4.2997542997542998E-3</v>
      </c>
      <c r="CT22" s="13">
        <f t="shared" si="26"/>
        <v>6.1425061425061424E-4</v>
      </c>
      <c r="CU22" s="13">
        <f t="shared" si="27"/>
        <v>0</v>
      </c>
      <c r="CV22" s="13">
        <f t="shared" si="28"/>
        <v>0.44645782145782148</v>
      </c>
    </row>
    <row r="23" spans="1:100" x14ac:dyDescent="0.25">
      <c r="A23" s="2" t="s">
        <v>18</v>
      </c>
      <c r="B23" s="2"/>
      <c r="C23" s="4">
        <v>1000</v>
      </c>
      <c r="D23" s="4">
        <v>7881</v>
      </c>
      <c r="E23" s="4">
        <v>9360</v>
      </c>
      <c r="F23" s="4">
        <f t="shared" si="29"/>
        <v>9360</v>
      </c>
      <c r="G23" s="1">
        <f t="shared" si="30"/>
        <v>9167</v>
      </c>
      <c r="H23" s="1">
        <f t="shared" si="31"/>
        <v>9168</v>
      </c>
      <c r="I23">
        <v>7881</v>
      </c>
      <c r="J23">
        <v>9630</v>
      </c>
      <c r="K23">
        <v>7881</v>
      </c>
      <c r="L23">
        <v>9169</v>
      </c>
      <c r="M23" s="3">
        <f>us26_rare_mup!M97</f>
        <v>7881</v>
      </c>
      <c r="N23" s="3">
        <f>us26_rare_mup!N97</f>
        <v>9474</v>
      </c>
      <c r="O23" s="3">
        <f>us26_rare_mup!O97</f>
        <v>9522</v>
      </c>
      <c r="P23" s="8">
        <f>us26_rare_dsmga2!M97</f>
        <v>7881</v>
      </c>
      <c r="Q23" s="8">
        <f>us26_rare_dsmga2!N97</f>
        <v>9176</v>
      </c>
      <c r="R23" s="8">
        <f>us26_rare_dsmga2!O97</f>
        <v>9184</v>
      </c>
      <c r="S23" s="3">
        <f>us26_rare_ltga!M97</f>
        <v>7881</v>
      </c>
      <c r="T23" s="3">
        <f>us26_rare_ltga!N97</f>
        <v>9169</v>
      </c>
      <c r="U23" s="3">
        <f>us26_rare_ltga!O97</f>
        <v>9170</v>
      </c>
      <c r="V23" s="8">
        <f>us26_rare_p3!M97</f>
        <v>7881</v>
      </c>
      <c r="W23" s="8">
        <f>us26_rare_p3!N97</f>
        <v>9167</v>
      </c>
      <c r="X23" s="8">
        <f>us26_rare_p3!O97</f>
        <v>9168</v>
      </c>
      <c r="Y23" s="3">
        <f>us26_rare_RS!M97</f>
        <v>8331</v>
      </c>
      <c r="Z23" s="3">
        <f>us26_rare_RS!N97</f>
        <v>12999</v>
      </c>
      <c r="AA23" s="3">
        <f>us26_rare_RS!O97</f>
        <v>13190</v>
      </c>
      <c r="AB23" s="2"/>
      <c r="AC23" s="2">
        <f t="shared" si="32"/>
        <v>0</v>
      </c>
      <c r="AD23" s="2">
        <f t="shared" si="33"/>
        <v>0</v>
      </c>
      <c r="AE23" s="10">
        <f t="shared" si="34"/>
        <v>0</v>
      </c>
      <c r="AF23" s="10">
        <f t="shared" si="35"/>
        <v>0</v>
      </c>
      <c r="AG23" s="2">
        <f t="shared" si="36"/>
        <v>0</v>
      </c>
      <c r="AH23" s="2">
        <f t="shared" si="37"/>
        <v>0</v>
      </c>
      <c r="AI23" s="10">
        <f t="shared" si="38"/>
        <v>0</v>
      </c>
      <c r="AJ23" s="10">
        <f t="shared" si="39"/>
        <v>0</v>
      </c>
      <c r="AK23">
        <f t="shared" si="40"/>
        <v>0</v>
      </c>
      <c r="AL23">
        <f t="shared" si="41"/>
        <v>0</v>
      </c>
      <c r="AM23" s="10">
        <f t="shared" si="42"/>
        <v>0</v>
      </c>
      <c r="AN23" s="10">
        <f t="shared" si="43"/>
        <v>0</v>
      </c>
      <c r="AO23">
        <f t="shared" si="44"/>
        <v>1</v>
      </c>
      <c r="AP23">
        <f t="shared" si="45"/>
        <v>1</v>
      </c>
      <c r="AQ23">
        <f t="shared" si="46"/>
        <v>0</v>
      </c>
      <c r="AR23">
        <f t="shared" si="47"/>
        <v>0</v>
      </c>
      <c r="AT23">
        <f t="shared" si="48"/>
        <v>5</v>
      </c>
      <c r="AU23">
        <f t="shared" si="49"/>
        <v>7</v>
      </c>
      <c r="AV23">
        <f t="shared" si="50"/>
        <v>2</v>
      </c>
      <c r="AW23">
        <f t="shared" si="51"/>
        <v>6</v>
      </c>
      <c r="AX23">
        <f t="shared" si="52"/>
        <v>4</v>
      </c>
      <c r="AY23">
        <f t="shared" si="53"/>
        <v>2</v>
      </c>
      <c r="AZ23">
        <f t="shared" si="54"/>
        <v>1</v>
      </c>
      <c r="BA23">
        <f t="shared" si="55"/>
        <v>8</v>
      </c>
      <c r="BC23">
        <f t="shared" si="56"/>
        <v>5</v>
      </c>
      <c r="BD23">
        <f t="shared" si="57"/>
        <v>7</v>
      </c>
      <c r="BE23">
        <f t="shared" si="58"/>
        <v>2</v>
      </c>
      <c r="BF23">
        <f t="shared" si="59"/>
        <v>6</v>
      </c>
      <c r="BG23">
        <f t="shared" si="60"/>
        <v>4</v>
      </c>
      <c r="BH23">
        <f t="shared" si="61"/>
        <v>3</v>
      </c>
      <c r="BI23">
        <f t="shared" si="62"/>
        <v>1</v>
      </c>
      <c r="BJ23">
        <f t="shared" si="63"/>
        <v>8</v>
      </c>
      <c r="BL23">
        <f t="shared" si="0"/>
        <v>12999</v>
      </c>
      <c r="BM23">
        <f t="shared" si="64"/>
        <v>3639</v>
      </c>
      <c r="BN23">
        <f t="shared" si="1"/>
        <v>3369</v>
      </c>
      <c r="BO23">
        <f t="shared" si="2"/>
        <v>3830</v>
      </c>
      <c r="BP23">
        <f t="shared" si="3"/>
        <v>3525</v>
      </c>
      <c r="BQ23">
        <f t="shared" si="4"/>
        <v>3823</v>
      </c>
      <c r="BR23">
        <f t="shared" si="5"/>
        <v>3830</v>
      </c>
      <c r="BS23">
        <f t="shared" si="6"/>
        <v>3832</v>
      </c>
      <c r="BT23">
        <f t="shared" si="7"/>
        <v>0</v>
      </c>
      <c r="BV23">
        <f t="shared" si="65"/>
        <v>13190</v>
      </c>
      <c r="BW23">
        <f t="shared" si="66"/>
        <v>3830</v>
      </c>
      <c r="BX23">
        <f t="shared" si="8"/>
        <v>3560</v>
      </c>
      <c r="BY23">
        <f t="shared" si="9"/>
        <v>4021</v>
      </c>
      <c r="BZ23">
        <f t="shared" si="10"/>
        <v>3668</v>
      </c>
      <c r="CA23">
        <f t="shared" si="11"/>
        <v>4006</v>
      </c>
      <c r="CB23">
        <f t="shared" si="12"/>
        <v>4020</v>
      </c>
      <c r="CC23">
        <f t="shared" si="13"/>
        <v>4022</v>
      </c>
      <c r="CD23">
        <f t="shared" si="14"/>
        <v>0</v>
      </c>
      <c r="CF23" s="13">
        <f t="shared" si="67"/>
        <v>2.1053779862550453E-2</v>
      </c>
      <c r="CG23" s="13">
        <f t="shared" si="15"/>
        <v>5.0507254281662486E-2</v>
      </c>
      <c r="CH23" s="13">
        <f t="shared" si="16"/>
        <v>2.1817388458601506E-4</v>
      </c>
      <c r="CI23" s="13">
        <f t="shared" si="17"/>
        <v>3.3489691283953314E-2</v>
      </c>
      <c r="CJ23" s="13">
        <f t="shared" si="18"/>
        <v>9.8178248063706774E-4</v>
      </c>
      <c r="CK23" s="13">
        <f t="shared" si="19"/>
        <v>2.1817388458601506E-4</v>
      </c>
      <c r="CL23" s="13">
        <f t="shared" si="20"/>
        <v>0</v>
      </c>
      <c r="CM23" s="13">
        <f t="shared" si="21"/>
        <v>0.41802116286680485</v>
      </c>
      <c r="CO23" s="13">
        <f t="shared" si="68"/>
        <v>2.0942408376963352E-2</v>
      </c>
      <c r="CP23" s="13">
        <f t="shared" si="22"/>
        <v>5.039267015706806E-2</v>
      </c>
      <c r="CQ23" s="13">
        <f t="shared" si="23"/>
        <v>1.0907504363001745E-4</v>
      </c>
      <c r="CR23" s="13">
        <f t="shared" si="24"/>
        <v>3.8612565445026177E-2</v>
      </c>
      <c r="CS23" s="13">
        <f t="shared" si="25"/>
        <v>1.7452006980802793E-3</v>
      </c>
      <c r="CT23" s="13">
        <f t="shared" si="26"/>
        <v>2.1815008726003491E-4</v>
      </c>
      <c r="CU23" s="13">
        <f t="shared" si="27"/>
        <v>0</v>
      </c>
      <c r="CV23" s="13">
        <f t="shared" si="28"/>
        <v>0.43869982547993019</v>
      </c>
    </row>
    <row r="24" spans="1:100" x14ac:dyDescent="0.25">
      <c r="A24" s="2" t="s">
        <v>19</v>
      </c>
      <c r="B24" s="2"/>
      <c r="C24" s="4">
        <v>1000</v>
      </c>
      <c r="D24" s="4">
        <v>9135</v>
      </c>
      <c r="E24" s="4">
        <v>11645</v>
      </c>
      <c r="F24" s="4">
        <f t="shared" si="29"/>
        <v>11645</v>
      </c>
      <c r="G24" s="1">
        <f t="shared" si="30"/>
        <v>10331</v>
      </c>
      <c r="H24" s="1">
        <f t="shared" si="31"/>
        <v>10331</v>
      </c>
      <c r="I24">
        <v>9135</v>
      </c>
      <c r="J24">
        <v>11219</v>
      </c>
      <c r="K24">
        <v>9135</v>
      </c>
      <c r="L24">
        <v>10340</v>
      </c>
      <c r="M24" s="3">
        <f>us26_rare_mup!M102</f>
        <v>9183</v>
      </c>
      <c r="N24" s="3">
        <f>us26_rare_mup!N102</f>
        <v>10548</v>
      </c>
      <c r="O24" s="3">
        <f>us26_rare_mup!O102</f>
        <v>10580</v>
      </c>
      <c r="P24" s="8">
        <f>us26_rare_dsmga2!M102</f>
        <v>9135</v>
      </c>
      <c r="Q24" s="8">
        <f>us26_rare_dsmga2!N102</f>
        <v>10344</v>
      </c>
      <c r="R24" s="8">
        <f>us26_rare_dsmga2!O102</f>
        <v>10347</v>
      </c>
      <c r="S24" s="3">
        <f>us26_rare_ltga!M102</f>
        <v>9135</v>
      </c>
      <c r="T24" s="3">
        <f>us26_rare_ltga!N102</f>
        <v>10337</v>
      </c>
      <c r="U24" s="3">
        <f>us26_rare_ltga!O102</f>
        <v>10345</v>
      </c>
      <c r="V24" s="8">
        <f>us26_rare_p3!M102</f>
        <v>9135</v>
      </c>
      <c r="W24" s="8">
        <f>us26_rare_p3!N102</f>
        <v>10331</v>
      </c>
      <c r="X24" s="8">
        <f>us26_rare_p3!O102</f>
        <v>10331</v>
      </c>
      <c r="Y24" s="3">
        <f>us26_rare_RS!M102</f>
        <v>9669</v>
      </c>
      <c r="Z24" s="3">
        <f>us26_rare_RS!N102</f>
        <v>15297</v>
      </c>
      <c r="AA24" s="3">
        <f>us26_rare_RS!O102</f>
        <v>15466</v>
      </c>
      <c r="AB24" s="2"/>
      <c r="AC24" s="2">
        <f t="shared" si="32"/>
        <v>0</v>
      </c>
      <c r="AD24" s="2">
        <f t="shared" si="33"/>
        <v>0</v>
      </c>
      <c r="AE24" s="10">
        <f t="shared" si="34"/>
        <v>0</v>
      </c>
      <c r="AF24" s="10">
        <f t="shared" si="35"/>
        <v>0</v>
      </c>
      <c r="AG24" s="2">
        <f t="shared" si="36"/>
        <v>0</v>
      </c>
      <c r="AH24" s="2">
        <f t="shared" si="37"/>
        <v>0</v>
      </c>
      <c r="AI24" s="10">
        <f t="shared" si="38"/>
        <v>0</v>
      </c>
      <c r="AJ24" s="10">
        <f t="shared" si="39"/>
        <v>0</v>
      </c>
      <c r="AK24">
        <f t="shared" si="40"/>
        <v>0</v>
      </c>
      <c r="AL24">
        <f t="shared" si="41"/>
        <v>0</v>
      </c>
      <c r="AM24" s="10">
        <f t="shared" si="42"/>
        <v>0</v>
      </c>
      <c r="AN24" s="10">
        <f t="shared" si="43"/>
        <v>0</v>
      </c>
      <c r="AO24">
        <f t="shared" si="44"/>
        <v>1</v>
      </c>
      <c r="AP24">
        <f t="shared" si="45"/>
        <v>1</v>
      </c>
      <c r="AQ24">
        <f t="shared" si="46"/>
        <v>0</v>
      </c>
      <c r="AR24">
        <f t="shared" si="47"/>
        <v>0</v>
      </c>
      <c r="AT24">
        <f t="shared" si="48"/>
        <v>7</v>
      </c>
      <c r="AU24">
        <f t="shared" si="49"/>
        <v>6</v>
      </c>
      <c r="AV24">
        <f t="shared" si="50"/>
        <v>3</v>
      </c>
      <c r="AW24">
        <f t="shared" si="51"/>
        <v>5</v>
      </c>
      <c r="AX24">
        <f t="shared" si="52"/>
        <v>4</v>
      </c>
      <c r="AY24">
        <f t="shared" si="53"/>
        <v>2</v>
      </c>
      <c r="AZ24">
        <f t="shared" si="54"/>
        <v>1</v>
      </c>
      <c r="BA24">
        <f t="shared" si="55"/>
        <v>8</v>
      </c>
      <c r="BC24">
        <f t="shared" si="56"/>
        <v>7</v>
      </c>
      <c r="BD24">
        <f t="shared" si="57"/>
        <v>6</v>
      </c>
      <c r="BE24">
        <f t="shared" si="58"/>
        <v>2</v>
      </c>
      <c r="BF24">
        <f t="shared" si="59"/>
        <v>5</v>
      </c>
      <c r="BG24">
        <f t="shared" si="60"/>
        <v>4</v>
      </c>
      <c r="BH24">
        <f t="shared" si="61"/>
        <v>3</v>
      </c>
      <c r="BI24">
        <f t="shared" si="62"/>
        <v>1</v>
      </c>
      <c r="BJ24">
        <f t="shared" si="63"/>
        <v>8</v>
      </c>
      <c r="BL24">
        <f t="shared" si="0"/>
        <v>15297</v>
      </c>
      <c r="BM24">
        <f t="shared" si="64"/>
        <v>3652</v>
      </c>
      <c r="BN24">
        <f t="shared" si="1"/>
        <v>4078</v>
      </c>
      <c r="BO24">
        <f t="shared" si="2"/>
        <v>4957</v>
      </c>
      <c r="BP24">
        <f t="shared" si="3"/>
        <v>4749</v>
      </c>
      <c r="BQ24">
        <f t="shared" si="4"/>
        <v>4953</v>
      </c>
      <c r="BR24">
        <f t="shared" si="5"/>
        <v>4960</v>
      </c>
      <c r="BS24">
        <f t="shared" si="6"/>
        <v>4966</v>
      </c>
      <c r="BT24">
        <f t="shared" si="7"/>
        <v>0</v>
      </c>
      <c r="BV24">
        <f t="shared" si="65"/>
        <v>15466</v>
      </c>
      <c r="BW24">
        <f t="shared" si="66"/>
        <v>3821</v>
      </c>
      <c r="BX24">
        <f t="shared" si="8"/>
        <v>4247</v>
      </c>
      <c r="BY24">
        <f t="shared" si="9"/>
        <v>5126</v>
      </c>
      <c r="BZ24">
        <f t="shared" si="10"/>
        <v>4886</v>
      </c>
      <c r="CA24">
        <f t="shared" si="11"/>
        <v>5119</v>
      </c>
      <c r="CB24">
        <f t="shared" si="12"/>
        <v>5121</v>
      </c>
      <c r="CC24">
        <f t="shared" si="13"/>
        <v>5135</v>
      </c>
      <c r="CD24">
        <f t="shared" si="14"/>
        <v>0</v>
      </c>
      <c r="CF24" s="13">
        <f t="shared" si="67"/>
        <v>0.12719001064756558</v>
      </c>
      <c r="CG24" s="13">
        <f t="shared" si="15"/>
        <v>8.5954893040363953E-2</v>
      </c>
      <c r="CH24" s="13">
        <f t="shared" si="16"/>
        <v>8.7116445649017521E-4</v>
      </c>
      <c r="CI24" s="13">
        <f t="shared" si="17"/>
        <v>2.1004743006485336E-2</v>
      </c>
      <c r="CJ24" s="13">
        <f t="shared" si="18"/>
        <v>1.2583486593746975E-3</v>
      </c>
      <c r="CK24" s="13">
        <f t="shared" si="19"/>
        <v>5.8077630432678347E-4</v>
      </c>
      <c r="CL24" s="13">
        <f t="shared" si="20"/>
        <v>0</v>
      </c>
      <c r="CM24" s="13">
        <f t="shared" si="21"/>
        <v>0.48068918788113446</v>
      </c>
      <c r="CO24" s="13">
        <f t="shared" si="68"/>
        <v>0.12719001064756558</v>
      </c>
      <c r="CP24" s="13">
        <f t="shared" si="22"/>
        <v>8.5954893040363953E-2</v>
      </c>
      <c r="CQ24" s="13">
        <f t="shared" si="23"/>
        <v>8.7116445649017521E-4</v>
      </c>
      <c r="CR24" s="13">
        <f t="shared" si="24"/>
        <v>2.4102216629561513E-2</v>
      </c>
      <c r="CS24" s="13">
        <f t="shared" si="25"/>
        <v>1.5487368115380893E-3</v>
      </c>
      <c r="CT24" s="13">
        <f t="shared" si="26"/>
        <v>1.355144710095828E-3</v>
      </c>
      <c r="CU24" s="13">
        <f t="shared" si="27"/>
        <v>0</v>
      </c>
      <c r="CV24" s="13">
        <f t="shared" si="28"/>
        <v>0.49704772045300549</v>
      </c>
    </row>
    <row r="25" spans="1:100" x14ac:dyDescent="0.25">
      <c r="A25" s="2" t="s">
        <v>20</v>
      </c>
      <c r="B25" s="2"/>
      <c r="C25" s="4">
        <v>1000</v>
      </c>
      <c r="D25" s="4">
        <v>8755</v>
      </c>
      <c r="E25" s="4">
        <v>10686</v>
      </c>
      <c r="F25" s="4">
        <f t="shared" si="29"/>
        <v>10686</v>
      </c>
      <c r="G25" s="1">
        <f t="shared" si="30"/>
        <v>10153</v>
      </c>
      <c r="H25" s="1">
        <f t="shared" si="31"/>
        <v>10156</v>
      </c>
      <c r="I25">
        <v>8631</v>
      </c>
      <c r="J25">
        <v>10894</v>
      </c>
      <c r="K25">
        <v>8631</v>
      </c>
      <c r="L25">
        <v>10164</v>
      </c>
      <c r="M25" s="3">
        <f>us26_rare_mup!M107</f>
        <v>8631</v>
      </c>
      <c r="N25" s="3">
        <f>us26_rare_mup!N107</f>
        <v>10483</v>
      </c>
      <c r="O25" s="3">
        <f>us26_rare_mup!O107</f>
        <v>10534</v>
      </c>
      <c r="P25" s="8">
        <f>us26_rare_dsmga2!M107</f>
        <v>8631</v>
      </c>
      <c r="Q25" s="8">
        <f>us26_rare_dsmga2!N107</f>
        <v>10227</v>
      </c>
      <c r="R25" s="8">
        <f>us26_rare_dsmga2!O107</f>
        <v>10248</v>
      </c>
      <c r="S25" s="3">
        <f>us26_rare_ltga!M107</f>
        <v>8631</v>
      </c>
      <c r="T25" s="3">
        <f>us26_rare_ltga!N107</f>
        <v>10179</v>
      </c>
      <c r="U25" s="3">
        <f>us26_rare_ltga!O107</f>
        <v>10191</v>
      </c>
      <c r="V25" s="8">
        <f>us26_rare_p3!M107</f>
        <v>8631</v>
      </c>
      <c r="W25" s="8">
        <f>us26_rare_p3!N107</f>
        <v>10153</v>
      </c>
      <c r="X25" s="8">
        <f>us26_rare_p3!O107</f>
        <v>10156</v>
      </c>
      <c r="Y25" s="3">
        <f>us26_rare_RS!M107</f>
        <v>9046</v>
      </c>
      <c r="Z25" s="3">
        <f>us26_rare_RS!N107</f>
        <v>14125</v>
      </c>
      <c r="AA25" s="3">
        <f>us26_rare_RS!O107</f>
        <v>14362</v>
      </c>
      <c r="AB25" s="2"/>
      <c r="AC25" s="2">
        <f t="shared" si="32"/>
        <v>0</v>
      </c>
      <c r="AD25" s="2">
        <f t="shared" si="33"/>
        <v>0</v>
      </c>
      <c r="AE25" s="10">
        <f t="shared" si="34"/>
        <v>0</v>
      </c>
      <c r="AF25" s="10">
        <f t="shared" si="35"/>
        <v>0</v>
      </c>
      <c r="AG25" s="2">
        <f t="shared" si="36"/>
        <v>0</v>
      </c>
      <c r="AH25" s="2">
        <f t="shared" si="37"/>
        <v>0</v>
      </c>
      <c r="AI25" s="10">
        <f t="shared" si="38"/>
        <v>0</v>
      </c>
      <c r="AJ25" s="10">
        <f t="shared" si="39"/>
        <v>0</v>
      </c>
      <c r="AK25">
        <f t="shared" si="40"/>
        <v>0</v>
      </c>
      <c r="AL25">
        <f t="shared" si="41"/>
        <v>0</v>
      </c>
      <c r="AM25" s="10">
        <f t="shared" si="42"/>
        <v>0</v>
      </c>
      <c r="AN25" s="10">
        <f t="shared" si="43"/>
        <v>0</v>
      </c>
      <c r="AO25">
        <f t="shared" si="44"/>
        <v>1</v>
      </c>
      <c r="AP25">
        <f t="shared" si="45"/>
        <v>1</v>
      </c>
      <c r="AQ25">
        <f t="shared" si="46"/>
        <v>0</v>
      </c>
      <c r="AR25">
        <f t="shared" si="47"/>
        <v>0</v>
      </c>
      <c r="AT25">
        <f t="shared" si="48"/>
        <v>6</v>
      </c>
      <c r="AU25">
        <f t="shared" si="49"/>
        <v>7</v>
      </c>
      <c r="AV25">
        <f t="shared" si="50"/>
        <v>2</v>
      </c>
      <c r="AW25">
        <f t="shared" si="51"/>
        <v>5</v>
      </c>
      <c r="AX25">
        <f t="shared" si="52"/>
        <v>4</v>
      </c>
      <c r="AY25">
        <f t="shared" si="53"/>
        <v>3</v>
      </c>
      <c r="AZ25">
        <f t="shared" si="54"/>
        <v>1</v>
      </c>
      <c r="BA25">
        <f t="shared" si="55"/>
        <v>8</v>
      </c>
      <c r="BC25">
        <f t="shared" si="56"/>
        <v>6</v>
      </c>
      <c r="BD25">
        <f t="shared" si="57"/>
        <v>7</v>
      </c>
      <c r="BE25">
        <f t="shared" si="58"/>
        <v>2</v>
      </c>
      <c r="BF25">
        <f t="shared" si="59"/>
        <v>5</v>
      </c>
      <c r="BG25">
        <f t="shared" si="60"/>
        <v>4</v>
      </c>
      <c r="BH25">
        <f t="shared" si="61"/>
        <v>3</v>
      </c>
      <c r="BI25">
        <f t="shared" si="62"/>
        <v>1</v>
      </c>
      <c r="BJ25">
        <f t="shared" si="63"/>
        <v>8</v>
      </c>
      <c r="BL25">
        <f t="shared" si="0"/>
        <v>14125</v>
      </c>
      <c r="BM25">
        <f t="shared" si="64"/>
        <v>3439</v>
      </c>
      <c r="BN25">
        <f t="shared" si="1"/>
        <v>3231</v>
      </c>
      <c r="BO25">
        <f t="shared" si="2"/>
        <v>3961</v>
      </c>
      <c r="BP25">
        <f t="shared" si="3"/>
        <v>3642</v>
      </c>
      <c r="BQ25">
        <f t="shared" si="4"/>
        <v>3898</v>
      </c>
      <c r="BR25">
        <f t="shared" si="5"/>
        <v>3946</v>
      </c>
      <c r="BS25">
        <f t="shared" si="6"/>
        <v>3972</v>
      </c>
      <c r="BT25">
        <f t="shared" si="7"/>
        <v>0</v>
      </c>
      <c r="BV25">
        <f t="shared" si="65"/>
        <v>14362</v>
      </c>
      <c r="BW25">
        <f t="shared" si="66"/>
        <v>3676</v>
      </c>
      <c r="BX25">
        <f t="shared" si="8"/>
        <v>3468</v>
      </c>
      <c r="BY25">
        <f t="shared" si="9"/>
        <v>4198</v>
      </c>
      <c r="BZ25">
        <f t="shared" si="10"/>
        <v>3828</v>
      </c>
      <c r="CA25">
        <f t="shared" si="11"/>
        <v>4114</v>
      </c>
      <c r="CB25">
        <f t="shared" si="12"/>
        <v>4171</v>
      </c>
      <c r="CC25">
        <f t="shared" si="13"/>
        <v>4206</v>
      </c>
      <c r="CD25">
        <f t="shared" si="14"/>
        <v>0</v>
      </c>
      <c r="CF25" s="13">
        <f t="shared" si="67"/>
        <v>5.2496798975672214E-2</v>
      </c>
      <c r="CG25" s="13">
        <f t="shared" si="15"/>
        <v>7.2983354673495524E-2</v>
      </c>
      <c r="CH25" s="13">
        <f t="shared" si="16"/>
        <v>1.0834236186348862E-3</v>
      </c>
      <c r="CI25" s="13">
        <f t="shared" si="17"/>
        <v>3.2502708559046585E-2</v>
      </c>
      <c r="CJ25" s="13">
        <f t="shared" si="18"/>
        <v>7.2884861617255985E-3</v>
      </c>
      <c r="CK25" s="13">
        <f t="shared" si="19"/>
        <v>2.5608194622279128E-3</v>
      </c>
      <c r="CL25" s="13">
        <f t="shared" si="20"/>
        <v>0</v>
      </c>
      <c r="CM25" s="13">
        <f t="shared" si="21"/>
        <v>0.39121441938343349</v>
      </c>
      <c r="CO25" s="13">
        <f t="shared" si="68"/>
        <v>5.2185899960614415E-2</v>
      </c>
      <c r="CP25" s="13">
        <f t="shared" si="22"/>
        <v>7.2666404096100826E-2</v>
      </c>
      <c r="CQ25" s="13">
        <f t="shared" si="23"/>
        <v>7.8771169751870812E-4</v>
      </c>
      <c r="CR25" s="13">
        <f t="shared" si="24"/>
        <v>3.721937770775896E-2</v>
      </c>
      <c r="CS25" s="13">
        <f t="shared" si="25"/>
        <v>9.0586845214651445E-3</v>
      </c>
      <c r="CT25" s="13">
        <f t="shared" si="26"/>
        <v>3.4462386766443481E-3</v>
      </c>
      <c r="CU25" s="13">
        <f t="shared" si="27"/>
        <v>0</v>
      </c>
      <c r="CV25" s="13">
        <f t="shared" si="28"/>
        <v>0.4141394249704608</v>
      </c>
    </row>
    <row r="26" spans="1:100" x14ac:dyDescent="0.25">
      <c r="A26" s="2" t="s">
        <v>21</v>
      </c>
      <c r="B26" s="2"/>
      <c r="C26" s="4">
        <v>1000</v>
      </c>
      <c r="D26" s="4">
        <v>7281</v>
      </c>
      <c r="E26" s="4">
        <v>10043</v>
      </c>
      <c r="F26" s="4">
        <f t="shared" si="29"/>
        <v>10043</v>
      </c>
      <c r="G26" s="1">
        <f t="shared" si="30"/>
        <v>8996</v>
      </c>
      <c r="H26" s="1">
        <f t="shared" si="31"/>
        <v>8998</v>
      </c>
      <c r="I26">
        <v>7281</v>
      </c>
      <c r="J26">
        <v>9430</v>
      </c>
      <c r="K26">
        <v>7281</v>
      </c>
      <c r="L26">
        <v>8998</v>
      </c>
      <c r="M26" s="3">
        <f>us26_rare_mup!M112</f>
        <v>7281</v>
      </c>
      <c r="N26" s="3">
        <f>us26_rare_mup!N112</f>
        <v>9107</v>
      </c>
      <c r="O26" s="3">
        <f>us26_rare_mup!O112</f>
        <v>9134</v>
      </c>
      <c r="P26" s="8">
        <f>us26_rare_dsmga2!M112</f>
        <v>7281</v>
      </c>
      <c r="Q26" s="8">
        <f>us26_rare_dsmga2!N112</f>
        <v>9041</v>
      </c>
      <c r="R26" s="8">
        <f>us26_rare_dsmga2!O112</f>
        <v>9058</v>
      </c>
      <c r="S26" s="3">
        <f>us26_rare_ltga!M112</f>
        <v>7281</v>
      </c>
      <c r="T26" s="3">
        <f>us26_rare_ltga!N112</f>
        <v>9017</v>
      </c>
      <c r="U26" s="3">
        <f>us26_rare_ltga!O112</f>
        <v>9022</v>
      </c>
      <c r="V26" s="8">
        <f>us26_rare_p3!M112</f>
        <v>7281</v>
      </c>
      <c r="W26" s="8">
        <f>us26_rare_p3!N112</f>
        <v>8996</v>
      </c>
      <c r="X26" s="8">
        <f>us26_rare_p3!O112</f>
        <v>8998</v>
      </c>
      <c r="Y26" s="3">
        <f>us26_rare_RS!M112</f>
        <v>7281</v>
      </c>
      <c r="Z26" s="3">
        <f>us26_rare_RS!N112</f>
        <v>12228</v>
      </c>
      <c r="AA26" s="3">
        <f>us26_rare_RS!O112</f>
        <v>12653</v>
      </c>
      <c r="AB26" s="2"/>
      <c r="AC26" s="2">
        <f t="shared" si="32"/>
        <v>0</v>
      </c>
      <c r="AD26" s="2">
        <f t="shared" si="33"/>
        <v>0</v>
      </c>
      <c r="AE26" s="10">
        <f t="shared" si="34"/>
        <v>0</v>
      </c>
      <c r="AF26" s="10">
        <f t="shared" si="35"/>
        <v>0</v>
      </c>
      <c r="AG26" s="2">
        <f t="shared" si="36"/>
        <v>0</v>
      </c>
      <c r="AH26" s="2">
        <f t="shared" si="37"/>
        <v>1</v>
      </c>
      <c r="AI26" s="10">
        <f t="shared" si="38"/>
        <v>0</v>
      </c>
      <c r="AJ26" s="10">
        <f t="shared" si="39"/>
        <v>0</v>
      </c>
      <c r="AK26">
        <f t="shared" si="40"/>
        <v>0</v>
      </c>
      <c r="AL26">
        <f t="shared" si="41"/>
        <v>0</v>
      </c>
      <c r="AM26" s="10">
        <f t="shared" si="42"/>
        <v>0</v>
      </c>
      <c r="AN26" s="10">
        <f t="shared" si="43"/>
        <v>0</v>
      </c>
      <c r="AO26">
        <f t="shared" si="44"/>
        <v>1</v>
      </c>
      <c r="AP26">
        <f t="shared" si="45"/>
        <v>1</v>
      </c>
      <c r="AQ26">
        <f t="shared" si="46"/>
        <v>0</v>
      </c>
      <c r="AR26">
        <f t="shared" si="47"/>
        <v>0</v>
      </c>
      <c r="AT26">
        <f t="shared" si="48"/>
        <v>7</v>
      </c>
      <c r="AU26">
        <f t="shared" si="49"/>
        <v>6</v>
      </c>
      <c r="AV26">
        <f t="shared" si="50"/>
        <v>2</v>
      </c>
      <c r="AW26">
        <f t="shared" si="51"/>
        <v>5</v>
      </c>
      <c r="AX26">
        <f t="shared" si="52"/>
        <v>4</v>
      </c>
      <c r="AY26">
        <f t="shared" si="53"/>
        <v>3</v>
      </c>
      <c r="AZ26">
        <f t="shared" si="54"/>
        <v>1</v>
      </c>
      <c r="BA26">
        <f t="shared" si="55"/>
        <v>8</v>
      </c>
      <c r="BC26">
        <f t="shared" si="56"/>
        <v>7</v>
      </c>
      <c r="BD26">
        <f t="shared" si="57"/>
        <v>6</v>
      </c>
      <c r="BE26">
        <f t="shared" si="58"/>
        <v>1</v>
      </c>
      <c r="BF26">
        <f t="shared" si="59"/>
        <v>5</v>
      </c>
      <c r="BG26">
        <f t="shared" si="60"/>
        <v>4</v>
      </c>
      <c r="BH26">
        <f t="shared" si="61"/>
        <v>3</v>
      </c>
      <c r="BI26">
        <f t="shared" si="62"/>
        <v>1</v>
      </c>
      <c r="BJ26">
        <f t="shared" si="63"/>
        <v>8</v>
      </c>
      <c r="BL26">
        <f t="shared" si="0"/>
        <v>12228</v>
      </c>
      <c r="BM26">
        <f t="shared" si="64"/>
        <v>2185</v>
      </c>
      <c r="BN26">
        <f t="shared" si="1"/>
        <v>2798</v>
      </c>
      <c r="BO26">
        <f t="shared" si="2"/>
        <v>3230</v>
      </c>
      <c r="BP26">
        <f t="shared" si="3"/>
        <v>3121</v>
      </c>
      <c r="BQ26">
        <f t="shared" si="4"/>
        <v>3187</v>
      </c>
      <c r="BR26">
        <f t="shared" si="5"/>
        <v>3211</v>
      </c>
      <c r="BS26">
        <f t="shared" si="6"/>
        <v>3232</v>
      </c>
      <c r="BT26">
        <f t="shared" si="7"/>
        <v>0</v>
      </c>
      <c r="BV26">
        <f t="shared" si="65"/>
        <v>12653</v>
      </c>
      <c r="BW26">
        <f t="shared" si="66"/>
        <v>2610</v>
      </c>
      <c r="BX26">
        <f t="shared" si="8"/>
        <v>3223</v>
      </c>
      <c r="BY26">
        <f t="shared" si="9"/>
        <v>3655</v>
      </c>
      <c r="BZ26">
        <f t="shared" si="10"/>
        <v>3519</v>
      </c>
      <c r="CA26">
        <f t="shared" si="11"/>
        <v>3595</v>
      </c>
      <c r="CB26">
        <f t="shared" si="12"/>
        <v>3631</v>
      </c>
      <c r="CC26">
        <f t="shared" si="13"/>
        <v>3655</v>
      </c>
      <c r="CD26">
        <f t="shared" si="14"/>
        <v>0</v>
      </c>
      <c r="CF26" s="13">
        <f t="shared" si="67"/>
        <v>0.11638506002667852</v>
      </c>
      <c r="CG26" s="13">
        <f t="shared" si="15"/>
        <v>4.824366385060027E-2</v>
      </c>
      <c r="CH26" s="13">
        <f t="shared" si="16"/>
        <v>2.2232103156958648E-4</v>
      </c>
      <c r="CI26" s="13">
        <f t="shared" si="17"/>
        <v>1.233881725211205E-2</v>
      </c>
      <c r="CJ26" s="13">
        <f t="shared" si="18"/>
        <v>5.0022232103156955E-3</v>
      </c>
      <c r="CK26" s="13">
        <f t="shared" si="19"/>
        <v>2.3343708314806579E-3</v>
      </c>
      <c r="CL26" s="13">
        <f t="shared" si="20"/>
        <v>0</v>
      </c>
      <c r="CM26" s="13">
        <f t="shared" si="21"/>
        <v>0.35927078701645176</v>
      </c>
      <c r="CO26" s="13">
        <f t="shared" si="68"/>
        <v>0.11613691931540342</v>
      </c>
      <c r="CP26" s="13">
        <f t="shared" si="22"/>
        <v>4.8010669037563902E-2</v>
      </c>
      <c r="CQ26" s="13">
        <f t="shared" si="23"/>
        <v>0</v>
      </c>
      <c r="CR26" s="13">
        <f t="shared" si="24"/>
        <v>1.5114469882196044E-2</v>
      </c>
      <c r="CS26" s="13">
        <f t="shared" si="25"/>
        <v>6.6681484774394314E-3</v>
      </c>
      <c r="CT26" s="13">
        <f t="shared" si="26"/>
        <v>2.6672593909757725E-3</v>
      </c>
      <c r="CU26" s="13">
        <f t="shared" si="27"/>
        <v>0</v>
      </c>
      <c r="CV26" s="13">
        <f t="shared" si="28"/>
        <v>0.40620137808401868</v>
      </c>
    </row>
    <row r="27" spans="1:100" x14ac:dyDescent="0.25">
      <c r="A27" s="2" t="s">
        <v>22</v>
      </c>
      <c r="B27" s="2"/>
      <c r="C27" s="4">
        <v>1000</v>
      </c>
      <c r="D27" s="4">
        <v>11344</v>
      </c>
      <c r="E27" s="4">
        <v>13157</v>
      </c>
      <c r="F27" s="4">
        <f t="shared" si="29"/>
        <v>13157</v>
      </c>
      <c r="G27" s="1">
        <f t="shared" si="30"/>
        <v>12085</v>
      </c>
      <c r="H27" s="1">
        <f t="shared" si="31"/>
        <v>12086</v>
      </c>
      <c r="I27">
        <v>10499</v>
      </c>
      <c r="J27">
        <v>12958</v>
      </c>
      <c r="K27">
        <v>10499</v>
      </c>
      <c r="L27">
        <v>12093</v>
      </c>
      <c r="M27" s="3">
        <f>us26_rare_mup!M117</f>
        <v>10499</v>
      </c>
      <c r="N27" s="3">
        <f>us26_rare_mup!N117</f>
        <v>12537</v>
      </c>
      <c r="O27" s="3">
        <f>us26_rare_mup!O117</f>
        <v>12575</v>
      </c>
      <c r="P27" s="8">
        <f>us26_rare_dsmga2!M117</f>
        <v>10499</v>
      </c>
      <c r="Q27" s="8">
        <f>us26_rare_dsmga2!N117</f>
        <v>12133</v>
      </c>
      <c r="R27" s="8">
        <f>us26_rare_dsmga2!O117</f>
        <v>12149</v>
      </c>
      <c r="S27" s="3">
        <f>us26_rare_ltga!M117</f>
        <v>10499</v>
      </c>
      <c r="T27" s="3">
        <f>us26_rare_ltga!N117</f>
        <v>12114</v>
      </c>
      <c r="U27" s="3">
        <f>us26_rare_ltga!O117</f>
        <v>12122</v>
      </c>
      <c r="V27" s="8">
        <f>us26_rare_p3!M117</f>
        <v>10499</v>
      </c>
      <c r="W27" s="8">
        <f>us26_rare_p3!N117</f>
        <v>12085</v>
      </c>
      <c r="X27" s="8">
        <f>us26_rare_p3!O117</f>
        <v>12086</v>
      </c>
      <c r="Y27" s="3">
        <f>us26_rare_RS!M117</f>
        <v>11331</v>
      </c>
      <c r="Z27" s="3">
        <f>us26_rare_RS!N117</f>
        <v>16514</v>
      </c>
      <c r="AA27" s="3">
        <f>us26_rare_RS!O117</f>
        <v>16585</v>
      </c>
      <c r="AB27" s="2"/>
      <c r="AC27" s="2">
        <f t="shared" si="32"/>
        <v>0</v>
      </c>
      <c r="AD27" s="2">
        <f t="shared" si="33"/>
        <v>0</v>
      </c>
      <c r="AE27" s="10">
        <f t="shared" si="34"/>
        <v>0</v>
      </c>
      <c r="AF27" s="10">
        <f t="shared" si="35"/>
        <v>0</v>
      </c>
      <c r="AG27" s="2">
        <f t="shared" si="36"/>
        <v>0</v>
      </c>
      <c r="AH27" s="2">
        <f t="shared" si="37"/>
        <v>0</v>
      </c>
      <c r="AI27" s="10">
        <f t="shared" si="38"/>
        <v>0</v>
      </c>
      <c r="AJ27" s="10">
        <f t="shared" si="39"/>
        <v>0</v>
      </c>
      <c r="AK27">
        <f t="shared" si="40"/>
        <v>0</v>
      </c>
      <c r="AL27">
        <f t="shared" si="41"/>
        <v>0</v>
      </c>
      <c r="AM27" s="10">
        <f t="shared" si="42"/>
        <v>0</v>
      </c>
      <c r="AN27" s="10">
        <f t="shared" si="43"/>
        <v>0</v>
      </c>
      <c r="AO27">
        <f t="shared" si="44"/>
        <v>1</v>
      </c>
      <c r="AP27">
        <f t="shared" si="45"/>
        <v>1</v>
      </c>
      <c r="AQ27">
        <f t="shared" si="46"/>
        <v>0</v>
      </c>
      <c r="AR27">
        <f t="shared" si="47"/>
        <v>0</v>
      </c>
      <c r="AT27">
        <f t="shared" si="48"/>
        <v>7</v>
      </c>
      <c r="AU27">
        <f t="shared" si="49"/>
        <v>6</v>
      </c>
      <c r="AV27">
        <f t="shared" si="50"/>
        <v>2</v>
      </c>
      <c r="AW27">
        <f t="shared" si="51"/>
        <v>5</v>
      </c>
      <c r="AX27">
        <f t="shared" si="52"/>
        <v>4</v>
      </c>
      <c r="AY27">
        <f t="shared" si="53"/>
        <v>3</v>
      </c>
      <c r="AZ27">
        <f t="shared" si="54"/>
        <v>1</v>
      </c>
      <c r="BA27">
        <f t="shared" si="55"/>
        <v>8</v>
      </c>
      <c r="BC27">
        <f t="shared" si="56"/>
        <v>7</v>
      </c>
      <c r="BD27">
        <f t="shared" si="57"/>
        <v>6</v>
      </c>
      <c r="BE27">
        <f t="shared" si="58"/>
        <v>2</v>
      </c>
      <c r="BF27">
        <f t="shared" si="59"/>
        <v>5</v>
      </c>
      <c r="BG27">
        <f t="shared" si="60"/>
        <v>4</v>
      </c>
      <c r="BH27">
        <f t="shared" si="61"/>
        <v>3</v>
      </c>
      <c r="BI27">
        <f t="shared" si="62"/>
        <v>1</v>
      </c>
      <c r="BJ27">
        <f t="shared" si="63"/>
        <v>8</v>
      </c>
      <c r="BL27">
        <f t="shared" si="0"/>
        <v>16514</v>
      </c>
      <c r="BM27">
        <f t="shared" si="64"/>
        <v>3357</v>
      </c>
      <c r="BN27">
        <f t="shared" si="1"/>
        <v>3556</v>
      </c>
      <c r="BO27">
        <f t="shared" si="2"/>
        <v>4421</v>
      </c>
      <c r="BP27">
        <f t="shared" si="3"/>
        <v>3977</v>
      </c>
      <c r="BQ27">
        <f t="shared" si="4"/>
        <v>4381</v>
      </c>
      <c r="BR27">
        <f t="shared" si="5"/>
        <v>4400</v>
      </c>
      <c r="BS27">
        <f t="shared" si="6"/>
        <v>4429</v>
      </c>
      <c r="BT27">
        <f t="shared" si="7"/>
        <v>0</v>
      </c>
      <c r="BV27">
        <f t="shared" si="65"/>
        <v>16585</v>
      </c>
      <c r="BW27">
        <f t="shared" si="66"/>
        <v>3428</v>
      </c>
      <c r="BX27">
        <f t="shared" si="8"/>
        <v>3627</v>
      </c>
      <c r="BY27">
        <f t="shared" si="9"/>
        <v>4492</v>
      </c>
      <c r="BZ27">
        <f t="shared" si="10"/>
        <v>4010</v>
      </c>
      <c r="CA27">
        <f t="shared" si="11"/>
        <v>4436</v>
      </c>
      <c r="CB27">
        <f t="shared" si="12"/>
        <v>4463</v>
      </c>
      <c r="CC27">
        <f t="shared" si="13"/>
        <v>4499</v>
      </c>
      <c r="CD27">
        <f t="shared" si="14"/>
        <v>0</v>
      </c>
      <c r="CF27" s="13">
        <f t="shared" si="67"/>
        <v>8.8705006206040549E-2</v>
      </c>
      <c r="CG27" s="13">
        <f t="shared" si="15"/>
        <v>7.2238311956971446E-2</v>
      </c>
      <c r="CH27" s="13">
        <f t="shared" si="16"/>
        <v>6.6197765825403397E-4</v>
      </c>
      <c r="CI27" s="13">
        <f t="shared" si="17"/>
        <v>3.7401737691352917E-2</v>
      </c>
      <c r="CJ27" s="13">
        <f t="shared" si="18"/>
        <v>3.9718659495242038E-3</v>
      </c>
      <c r="CK27" s="13">
        <f t="shared" si="19"/>
        <v>2.3996690111708729E-3</v>
      </c>
      <c r="CL27" s="13">
        <f t="shared" si="20"/>
        <v>0</v>
      </c>
      <c r="CM27" s="13">
        <f t="shared" si="21"/>
        <v>0.36648738105088952</v>
      </c>
      <c r="CO27" s="13">
        <f t="shared" si="68"/>
        <v>8.8614926361078941E-2</v>
      </c>
      <c r="CP27" s="13">
        <f t="shared" si="22"/>
        <v>7.2149594572232328E-2</v>
      </c>
      <c r="CQ27" s="13">
        <f t="shared" si="23"/>
        <v>5.7918252523581006E-4</v>
      </c>
      <c r="CR27" s="13">
        <f t="shared" si="24"/>
        <v>4.046003640575873E-2</v>
      </c>
      <c r="CS27" s="13">
        <f t="shared" si="25"/>
        <v>5.2126427271222903E-3</v>
      </c>
      <c r="CT27" s="13">
        <f t="shared" si="26"/>
        <v>2.9786529869270232E-3</v>
      </c>
      <c r="CU27" s="13">
        <f t="shared" si="27"/>
        <v>0</v>
      </c>
      <c r="CV27" s="13">
        <f t="shared" si="28"/>
        <v>0.37224888300512993</v>
      </c>
    </row>
    <row r="28" spans="1:100" x14ac:dyDescent="0.25">
      <c r="A28" s="2" t="s">
        <v>23</v>
      </c>
      <c r="B28" s="2"/>
      <c r="C28" s="4">
        <v>1000</v>
      </c>
      <c r="D28" s="4">
        <v>9629</v>
      </c>
      <c r="E28" s="4">
        <v>11500</v>
      </c>
      <c r="F28" s="4">
        <f t="shared" si="29"/>
        <v>11500</v>
      </c>
      <c r="G28" s="1">
        <f t="shared" si="30"/>
        <v>11398</v>
      </c>
      <c r="H28" s="1">
        <f t="shared" si="31"/>
        <v>11399</v>
      </c>
      <c r="I28">
        <v>9629</v>
      </c>
      <c r="J28">
        <v>12120</v>
      </c>
      <c r="K28">
        <v>9629</v>
      </c>
      <c r="L28">
        <v>11403</v>
      </c>
      <c r="M28" s="3">
        <f>us26_rare_mup!M122</f>
        <v>9629</v>
      </c>
      <c r="N28" s="3">
        <f>us26_rare_mup!N122</f>
        <v>11675</v>
      </c>
      <c r="O28" s="3">
        <f>us26_rare_mup!O122</f>
        <v>11708</v>
      </c>
      <c r="P28" s="8">
        <f>us26_rare_dsmga2!M122</f>
        <v>9629</v>
      </c>
      <c r="Q28" s="8">
        <f>us26_rare_dsmga2!N122</f>
        <v>11418</v>
      </c>
      <c r="R28" s="8">
        <f>us26_rare_dsmga2!O122</f>
        <v>11427</v>
      </c>
      <c r="S28" s="3">
        <f>us26_rare_ltga!M122</f>
        <v>9629</v>
      </c>
      <c r="T28" s="3">
        <f>us26_rare_ltga!N122</f>
        <v>11402</v>
      </c>
      <c r="U28" s="3">
        <f>us26_rare_ltga!O122</f>
        <v>11407</v>
      </c>
      <c r="V28" s="8">
        <f>us26_rare_p3!M122</f>
        <v>9629</v>
      </c>
      <c r="W28" s="8">
        <f>us26_rare_p3!N122</f>
        <v>11398</v>
      </c>
      <c r="X28" s="8">
        <f>us26_rare_p3!O122</f>
        <v>11399</v>
      </c>
      <c r="Y28" s="3">
        <f>us26_rare_RS!M122</f>
        <v>9827</v>
      </c>
      <c r="Z28" s="3">
        <f>us26_rare_RS!N122</f>
        <v>15940</v>
      </c>
      <c r="AA28" s="3">
        <f>us26_rare_RS!O122</f>
        <v>15990</v>
      </c>
      <c r="AB28" s="2"/>
      <c r="AC28" s="2">
        <f t="shared" si="32"/>
        <v>0</v>
      </c>
      <c r="AD28" s="2">
        <f t="shared" si="33"/>
        <v>0</v>
      </c>
      <c r="AE28" s="10">
        <f t="shared" si="34"/>
        <v>0</v>
      </c>
      <c r="AF28" s="10">
        <f t="shared" si="35"/>
        <v>0</v>
      </c>
      <c r="AG28" s="2">
        <f t="shared" si="36"/>
        <v>0</v>
      </c>
      <c r="AH28" s="2">
        <f t="shared" si="37"/>
        <v>0</v>
      </c>
      <c r="AI28" s="10">
        <f t="shared" si="38"/>
        <v>0</v>
      </c>
      <c r="AJ28" s="10">
        <f t="shared" si="39"/>
        <v>0</v>
      </c>
      <c r="AK28">
        <f t="shared" si="40"/>
        <v>0</v>
      </c>
      <c r="AL28">
        <f t="shared" si="41"/>
        <v>0</v>
      </c>
      <c r="AM28" s="10">
        <f t="shared" si="42"/>
        <v>0</v>
      </c>
      <c r="AN28" s="10">
        <f t="shared" si="43"/>
        <v>0</v>
      </c>
      <c r="AO28">
        <f t="shared" si="44"/>
        <v>1</v>
      </c>
      <c r="AP28">
        <f t="shared" si="45"/>
        <v>1</v>
      </c>
      <c r="AQ28">
        <f t="shared" si="46"/>
        <v>0</v>
      </c>
      <c r="AR28">
        <f t="shared" si="47"/>
        <v>0</v>
      </c>
      <c r="AT28">
        <f t="shared" si="48"/>
        <v>5</v>
      </c>
      <c r="AU28">
        <f t="shared" si="49"/>
        <v>7</v>
      </c>
      <c r="AV28">
        <f t="shared" si="50"/>
        <v>3</v>
      </c>
      <c r="AW28">
        <f t="shared" si="51"/>
        <v>6</v>
      </c>
      <c r="AX28">
        <f t="shared" si="52"/>
        <v>4</v>
      </c>
      <c r="AY28">
        <f t="shared" si="53"/>
        <v>2</v>
      </c>
      <c r="AZ28">
        <f t="shared" si="54"/>
        <v>1</v>
      </c>
      <c r="BA28">
        <f t="shared" si="55"/>
        <v>8</v>
      </c>
      <c r="BC28">
        <f t="shared" si="56"/>
        <v>5</v>
      </c>
      <c r="BD28">
        <f t="shared" si="57"/>
        <v>7</v>
      </c>
      <c r="BE28">
        <f t="shared" si="58"/>
        <v>2</v>
      </c>
      <c r="BF28">
        <f t="shared" si="59"/>
        <v>6</v>
      </c>
      <c r="BG28">
        <f t="shared" si="60"/>
        <v>4</v>
      </c>
      <c r="BH28">
        <f t="shared" si="61"/>
        <v>3</v>
      </c>
      <c r="BI28">
        <f t="shared" si="62"/>
        <v>1</v>
      </c>
      <c r="BJ28">
        <f t="shared" si="63"/>
        <v>8</v>
      </c>
      <c r="BL28">
        <f t="shared" si="0"/>
        <v>15940</v>
      </c>
      <c r="BM28">
        <f t="shared" si="64"/>
        <v>4440</v>
      </c>
      <c r="BN28">
        <f t="shared" si="1"/>
        <v>3820</v>
      </c>
      <c r="BO28">
        <f t="shared" si="2"/>
        <v>4537</v>
      </c>
      <c r="BP28">
        <f t="shared" si="3"/>
        <v>4265</v>
      </c>
      <c r="BQ28">
        <f t="shared" si="4"/>
        <v>4522</v>
      </c>
      <c r="BR28">
        <f t="shared" si="5"/>
        <v>4538</v>
      </c>
      <c r="BS28">
        <f t="shared" si="6"/>
        <v>4542</v>
      </c>
      <c r="BT28">
        <f t="shared" si="7"/>
        <v>0</v>
      </c>
      <c r="BV28">
        <f t="shared" si="65"/>
        <v>15990</v>
      </c>
      <c r="BW28">
        <f t="shared" si="66"/>
        <v>4490</v>
      </c>
      <c r="BX28">
        <f t="shared" si="8"/>
        <v>3870</v>
      </c>
      <c r="BY28">
        <f t="shared" si="9"/>
        <v>4587</v>
      </c>
      <c r="BZ28">
        <f t="shared" si="10"/>
        <v>4282</v>
      </c>
      <c r="CA28">
        <f t="shared" si="11"/>
        <v>4563</v>
      </c>
      <c r="CB28">
        <f t="shared" si="12"/>
        <v>4583</v>
      </c>
      <c r="CC28">
        <f t="shared" si="13"/>
        <v>4591</v>
      </c>
      <c r="CD28">
        <f t="shared" si="14"/>
        <v>0</v>
      </c>
      <c r="CF28" s="13">
        <f t="shared" si="67"/>
        <v>8.9489384102474125E-3</v>
      </c>
      <c r="CG28" s="13">
        <f t="shared" si="15"/>
        <v>6.3344446394104234E-2</v>
      </c>
      <c r="CH28" s="13">
        <f t="shared" si="16"/>
        <v>4.3867345148271628E-4</v>
      </c>
      <c r="CI28" s="13">
        <f t="shared" si="17"/>
        <v>2.4302509212142481E-2</v>
      </c>
      <c r="CJ28" s="13">
        <f t="shared" si="18"/>
        <v>1.7546938059308651E-3</v>
      </c>
      <c r="CK28" s="13">
        <f t="shared" si="19"/>
        <v>3.5093876118617303E-4</v>
      </c>
      <c r="CL28" s="13">
        <f t="shared" si="20"/>
        <v>0</v>
      </c>
      <c r="CM28" s="13">
        <f t="shared" si="21"/>
        <v>0.39849096332689948</v>
      </c>
      <c r="CO28" s="13">
        <f t="shared" si="68"/>
        <v>8.8604263531888768E-3</v>
      </c>
      <c r="CP28" s="13">
        <f t="shared" si="22"/>
        <v>6.3251162382665149E-2</v>
      </c>
      <c r="CQ28" s="13">
        <f t="shared" si="23"/>
        <v>3.5090797438371788E-4</v>
      </c>
      <c r="CR28" s="13">
        <f t="shared" si="24"/>
        <v>2.7107641021142204E-2</v>
      </c>
      <c r="CS28" s="13">
        <f t="shared" si="25"/>
        <v>2.4563558206860251E-3</v>
      </c>
      <c r="CT28" s="13">
        <f t="shared" si="26"/>
        <v>7.0181594876743577E-4</v>
      </c>
      <c r="CU28" s="13">
        <f t="shared" si="27"/>
        <v>0</v>
      </c>
      <c r="CV28" s="13">
        <f t="shared" si="28"/>
        <v>0.40275462759891217</v>
      </c>
    </row>
    <row r="29" spans="1:100" x14ac:dyDescent="0.25">
      <c r="A29" s="2" t="s">
        <v>24</v>
      </c>
      <c r="B29" s="2"/>
      <c r="C29" s="4">
        <v>1000</v>
      </c>
      <c r="D29" s="4">
        <v>9559</v>
      </c>
      <c r="E29" s="4">
        <v>13074</v>
      </c>
      <c r="F29" s="4">
        <f t="shared" si="29"/>
        <v>13074</v>
      </c>
      <c r="G29" s="1">
        <f t="shared" si="30"/>
        <v>11094</v>
      </c>
      <c r="H29" s="1">
        <f t="shared" si="31"/>
        <v>11094</v>
      </c>
      <c r="I29">
        <v>9559</v>
      </c>
      <c r="J29">
        <v>11838</v>
      </c>
      <c r="K29">
        <v>9559</v>
      </c>
      <c r="L29">
        <v>11096</v>
      </c>
      <c r="M29" s="3">
        <f>us26_rare_mup!M127</f>
        <v>9559</v>
      </c>
      <c r="N29" s="3">
        <f>us26_rare_mup!N127</f>
        <v>11472</v>
      </c>
      <c r="O29" s="3">
        <f>us26_rare_mup!O127</f>
        <v>11506</v>
      </c>
      <c r="P29" s="8">
        <f>us26_rare_dsmga2!M127</f>
        <v>9559</v>
      </c>
      <c r="Q29" s="8">
        <f>us26_rare_dsmga2!N127</f>
        <v>11109</v>
      </c>
      <c r="R29" s="8">
        <f>us26_rare_dsmga2!O127</f>
        <v>11122</v>
      </c>
      <c r="S29" s="3">
        <f>us26_rare_ltga!M127</f>
        <v>9559</v>
      </c>
      <c r="T29" s="3">
        <f>us26_rare_ltga!N127</f>
        <v>11100</v>
      </c>
      <c r="U29" s="3">
        <f>us26_rare_ltga!O127</f>
        <v>11103</v>
      </c>
      <c r="V29" s="8">
        <f>us26_rare_p3!M127</f>
        <v>9559</v>
      </c>
      <c r="W29" s="8">
        <f>us26_rare_p3!N127</f>
        <v>11094</v>
      </c>
      <c r="X29" s="8">
        <f>us26_rare_p3!O127</f>
        <v>11094</v>
      </c>
      <c r="Y29" s="3">
        <f>us26_rare_RS!M127</f>
        <v>9897</v>
      </c>
      <c r="Z29" s="3">
        <f>us26_rare_RS!N127</f>
        <v>15805</v>
      </c>
      <c r="AA29" s="3">
        <f>us26_rare_RS!O127</f>
        <v>15972</v>
      </c>
      <c r="AB29" s="2"/>
      <c r="AC29" s="2">
        <f t="shared" si="32"/>
        <v>0</v>
      </c>
      <c r="AD29" s="2">
        <f t="shared" si="33"/>
        <v>0</v>
      </c>
      <c r="AE29" s="10">
        <f t="shared" si="34"/>
        <v>0</v>
      </c>
      <c r="AF29" s="10">
        <f t="shared" si="35"/>
        <v>0</v>
      </c>
      <c r="AG29" s="2">
        <f t="shared" si="36"/>
        <v>0</v>
      </c>
      <c r="AH29" s="2">
        <f t="shared" si="37"/>
        <v>0</v>
      </c>
      <c r="AI29" s="10">
        <f t="shared" si="38"/>
        <v>0</v>
      </c>
      <c r="AJ29" s="10">
        <f t="shared" si="39"/>
        <v>0</v>
      </c>
      <c r="AK29">
        <f t="shared" si="40"/>
        <v>0</v>
      </c>
      <c r="AL29">
        <f t="shared" si="41"/>
        <v>0</v>
      </c>
      <c r="AM29" s="10">
        <f t="shared" si="42"/>
        <v>0</v>
      </c>
      <c r="AN29" s="10">
        <f t="shared" si="43"/>
        <v>0</v>
      </c>
      <c r="AO29">
        <f t="shared" si="44"/>
        <v>1</v>
      </c>
      <c r="AP29">
        <f t="shared" si="45"/>
        <v>1</v>
      </c>
      <c r="AQ29">
        <f t="shared" si="46"/>
        <v>0</v>
      </c>
      <c r="AR29">
        <f t="shared" si="47"/>
        <v>0</v>
      </c>
      <c r="AT29">
        <f t="shared" si="48"/>
        <v>7</v>
      </c>
      <c r="AU29">
        <f t="shared" si="49"/>
        <v>6</v>
      </c>
      <c r="AV29">
        <f t="shared" si="50"/>
        <v>2</v>
      </c>
      <c r="AW29">
        <f t="shared" si="51"/>
        <v>5</v>
      </c>
      <c r="AX29">
        <f t="shared" si="52"/>
        <v>4</v>
      </c>
      <c r="AY29">
        <f t="shared" si="53"/>
        <v>3</v>
      </c>
      <c r="AZ29">
        <f t="shared" si="54"/>
        <v>1</v>
      </c>
      <c r="BA29">
        <f t="shared" si="55"/>
        <v>8</v>
      </c>
      <c r="BC29">
        <f t="shared" si="56"/>
        <v>7</v>
      </c>
      <c r="BD29">
        <f t="shared" si="57"/>
        <v>6</v>
      </c>
      <c r="BE29">
        <f t="shared" si="58"/>
        <v>2</v>
      </c>
      <c r="BF29">
        <f t="shared" si="59"/>
        <v>5</v>
      </c>
      <c r="BG29">
        <f t="shared" si="60"/>
        <v>4</v>
      </c>
      <c r="BH29">
        <f t="shared" si="61"/>
        <v>3</v>
      </c>
      <c r="BI29">
        <f t="shared" si="62"/>
        <v>1</v>
      </c>
      <c r="BJ29">
        <f t="shared" si="63"/>
        <v>8</v>
      </c>
      <c r="BL29">
        <f t="shared" si="0"/>
        <v>15805</v>
      </c>
      <c r="BM29">
        <f t="shared" si="64"/>
        <v>2731</v>
      </c>
      <c r="BN29">
        <f t="shared" si="1"/>
        <v>3967</v>
      </c>
      <c r="BO29">
        <f t="shared" si="2"/>
        <v>4709</v>
      </c>
      <c r="BP29">
        <f t="shared" si="3"/>
        <v>4333</v>
      </c>
      <c r="BQ29">
        <f t="shared" si="4"/>
        <v>4696</v>
      </c>
      <c r="BR29">
        <f t="shared" si="5"/>
        <v>4705</v>
      </c>
      <c r="BS29">
        <f t="shared" si="6"/>
        <v>4711</v>
      </c>
      <c r="BT29">
        <f t="shared" si="7"/>
        <v>0</v>
      </c>
      <c r="BV29">
        <f t="shared" si="65"/>
        <v>15972</v>
      </c>
      <c r="BW29">
        <f t="shared" si="66"/>
        <v>2898</v>
      </c>
      <c r="BX29">
        <f t="shared" si="8"/>
        <v>4134</v>
      </c>
      <c r="BY29">
        <f t="shared" si="9"/>
        <v>4876</v>
      </c>
      <c r="BZ29">
        <f t="shared" si="10"/>
        <v>4466</v>
      </c>
      <c r="CA29">
        <f t="shared" si="11"/>
        <v>4850</v>
      </c>
      <c r="CB29">
        <f t="shared" si="12"/>
        <v>4869</v>
      </c>
      <c r="CC29">
        <f t="shared" si="13"/>
        <v>4878</v>
      </c>
      <c r="CD29">
        <f t="shared" si="14"/>
        <v>0</v>
      </c>
      <c r="CF29" s="13">
        <f t="shared" si="67"/>
        <v>0.17847485127095727</v>
      </c>
      <c r="CG29" s="13">
        <f t="shared" si="15"/>
        <v>6.7063277447268796E-2</v>
      </c>
      <c r="CH29" s="13">
        <f t="shared" si="16"/>
        <v>1.8027762754642149E-4</v>
      </c>
      <c r="CI29" s="13">
        <f t="shared" si="17"/>
        <v>3.4072471606273663E-2</v>
      </c>
      <c r="CJ29" s="13">
        <f t="shared" si="18"/>
        <v>1.3520822065981612E-3</v>
      </c>
      <c r="CK29" s="13">
        <f t="shared" si="19"/>
        <v>5.4083288263926451E-4</v>
      </c>
      <c r="CL29" s="13">
        <f t="shared" si="20"/>
        <v>0</v>
      </c>
      <c r="CM29" s="13">
        <f t="shared" si="21"/>
        <v>0.42464395168559582</v>
      </c>
      <c r="CO29" s="13">
        <f t="shared" si="68"/>
        <v>0.17847485127095727</v>
      </c>
      <c r="CP29" s="13">
        <f t="shared" si="22"/>
        <v>6.7063277447268796E-2</v>
      </c>
      <c r="CQ29" s="13">
        <f t="shared" si="23"/>
        <v>1.8027762754642149E-4</v>
      </c>
      <c r="CR29" s="13">
        <f t="shared" si="24"/>
        <v>3.7137191274562824E-2</v>
      </c>
      <c r="CS29" s="13">
        <f t="shared" si="25"/>
        <v>2.523886785649901E-3</v>
      </c>
      <c r="CT29" s="13">
        <f t="shared" si="26"/>
        <v>8.1124932395889671E-4</v>
      </c>
      <c r="CU29" s="13">
        <f t="shared" si="27"/>
        <v>0</v>
      </c>
      <c r="CV29" s="13">
        <f t="shared" si="28"/>
        <v>0.43969713358572199</v>
      </c>
    </row>
    <row r="30" spans="1:100" x14ac:dyDescent="0.25">
      <c r="A30" s="2" t="s">
        <v>25</v>
      </c>
      <c r="B30" s="2"/>
      <c r="C30" s="4">
        <v>1000</v>
      </c>
      <c r="D30" s="4">
        <v>5616</v>
      </c>
      <c r="E30" s="4">
        <v>7892</v>
      </c>
      <c r="F30" s="4">
        <f t="shared" si="29"/>
        <v>7892</v>
      </c>
      <c r="G30" s="1">
        <f t="shared" si="30"/>
        <v>7708</v>
      </c>
      <c r="H30" s="1">
        <f t="shared" si="31"/>
        <v>7708</v>
      </c>
      <c r="I30">
        <v>5616</v>
      </c>
      <c r="J30">
        <v>8262</v>
      </c>
      <c r="K30">
        <v>5616</v>
      </c>
      <c r="L30">
        <v>7709</v>
      </c>
      <c r="M30" s="3">
        <f>us26_rare_mup!M132</f>
        <v>5616</v>
      </c>
      <c r="N30" s="3">
        <f>us26_rare_mup!N132</f>
        <v>7831</v>
      </c>
      <c r="O30" s="3">
        <f>us26_rare_mup!O132</f>
        <v>7881</v>
      </c>
      <c r="P30" s="8">
        <f>us26_rare_dsmga2!M132</f>
        <v>5616</v>
      </c>
      <c r="Q30" s="8">
        <f>us26_rare_dsmga2!N132</f>
        <v>7763</v>
      </c>
      <c r="R30" s="8">
        <f>us26_rare_dsmga2!O132</f>
        <v>7786</v>
      </c>
      <c r="S30" s="3">
        <f>us26_rare_ltga!M132</f>
        <v>5616</v>
      </c>
      <c r="T30" s="3">
        <f>us26_rare_ltga!N132</f>
        <v>7708</v>
      </c>
      <c r="U30" s="3">
        <f>us26_rare_ltga!O132</f>
        <v>7714</v>
      </c>
      <c r="V30" s="8">
        <f>us26_rare_p3!M132</f>
        <v>5616</v>
      </c>
      <c r="W30" s="8">
        <f>us26_rare_p3!N132</f>
        <v>7708</v>
      </c>
      <c r="X30" s="8">
        <f>us26_rare_p3!O132</f>
        <v>7708</v>
      </c>
      <c r="Y30" s="3">
        <f>us26_rare_RS!M132</f>
        <v>5616</v>
      </c>
      <c r="Z30" s="3">
        <f>us26_rare_RS!N132</f>
        <v>11449</v>
      </c>
      <c r="AA30" s="3">
        <f>us26_rare_RS!O132</f>
        <v>11808</v>
      </c>
      <c r="AB30" s="2"/>
      <c r="AC30" s="2">
        <f t="shared" si="32"/>
        <v>0</v>
      </c>
      <c r="AD30" s="2">
        <f t="shared" si="33"/>
        <v>0</v>
      </c>
      <c r="AE30" s="10">
        <f t="shared" si="34"/>
        <v>0</v>
      </c>
      <c r="AF30" s="10">
        <f t="shared" si="35"/>
        <v>0</v>
      </c>
      <c r="AG30" s="2">
        <f t="shared" si="36"/>
        <v>0</v>
      </c>
      <c r="AH30" s="2">
        <f t="shared" si="37"/>
        <v>0</v>
      </c>
      <c r="AI30" s="10">
        <f t="shared" si="38"/>
        <v>0</v>
      </c>
      <c r="AJ30" s="10">
        <f t="shared" si="39"/>
        <v>0</v>
      </c>
      <c r="AK30">
        <f t="shared" si="40"/>
        <v>0</v>
      </c>
      <c r="AL30">
        <f t="shared" si="41"/>
        <v>0</v>
      </c>
      <c r="AM30" s="10">
        <f t="shared" si="42"/>
        <v>1</v>
      </c>
      <c r="AN30" s="10">
        <f t="shared" si="43"/>
        <v>0</v>
      </c>
      <c r="AO30">
        <f t="shared" si="44"/>
        <v>1</v>
      </c>
      <c r="AP30">
        <f t="shared" si="45"/>
        <v>1</v>
      </c>
      <c r="AQ30">
        <f t="shared" si="46"/>
        <v>0</v>
      </c>
      <c r="AR30">
        <f t="shared" si="47"/>
        <v>0</v>
      </c>
      <c r="AT30">
        <f t="shared" si="48"/>
        <v>6</v>
      </c>
      <c r="AU30">
        <f t="shared" si="49"/>
        <v>7</v>
      </c>
      <c r="AV30">
        <f t="shared" si="50"/>
        <v>3</v>
      </c>
      <c r="AW30">
        <f t="shared" si="51"/>
        <v>5</v>
      </c>
      <c r="AX30">
        <f t="shared" si="52"/>
        <v>4</v>
      </c>
      <c r="AY30">
        <f t="shared" si="53"/>
        <v>1</v>
      </c>
      <c r="AZ30">
        <f t="shared" si="54"/>
        <v>1</v>
      </c>
      <c r="BA30">
        <f t="shared" si="55"/>
        <v>8</v>
      </c>
      <c r="BC30">
        <f t="shared" si="56"/>
        <v>6</v>
      </c>
      <c r="BD30">
        <f t="shared" si="57"/>
        <v>7</v>
      </c>
      <c r="BE30">
        <f t="shared" si="58"/>
        <v>2</v>
      </c>
      <c r="BF30">
        <f t="shared" si="59"/>
        <v>5</v>
      </c>
      <c r="BG30">
        <f t="shared" si="60"/>
        <v>4</v>
      </c>
      <c r="BH30">
        <f t="shared" si="61"/>
        <v>3</v>
      </c>
      <c r="BI30">
        <f t="shared" si="62"/>
        <v>1</v>
      </c>
      <c r="BJ30">
        <f t="shared" si="63"/>
        <v>8</v>
      </c>
      <c r="BL30">
        <f t="shared" si="0"/>
        <v>11449</v>
      </c>
      <c r="BM30">
        <f t="shared" si="64"/>
        <v>3557</v>
      </c>
      <c r="BN30">
        <f t="shared" si="1"/>
        <v>3187</v>
      </c>
      <c r="BO30">
        <f t="shared" si="2"/>
        <v>3740</v>
      </c>
      <c r="BP30">
        <f t="shared" si="3"/>
        <v>3618</v>
      </c>
      <c r="BQ30">
        <f t="shared" si="4"/>
        <v>3686</v>
      </c>
      <c r="BR30">
        <f t="shared" si="5"/>
        <v>3741</v>
      </c>
      <c r="BS30">
        <f t="shared" si="6"/>
        <v>3741</v>
      </c>
      <c r="BT30">
        <f t="shared" si="7"/>
        <v>0</v>
      </c>
      <c r="BV30">
        <f t="shared" si="65"/>
        <v>11808</v>
      </c>
      <c r="BW30">
        <f t="shared" si="66"/>
        <v>3916</v>
      </c>
      <c r="BX30">
        <f t="shared" si="8"/>
        <v>3546</v>
      </c>
      <c r="BY30">
        <f t="shared" si="9"/>
        <v>4099</v>
      </c>
      <c r="BZ30">
        <f t="shared" si="10"/>
        <v>3927</v>
      </c>
      <c r="CA30">
        <f t="shared" si="11"/>
        <v>4022</v>
      </c>
      <c r="CB30">
        <f t="shared" si="12"/>
        <v>4094</v>
      </c>
      <c r="CC30">
        <f t="shared" si="13"/>
        <v>4100</v>
      </c>
      <c r="CD30">
        <f t="shared" si="14"/>
        <v>0</v>
      </c>
      <c r="CF30" s="13">
        <f t="shared" si="67"/>
        <v>2.3871302542812663E-2</v>
      </c>
      <c r="CG30" s="13">
        <f t="shared" si="15"/>
        <v>7.1873378308251162E-2</v>
      </c>
      <c r="CH30" s="13">
        <f t="shared" si="16"/>
        <v>1.2973533990659055E-4</v>
      </c>
      <c r="CI30" s="13">
        <f t="shared" si="17"/>
        <v>1.5957446808510637E-2</v>
      </c>
      <c r="CJ30" s="13">
        <f t="shared" si="18"/>
        <v>7.1354436948624809E-3</v>
      </c>
      <c r="CK30" s="13">
        <f t="shared" si="19"/>
        <v>0</v>
      </c>
      <c r="CL30" s="13">
        <f t="shared" si="20"/>
        <v>0</v>
      </c>
      <c r="CM30" s="13">
        <f t="shared" si="21"/>
        <v>0.48533990659055526</v>
      </c>
      <c r="CO30" s="13">
        <f t="shared" si="68"/>
        <v>2.3871302542812663E-2</v>
      </c>
      <c r="CP30" s="13">
        <f t="shared" si="22"/>
        <v>7.1873378308251162E-2</v>
      </c>
      <c r="CQ30" s="13">
        <f t="shared" si="23"/>
        <v>1.2973533990659055E-4</v>
      </c>
      <c r="CR30" s="13">
        <f t="shared" si="24"/>
        <v>2.2444213803840166E-2</v>
      </c>
      <c r="CS30" s="13">
        <f t="shared" si="25"/>
        <v>1.0119356512714063E-2</v>
      </c>
      <c r="CT30" s="13">
        <f t="shared" si="26"/>
        <v>7.7841203943954335E-4</v>
      </c>
      <c r="CU30" s="13">
        <f t="shared" si="27"/>
        <v>0</v>
      </c>
      <c r="CV30" s="13">
        <f t="shared" si="28"/>
        <v>0.53191489361702127</v>
      </c>
    </row>
    <row r="31" spans="1:100" x14ac:dyDescent="0.25">
      <c r="A31" s="2" t="s">
        <v>26</v>
      </c>
      <c r="B31" s="2"/>
      <c r="C31" s="4">
        <v>1000</v>
      </c>
      <c r="D31" s="4">
        <v>9401</v>
      </c>
      <c r="E31" s="4">
        <v>11596</v>
      </c>
      <c r="F31" s="4">
        <f t="shared" si="29"/>
        <v>11596</v>
      </c>
      <c r="G31" s="1">
        <f t="shared" si="30"/>
        <v>10394</v>
      </c>
      <c r="H31" s="1">
        <f t="shared" si="31"/>
        <v>10397</v>
      </c>
      <c r="I31">
        <v>9370</v>
      </c>
      <c r="J31">
        <v>11280</v>
      </c>
      <c r="K31">
        <v>9370</v>
      </c>
      <c r="L31">
        <v>10400</v>
      </c>
      <c r="M31" s="3">
        <f>us26_rare_mup!M137</f>
        <v>9406</v>
      </c>
      <c r="N31" s="3">
        <f>us26_rare_mup!N137</f>
        <v>10911</v>
      </c>
      <c r="O31" s="3">
        <f>us26_rare_mup!O137</f>
        <v>11006</v>
      </c>
      <c r="P31" s="8">
        <f>us26_rare_dsmga2!M137</f>
        <v>9370</v>
      </c>
      <c r="Q31" s="8">
        <f>us26_rare_dsmga2!N137</f>
        <v>10427</v>
      </c>
      <c r="R31" s="8">
        <f>us26_rare_dsmga2!O137</f>
        <v>10443</v>
      </c>
      <c r="S31" s="3">
        <f>us26_rare_ltga!M137</f>
        <v>9370</v>
      </c>
      <c r="T31" s="3">
        <f>us26_rare_ltga!N137</f>
        <v>10402</v>
      </c>
      <c r="U31" s="3">
        <f>us26_rare_ltga!O137</f>
        <v>10407</v>
      </c>
      <c r="V31" s="8">
        <f>us26_rare_p3!M137</f>
        <v>9370</v>
      </c>
      <c r="W31" s="8">
        <f>us26_rare_p3!N137</f>
        <v>10394</v>
      </c>
      <c r="X31" s="8">
        <f>us26_rare_p3!O137</f>
        <v>10397</v>
      </c>
      <c r="Y31" s="3">
        <f>us26_rare_RS!M137</f>
        <v>10178</v>
      </c>
      <c r="Z31" s="3">
        <f>us26_rare_RS!N137</f>
        <v>15734</v>
      </c>
      <c r="AA31" s="3">
        <f>us26_rare_RS!O137</f>
        <v>15848</v>
      </c>
      <c r="AB31" s="2"/>
      <c r="AC31" s="2">
        <f t="shared" si="32"/>
        <v>0</v>
      </c>
      <c r="AD31" s="2">
        <f t="shared" si="33"/>
        <v>0</v>
      </c>
      <c r="AE31" s="10">
        <f t="shared" si="34"/>
        <v>0</v>
      </c>
      <c r="AF31" s="10">
        <f t="shared" si="35"/>
        <v>0</v>
      </c>
      <c r="AG31" s="2">
        <f t="shared" si="36"/>
        <v>0</v>
      </c>
      <c r="AH31" s="2">
        <f t="shared" si="37"/>
        <v>0</v>
      </c>
      <c r="AI31" s="10">
        <f t="shared" si="38"/>
        <v>0</v>
      </c>
      <c r="AJ31" s="10">
        <f t="shared" si="39"/>
        <v>0</v>
      </c>
      <c r="AK31">
        <f t="shared" si="40"/>
        <v>0</v>
      </c>
      <c r="AL31">
        <f t="shared" si="41"/>
        <v>0</v>
      </c>
      <c r="AM31" s="10">
        <f t="shared" si="42"/>
        <v>0</v>
      </c>
      <c r="AN31" s="10">
        <f t="shared" si="43"/>
        <v>0</v>
      </c>
      <c r="AO31">
        <f t="shared" si="44"/>
        <v>1</v>
      </c>
      <c r="AP31">
        <f t="shared" si="45"/>
        <v>1</v>
      </c>
      <c r="AQ31">
        <f t="shared" si="46"/>
        <v>0</v>
      </c>
      <c r="AR31">
        <f t="shared" si="47"/>
        <v>0</v>
      </c>
      <c r="AT31">
        <f t="shared" si="48"/>
        <v>7</v>
      </c>
      <c r="AU31">
        <f t="shared" si="49"/>
        <v>6</v>
      </c>
      <c r="AV31">
        <f t="shared" si="50"/>
        <v>2</v>
      </c>
      <c r="AW31">
        <f t="shared" si="51"/>
        <v>5</v>
      </c>
      <c r="AX31">
        <f t="shared" si="52"/>
        <v>4</v>
      </c>
      <c r="AY31">
        <f t="shared" si="53"/>
        <v>3</v>
      </c>
      <c r="AZ31">
        <f t="shared" si="54"/>
        <v>1</v>
      </c>
      <c r="BA31">
        <f t="shared" si="55"/>
        <v>8</v>
      </c>
      <c r="BC31">
        <f t="shared" si="56"/>
        <v>7</v>
      </c>
      <c r="BD31">
        <f t="shared" si="57"/>
        <v>6</v>
      </c>
      <c r="BE31">
        <f t="shared" si="58"/>
        <v>2</v>
      </c>
      <c r="BF31">
        <f t="shared" si="59"/>
        <v>5</v>
      </c>
      <c r="BG31">
        <f t="shared" si="60"/>
        <v>4</v>
      </c>
      <c r="BH31">
        <f t="shared" si="61"/>
        <v>3</v>
      </c>
      <c r="BI31">
        <f t="shared" si="62"/>
        <v>1</v>
      </c>
      <c r="BJ31">
        <f t="shared" si="63"/>
        <v>8</v>
      </c>
      <c r="BL31">
        <f t="shared" si="0"/>
        <v>15734</v>
      </c>
      <c r="BM31">
        <f t="shared" si="64"/>
        <v>4138</v>
      </c>
      <c r="BN31">
        <f t="shared" si="1"/>
        <v>4454</v>
      </c>
      <c r="BO31">
        <f t="shared" si="2"/>
        <v>5334</v>
      </c>
      <c r="BP31">
        <f t="shared" si="3"/>
        <v>4823</v>
      </c>
      <c r="BQ31">
        <f t="shared" si="4"/>
        <v>5307</v>
      </c>
      <c r="BR31">
        <f t="shared" si="5"/>
        <v>5332</v>
      </c>
      <c r="BS31">
        <f t="shared" si="6"/>
        <v>5340</v>
      </c>
      <c r="BT31">
        <f t="shared" si="7"/>
        <v>0</v>
      </c>
      <c r="BV31">
        <f t="shared" si="65"/>
        <v>15848</v>
      </c>
      <c r="BW31">
        <f t="shared" si="66"/>
        <v>4252</v>
      </c>
      <c r="BX31">
        <f t="shared" si="8"/>
        <v>4568</v>
      </c>
      <c r="BY31">
        <f t="shared" si="9"/>
        <v>5448</v>
      </c>
      <c r="BZ31">
        <f t="shared" si="10"/>
        <v>4842</v>
      </c>
      <c r="CA31">
        <f t="shared" si="11"/>
        <v>5405</v>
      </c>
      <c r="CB31">
        <f t="shared" si="12"/>
        <v>5441</v>
      </c>
      <c r="CC31">
        <f t="shared" si="13"/>
        <v>5451</v>
      </c>
      <c r="CD31">
        <f t="shared" si="14"/>
        <v>0</v>
      </c>
      <c r="CF31" s="13">
        <f t="shared" si="67"/>
        <v>0.11564364056186262</v>
      </c>
      <c r="CG31" s="13">
        <f t="shared" si="15"/>
        <v>8.5241485472387912E-2</v>
      </c>
      <c r="CH31" s="13">
        <f t="shared" si="16"/>
        <v>5.772561092938234E-4</v>
      </c>
      <c r="CI31" s="13">
        <f t="shared" si="17"/>
        <v>4.9740234750817777E-2</v>
      </c>
      <c r="CJ31" s="13">
        <f t="shared" si="18"/>
        <v>3.1749086011160286E-3</v>
      </c>
      <c r="CK31" s="13">
        <f t="shared" si="19"/>
        <v>7.6967481239176446E-4</v>
      </c>
      <c r="CL31" s="13">
        <f t="shared" si="20"/>
        <v>0</v>
      </c>
      <c r="CM31" s="13">
        <f t="shared" si="21"/>
        <v>0.51375793727150276</v>
      </c>
      <c r="CO31" s="13">
        <f t="shared" si="68"/>
        <v>0.11532172742137155</v>
      </c>
      <c r="CP31" s="13">
        <f t="shared" si="22"/>
        <v>8.492834471482158E-2</v>
      </c>
      <c r="CQ31" s="13">
        <f t="shared" si="23"/>
        <v>2.8854477253053765E-4</v>
      </c>
      <c r="CR31" s="13">
        <f t="shared" si="24"/>
        <v>5.8574588823699147E-2</v>
      </c>
      <c r="CS31" s="13">
        <f t="shared" si="25"/>
        <v>4.4243531788015775E-3</v>
      </c>
      <c r="CT31" s="13">
        <f t="shared" si="26"/>
        <v>9.618159084351255E-4</v>
      </c>
      <c r="CU31" s="13">
        <f t="shared" si="27"/>
        <v>0</v>
      </c>
      <c r="CV31" s="13">
        <f t="shared" si="28"/>
        <v>0.52428585168798691</v>
      </c>
    </row>
    <row r="32" spans="1:100" x14ac:dyDescent="0.25">
      <c r="A32" s="2" t="s">
        <v>27</v>
      </c>
      <c r="B32" s="2"/>
      <c r="C32" s="4">
        <v>1000</v>
      </c>
      <c r="D32" s="4">
        <v>6738</v>
      </c>
      <c r="E32" s="4">
        <v>9049</v>
      </c>
      <c r="F32" s="4">
        <f t="shared" si="29"/>
        <v>9049</v>
      </c>
      <c r="G32" s="1">
        <f t="shared" si="30"/>
        <v>8374</v>
      </c>
      <c r="H32" s="1">
        <f t="shared" si="31"/>
        <v>8375</v>
      </c>
      <c r="I32">
        <v>6738</v>
      </c>
      <c r="J32">
        <v>8772</v>
      </c>
      <c r="K32">
        <v>6738</v>
      </c>
      <c r="L32">
        <v>8375</v>
      </c>
      <c r="M32" s="3">
        <f>us26_rare_mup!M142</f>
        <v>6738</v>
      </c>
      <c r="N32" s="3">
        <f>us26_rare_mup!N142</f>
        <v>8596</v>
      </c>
      <c r="O32" s="3">
        <f>us26_rare_mup!O142</f>
        <v>8640</v>
      </c>
      <c r="P32" s="8">
        <f>us26_rare_dsmga2!M142</f>
        <v>6738</v>
      </c>
      <c r="Q32" s="8">
        <f>us26_rare_dsmga2!N142</f>
        <v>8416</v>
      </c>
      <c r="R32" s="8">
        <f>us26_rare_dsmga2!O142</f>
        <v>8430</v>
      </c>
      <c r="S32" s="3">
        <f>us26_rare_ltga!M142</f>
        <v>6738</v>
      </c>
      <c r="T32" s="3">
        <f>us26_rare_ltga!N142</f>
        <v>8384</v>
      </c>
      <c r="U32" s="3">
        <f>us26_rare_ltga!O142</f>
        <v>8392</v>
      </c>
      <c r="V32" s="8">
        <f>us26_rare_p3!M142</f>
        <v>6738</v>
      </c>
      <c r="W32" s="8">
        <f>us26_rare_p3!N142</f>
        <v>8374</v>
      </c>
      <c r="X32" s="8">
        <f>us26_rare_p3!O142</f>
        <v>8375</v>
      </c>
      <c r="Y32" s="3">
        <f>us26_rare_RS!M142</f>
        <v>6972</v>
      </c>
      <c r="Z32" s="3">
        <f>us26_rare_RS!N142</f>
        <v>12928</v>
      </c>
      <c r="AA32" s="3">
        <f>us26_rare_RS!O142</f>
        <v>13356</v>
      </c>
      <c r="AB32" s="2"/>
      <c r="AC32" s="2">
        <f t="shared" si="32"/>
        <v>0</v>
      </c>
      <c r="AD32" s="2">
        <f t="shared" si="33"/>
        <v>0</v>
      </c>
      <c r="AE32" s="10">
        <f t="shared" si="34"/>
        <v>0</v>
      </c>
      <c r="AF32" s="10">
        <f t="shared" si="35"/>
        <v>0</v>
      </c>
      <c r="AG32" s="2">
        <f t="shared" si="36"/>
        <v>0</v>
      </c>
      <c r="AH32" s="2">
        <f t="shared" si="37"/>
        <v>1</v>
      </c>
      <c r="AI32" s="10">
        <f t="shared" si="38"/>
        <v>0</v>
      </c>
      <c r="AJ32" s="10">
        <f t="shared" si="39"/>
        <v>0</v>
      </c>
      <c r="AK32">
        <f t="shared" si="40"/>
        <v>0</v>
      </c>
      <c r="AL32">
        <f t="shared" si="41"/>
        <v>0</v>
      </c>
      <c r="AM32" s="10">
        <f t="shared" si="42"/>
        <v>0</v>
      </c>
      <c r="AN32" s="10">
        <f t="shared" si="43"/>
        <v>0</v>
      </c>
      <c r="AO32">
        <f t="shared" si="44"/>
        <v>1</v>
      </c>
      <c r="AP32">
        <f t="shared" si="45"/>
        <v>1</v>
      </c>
      <c r="AQ32">
        <f t="shared" si="46"/>
        <v>0</v>
      </c>
      <c r="AR32">
        <f t="shared" si="47"/>
        <v>0</v>
      </c>
      <c r="AT32">
        <f t="shared" si="48"/>
        <v>7</v>
      </c>
      <c r="AU32">
        <f t="shared" si="49"/>
        <v>6</v>
      </c>
      <c r="AV32">
        <f t="shared" si="50"/>
        <v>2</v>
      </c>
      <c r="AW32">
        <f t="shared" si="51"/>
        <v>5</v>
      </c>
      <c r="AX32">
        <f t="shared" si="52"/>
        <v>4</v>
      </c>
      <c r="AY32">
        <f t="shared" si="53"/>
        <v>3</v>
      </c>
      <c r="AZ32">
        <f t="shared" si="54"/>
        <v>1</v>
      </c>
      <c r="BA32">
        <f t="shared" si="55"/>
        <v>8</v>
      </c>
      <c r="BC32">
        <f t="shared" si="56"/>
        <v>7</v>
      </c>
      <c r="BD32">
        <f t="shared" si="57"/>
        <v>6</v>
      </c>
      <c r="BE32">
        <f t="shared" si="58"/>
        <v>1</v>
      </c>
      <c r="BF32">
        <f t="shared" si="59"/>
        <v>5</v>
      </c>
      <c r="BG32">
        <f t="shared" si="60"/>
        <v>4</v>
      </c>
      <c r="BH32">
        <f t="shared" si="61"/>
        <v>3</v>
      </c>
      <c r="BI32">
        <f t="shared" si="62"/>
        <v>1</v>
      </c>
      <c r="BJ32">
        <f t="shared" si="63"/>
        <v>8</v>
      </c>
      <c r="BL32">
        <f t="shared" si="0"/>
        <v>12928</v>
      </c>
      <c r="BM32">
        <f t="shared" si="64"/>
        <v>3879</v>
      </c>
      <c r="BN32">
        <f t="shared" si="1"/>
        <v>4156</v>
      </c>
      <c r="BO32">
        <f t="shared" si="2"/>
        <v>4553</v>
      </c>
      <c r="BP32">
        <f t="shared" si="3"/>
        <v>4332</v>
      </c>
      <c r="BQ32">
        <f t="shared" si="4"/>
        <v>4512</v>
      </c>
      <c r="BR32">
        <f t="shared" si="5"/>
        <v>4544</v>
      </c>
      <c r="BS32">
        <f t="shared" si="6"/>
        <v>4554</v>
      </c>
      <c r="BT32">
        <f t="shared" si="7"/>
        <v>0</v>
      </c>
      <c r="BV32">
        <f t="shared" si="65"/>
        <v>13356</v>
      </c>
      <c r="BW32">
        <f t="shared" si="66"/>
        <v>4307</v>
      </c>
      <c r="BX32">
        <f t="shared" si="8"/>
        <v>4584</v>
      </c>
      <c r="BY32">
        <f t="shared" si="9"/>
        <v>4981</v>
      </c>
      <c r="BZ32">
        <f t="shared" si="10"/>
        <v>4716</v>
      </c>
      <c r="CA32">
        <f t="shared" si="11"/>
        <v>4926</v>
      </c>
      <c r="CB32">
        <f t="shared" si="12"/>
        <v>4964</v>
      </c>
      <c r="CC32">
        <f t="shared" si="13"/>
        <v>4981</v>
      </c>
      <c r="CD32">
        <f t="shared" si="14"/>
        <v>0</v>
      </c>
      <c r="CF32" s="13">
        <f t="shared" si="67"/>
        <v>8.0606639598758065E-2</v>
      </c>
      <c r="CG32" s="13">
        <f t="shared" si="15"/>
        <v>4.7528063052304753E-2</v>
      </c>
      <c r="CH32" s="13">
        <f t="shared" si="16"/>
        <v>1.1941724385001195E-4</v>
      </c>
      <c r="CI32" s="13">
        <f t="shared" si="17"/>
        <v>2.651062813470265E-2</v>
      </c>
      <c r="CJ32" s="13">
        <f t="shared" si="18"/>
        <v>5.0155242417005011E-3</v>
      </c>
      <c r="CK32" s="13">
        <f t="shared" si="19"/>
        <v>1.1941724385001193E-3</v>
      </c>
      <c r="CL32" s="13">
        <f t="shared" si="20"/>
        <v>0</v>
      </c>
      <c r="CM32" s="13">
        <f t="shared" si="21"/>
        <v>0.54382612849295442</v>
      </c>
      <c r="CO32" s="13">
        <f t="shared" si="68"/>
        <v>8.047761194029851E-2</v>
      </c>
      <c r="CP32" s="13">
        <f t="shared" si="22"/>
        <v>4.7402985074626869E-2</v>
      </c>
      <c r="CQ32" s="13">
        <f t="shared" si="23"/>
        <v>0</v>
      </c>
      <c r="CR32" s="13">
        <f t="shared" si="24"/>
        <v>3.1641791044776123E-2</v>
      </c>
      <c r="CS32" s="13">
        <f t="shared" si="25"/>
        <v>6.5671641791044772E-3</v>
      </c>
      <c r="CT32" s="13">
        <f t="shared" si="26"/>
        <v>2.0298507462686568E-3</v>
      </c>
      <c r="CU32" s="13">
        <f t="shared" si="27"/>
        <v>0</v>
      </c>
      <c r="CV32" s="13">
        <f t="shared" si="28"/>
        <v>0.59474626865671643</v>
      </c>
    </row>
    <row r="33" spans="1:100" x14ac:dyDescent="0.25">
      <c r="A33" s="2" t="s">
        <v>28</v>
      </c>
      <c r="B33" s="2"/>
      <c r="C33" s="4">
        <v>1000</v>
      </c>
      <c r="D33" s="4">
        <v>7971</v>
      </c>
      <c r="E33" s="4">
        <v>10059</v>
      </c>
      <c r="F33" s="4">
        <f t="shared" si="29"/>
        <v>10059</v>
      </c>
      <c r="G33" s="1">
        <f t="shared" si="30"/>
        <v>9770</v>
      </c>
      <c r="H33" s="1">
        <f t="shared" si="31"/>
        <v>9771</v>
      </c>
      <c r="I33">
        <v>7971</v>
      </c>
      <c r="J33">
        <v>10372</v>
      </c>
      <c r="K33">
        <v>7971</v>
      </c>
      <c r="L33">
        <v>9771</v>
      </c>
      <c r="M33" s="3">
        <f>us26_rare_mup!M147</f>
        <v>7971</v>
      </c>
      <c r="N33" s="3">
        <f>us26_rare_mup!N147</f>
        <v>9955</v>
      </c>
      <c r="O33" s="3">
        <f>us26_rare_mup!O147</f>
        <v>9978</v>
      </c>
      <c r="P33" s="8">
        <f>us26_rare_dsmga2!M147</f>
        <v>7971</v>
      </c>
      <c r="Q33" s="8">
        <f>us26_rare_dsmga2!N147</f>
        <v>9822</v>
      </c>
      <c r="R33" s="8">
        <f>us26_rare_dsmga2!O147</f>
        <v>9869</v>
      </c>
      <c r="S33" s="3">
        <f>us26_rare_ltga!M147</f>
        <v>7971</v>
      </c>
      <c r="T33" s="3">
        <f>us26_rare_ltga!N147</f>
        <v>9792</v>
      </c>
      <c r="U33" s="3">
        <f>us26_rare_ltga!O147</f>
        <v>9807</v>
      </c>
      <c r="V33" s="8">
        <f>us26_rare_p3!M147</f>
        <v>7971</v>
      </c>
      <c r="W33" s="8">
        <f>us26_rare_p3!N147</f>
        <v>9770</v>
      </c>
      <c r="X33" s="8">
        <f>us26_rare_p3!O147</f>
        <v>9771</v>
      </c>
      <c r="Y33" s="3">
        <f>us26_rare_RS!M147</f>
        <v>8505</v>
      </c>
      <c r="Z33" s="3">
        <f>us26_rare_RS!N147</f>
        <v>14032</v>
      </c>
      <c r="AA33" s="3">
        <f>us26_rare_RS!O147</f>
        <v>14249</v>
      </c>
      <c r="AB33" s="2"/>
      <c r="AC33" s="2">
        <f t="shared" si="32"/>
        <v>0</v>
      </c>
      <c r="AD33" s="2">
        <f t="shared" si="33"/>
        <v>0</v>
      </c>
      <c r="AE33" s="10">
        <f t="shared" si="34"/>
        <v>0</v>
      </c>
      <c r="AF33" s="10">
        <f t="shared" si="35"/>
        <v>0</v>
      </c>
      <c r="AG33" s="2">
        <f t="shared" si="36"/>
        <v>0</v>
      </c>
      <c r="AH33" s="2">
        <f t="shared" si="37"/>
        <v>1</v>
      </c>
      <c r="AI33" s="10">
        <f t="shared" si="38"/>
        <v>0</v>
      </c>
      <c r="AJ33" s="10">
        <f t="shared" si="39"/>
        <v>0</v>
      </c>
      <c r="AK33">
        <f t="shared" si="40"/>
        <v>0</v>
      </c>
      <c r="AL33">
        <f t="shared" si="41"/>
        <v>0</v>
      </c>
      <c r="AM33" s="10">
        <f t="shared" si="42"/>
        <v>0</v>
      </c>
      <c r="AN33" s="10">
        <f t="shared" si="43"/>
        <v>0</v>
      </c>
      <c r="AO33">
        <f t="shared" si="44"/>
        <v>1</v>
      </c>
      <c r="AP33">
        <f t="shared" si="45"/>
        <v>1</v>
      </c>
      <c r="AQ33">
        <f t="shared" si="46"/>
        <v>0</v>
      </c>
      <c r="AR33">
        <f t="shared" si="47"/>
        <v>0</v>
      </c>
      <c r="AT33">
        <f t="shared" si="48"/>
        <v>6</v>
      </c>
      <c r="AU33">
        <f t="shared" si="49"/>
        <v>7</v>
      </c>
      <c r="AV33">
        <f t="shared" si="50"/>
        <v>2</v>
      </c>
      <c r="AW33">
        <f t="shared" si="51"/>
        <v>5</v>
      </c>
      <c r="AX33">
        <f t="shared" si="52"/>
        <v>4</v>
      </c>
      <c r="AY33">
        <f t="shared" si="53"/>
        <v>3</v>
      </c>
      <c r="AZ33">
        <f t="shared" si="54"/>
        <v>1</v>
      </c>
      <c r="BA33">
        <f t="shared" si="55"/>
        <v>8</v>
      </c>
      <c r="BC33">
        <f t="shared" si="56"/>
        <v>6</v>
      </c>
      <c r="BD33">
        <f t="shared" si="57"/>
        <v>7</v>
      </c>
      <c r="BE33">
        <f t="shared" si="58"/>
        <v>1</v>
      </c>
      <c r="BF33">
        <f t="shared" si="59"/>
        <v>5</v>
      </c>
      <c r="BG33">
        <f t="shared" si="60"/>
        <v>4</v>
      </c>
      <c r="BH33">
        <f t="shared" si="61"/>
        <v>3</v>
      </c>
      <c r="BI33">
        <f t="shared" si="62"/>
        <v>1</v>
      </c>
      <c r="BJ33">
        <f t="shared" si="63"/>
        <v>8</v>
      </c>
      <c r="BL33">
        <f t="shared" si="0"/>
        <v>14032</v>
      </c>
      <c r="BM33">
        <f t="shared" si="64"/>
        <v>3973</v>
      </c>
      <c r="BN33">
        <f t="shared" si="1"/>
        <v>3660</v>
      </c>
      <c r="BO33">
        <f t="shared" si="2"/>
        <v>4261</v>
      </c>
      <c r="BP33">
        <f t="shared" si="3"/>
        <v>4077</v>
      </c>
      <c r="BQ33">
        <f t="shared" si="4"/>
        <v>4210</v>
      </c>
      <c r="BR33">
        <f t="shared" si="5"/>
        <v>4240</v>
      </c>
      <c r="BS33">
        <f t="shared" si="6"/>
        <v>4262</v>
      </c>
      <c r="BT33">
        <f t="shared" si="7"/>
        <v>0</v>
      </c>
      <c r="BV33">
        <f t="shared" si="65"/>
        <v>14249</v>
      </c>
      <c r="BW33">
        <f t="shared" si="66"/>
        <v>4190</v>
      </c>
      <c r="BX33">
        <f t="shared" si="8"/>
        <v>3877</v>
      </c>
      <c r="BY33">
        <f t="shared" si="9"/>
        <v>4478</v>
      </c>
      <c r="BZ33">
        <f t="shared" si="10"/>
        <v>4271</v>
      </c>
      <c r="CA33">
        <f t="shared" si="11"/>
        <v>4380</v>
      </c>
      <c r="CB33">
        <f t="shared" si="12"/>
        <v>4442</v>
      </c>
      <c r="CC33">
        <f t="shared" si="13"/>
        <v>4478</v>
      </c>
      <c r="CD33">
        <f t="shared" si="14"/>
        <v>0</v>
      </c>
      <c r="CF33" s="13">
        <f t="shared" si="67"/>
        <v>2.9580348004094165E-2</v>
      </c>
      <c r="CG33" s="13">
        <f t="shared" si="15"/>
        <v>6.1617195496417608E-2</v>
      </c>
      <c r="CH33" s="13">
        <f t="shared" si="16"/>
        <v>1.0235414534288638E-4</v>
      </c>
      <c r="CI33" s="13">
        <f t="shared" si="17"/>
        <v>1.8935516888433982E-2</v>
      </c>
      <c r="CJ33" s="13">
        <f t="shared" si="18"/>
        <v>5.3224155578300925E-3</v>
      </c>
      <c r="CK33" s="13">
        <f t="shared" si="19"/>
        <v>2.2517911975435006E-3</v>
      </c>
      <c r="CL33" s="13">
        <f t="shared" si="20"/>
        <v>0</v>
      </c>
      <c r="CM33" s="13">
        <f t="shared" si="21"/>
        <v>0.4362333674513818</v>
      </c>
      <c r="CO33" s="13">
        <f t="shared" si="68"/>
        <v>2.947497697267424E-2</v>
      </c>
      <c r="CP33" s="13">
        <f t="shared" si="22"/>
        <v>6.1508545696448674E-2</v>
      </c>
      <c r="CQ33" s="13">
        <f t="shared" si="23"/>
        <v>0</v>
      </c>
      <c r="CR33" s="13">
        <f t="shared" si="24"/>
        <v>2.1185139699109609E-2</v>
      </c>
      <c r="CS33" s="13">
        <f t="shared" si="25"/>
        <v>1.0029679664312762E-2</v>
      </c>
      <c r="CT33" s="13">
        <f t="shared" si="26"/>
        <v>3.68437212158428E-3</v>
      </c>
      <c r="CU33" s="13">
        <f t="shared" si="27"/>
        <v>0</v>
      </c>
      <c r="CV33" s="13">
        <f t="shared" si="28"/>
        <v>0.45829495445706681</v>
      </c>
    </row>
    <row r="34" spans="1:100" x14ac:dyDescent="0.25">
      <c r="A34" s="2" t="s">
        <v>29</v>
      </c>
      <c r="B34" s="2"/>
      <c r="C34" s="4">
        <v>1000</v>
      </c>
      <c r="D34" s="4">
        <v>8439</v>
      </c>
      <c r="E34" s="4">
        <v>10932</v>
      </c>
      <c r="F34" s="4">
        <f t="shared" si="29"/>
        <v>10932</v>
      </c>
      <c r="G34" s="1">
        <f t="shared" si="30"/>
        <v>10334</v>
      </c>
      <c r="H34" s="1">
        <f t="shared" si="31"/>
        <v>10334</v>
      </c>
      <c r="I34">
        <v>8439</v>
      </c>
      <c r="J34">
        <v>11236</v>
      </c>
      <c r="K34">
        <v>8439</v>
      </c>
      <c r="L34">
        <v>10344</v>
      </c>
      <c r="M34" s="3">
        <f>us26_rare_mup!M152</f>
        <v>8439</v>
      </c>
      <c r="N34" s="3">
        <f>us26_rare_mup!N152</f>
        <v>10425</v>
      </c>
      <c r="O34" s="3">
        <f>us26_rare_mup!O152</f>
        <v>10470</v>
      </c>
      <c r="P34" s="8">
        <f>us26_rare_dsmga2!M152</f>
        <v>8439</v>
      </c>
      <c r="Q34" s="8">
        <f>us26_rare_dsmga2!N152</f>
        <v>10350</v>
      </c>
      <c r="R34" s="8">
        <f>us26_rare_dsmga2!O152</f>
        <v>10359</v>
      </c>
      <c r="S34" s="3">
        <f>us26_rare_ltga!M152</f>
        <v>8439</v>
      </c>
      <c r="T34" s="3">
        <f>us26_rare_ltga!N152</f>
        <v>10335</v>
      </c>
      <c r="U34" s="3">
        <f>us26_rare_ltga!O152</f>
        <v>10338</v>
      </c>
      <c r="V34" s="8">
        <f>us26_rare_p3!M152</f>
        <v>8439</v>
      </c>
      <c r="W34" s="8">
        <f>us26_rare_p3!N152</f>
        <v>10334</v>
      </c>
      <c r="X34" s="8">
        <f>us26_rare_p3!O152</f>
        <v>10334</v>
      </c>
      <c r="Y34" s="3">
        <f>us26_rare_RS!M152</f>
        <v>8568</v>
      </c>
      <c r="Z34" s="3">
        <f>us26_rare_RS!N152</f>
        <v>13641</v>
      </c>
      <c r="AA34" s="3">
        <f>us26_rare_RS!O152</f>
        <v>13837</v>
      </c>
      <c r="AB34" s="2"/>
      <c r="AC34" s="2">
        <f t="shared" si="32"/>
        <v>0</v>
      </c>
      <c r="AD34" s="2">
        <f t="shared" si="33"/>
        <v>0</v>
      </c>
      <c r="AE34" s="10">
        <f t="shared" si="34"/>
        <v>0</v>
      </c>
      <c r="AF34" s="10">
        <f t="shared" si="35"/>
        <v>0</v>
      </c>
      <c r="AG34" s="2">
        <f t="shared" si="36"/>
        <v>0</v>
      </c>
      <c r="AH34" s="2">
        <f t="shared" si="37"/>
        <v>0</v>
      </c>
      <c r="AI34" s="10">
        <f t="shared" si="38"/>
        <v>0</v>
      </c>
      <c r="AJ34" s="10">
        <f t="shared" si="39"/>
        <v>0</v>
      </c>
      <c r="AK34">
        <f t="shared" si="40"/>
        <v>0</v>
      </c>
      <c r="AL34">
        <f t="shared" si="41"/>
        <v>0</v>
      </c>
      <c r="AM34" s="10">
        <f t="shared" si="42"/>
        <v>0</v>
      </c>
      <c r="AN34" s="10">
        <f t="shared" si="43"/>
        <v>0</v>
      </c>
      <c r="AO34">
        <f t="shared" si="44"/>
        <v>1</v>
      </c>
      <c r="AP34">
        <f t="shared" si="45"/>
        <v>1</v>
      </c>
      <c r="AQ34">
        <f t="shared" si="46"/>
        <v>0</v>
      </c>
      <c r="AR34">
        <f t="shared" si="47"/>
        <v>0</v>
      </c>
      <c r="AT34">
        <f t="shared" si="48"/>
        <v>6</v>
      </c>
      <c r="AU34">
        <f t="shared" si="49"/>
        <v>7</v>
      </c>
      <c r="AV34">
        <f t="shared" si="50"/>
        <v>3</v>
      </c>
      <c r="AW34">
        <f t="shared" si="51"/>
        <v>5</v>
      </c>
      <c r="AX34">
        <f t="shared" si="52"/>
        <v>4</v>
      </c>
      <c r="AY34">
        <f t="shared" si="53"/>
        <v>2</v>
      </c>
      <c r="AZ34">
        <f t="shared" si="54"/>
        <v>1</v>
      </c>
      <c r="BA34">
        <f t="shared" si="55"/>
        <v>8</v>
      </c>
      <c r="BC34">
        <f t="shared" si="56"/>
        <v>6</v>
      </c>
      <c r="BD34">
        <f t="shared" si="57"/>
        <v>7</v>
      </c>
      <c r="BE34">
        <f t="shared" si="58"/>
        <v>3</v>
      </c>
      <c r="BF34">
        <f t="shared" si="59"/>
        <v>5</v>
      </c>
      <c r="BG34">
        <f t="shared" si="60"/>
        <v>4</v>
      </c>
      <c r="BH34">
        <f t="shared" si="61"/>
        <v>2</v>
      </c>
      <c r="BI34">
        <f t="shared" si="62"/>
        <v>1</v>
      </c>
      <c r="BJ34">
        <f t="shared" si="63"/>
        <v>8</v>
      </c>
      <c r="BL34">
        <f t="shared" si="0"/>
        <v>13641</v>
      </c>
      <c r="BM34">
        <f t="shared" si="64"/>
        <v>2709</v>
      </c>
      <c r="BN34">
        <f t="shared" si="1"/>
        <v>2405</v>
      </c>
      <c r="BO34">
        <f t="shared" si="2"/>
        <v>3297</v>
      </c>
      <c r="BP34">
        <f t="shared" si="3"/>
        <v>3216</v>
      </c>
      <c r="BQ34">
        <f t="shared" si="4"/>
        <v>3291</v>
      </c>
      <c r="BR34">
        <f t="shared" si="5"/>
        <v>3306</v>
      </c>
      <c r="BS34">
        <f t="shared" si="6"/>
        <v>3307</v>
      </c>
      <c r="BT34">
        <f t="shared" si="7"/>
        <v>0</v>
      </c>
      <c r="BV34">
        <f t="shared" si="65"/>
        <v>13837</v>
      </c>
      <c r="BW34">
        <f t="shared" si="66"/>
        <v>2905</v>
      </c>
      <c r="BX34">
        <f t="shared" si="8"/>
        <v>2601</v>
      </c>
      <c r="BY34">
        <f t="shared" si="9"/>
        <v>3493</v>
      </c>
      <c r="BZ34">
        <f t="shared" si="10"/>
        <v>3367</v>
      </c>
      <c r="CA34">
        <f t="shared" si="11"/>
        <v>3478</v>
      </c>
      <c r="CB34">
        <f t="shared" si="12"/>
        <v>3499</v>
      </c>
      <c r="CC34">
        <f t="shared" si="13"/>
        <v>3503</v>
      </c>
      <c r="CD34">
        <f t="shared" si="14"/>
        <v>0</v>
      </c>
      <c r="CF34" s="13">
        <f t="shared" si="67"/>
        <v>5.7867234371976002E-2</v>
      </c>
      <c r="CG34" s="13">
        <f t="shared" si="15"/>
        <v>8.7284691310238055E-2</v>
      </c>
      <c r="CH34" s="13">
        <f t="shared" si="16"/>
        <v>9.6767950454809367E-4</v>
      </c>
      <c r="CI34" s="13">
        <f t="shared" si="17"/>
        <v>8.8058834913876533E-3</v>
      </c>
      <c r="CJ34" s="13">
        <f t="shared" si="18"/>
        <v>1.5482872072769499E-3</v>
      </c>
      <c r="CK34" s="13">
        <f t="shared" si="19"/>
        <v>9.676795045480937E-5</v>
      </c>
      <c r="CL34" s="13">
        <f t="shared" si="20"/>
        <v>0</v>
      </c>
      <c r="CM34" s="13">
        <f t="shared" si="21"/>
        <v>0.3200116121540546</v>
      </c>
      <c r="CO34" s="13">
        <f t="shared" si="68"/>
        <v>5.7867234371976002E-2</v>
      </c>
      <c r="CP34" s="13">
        <f t="shared" si="22"/>
        <v>8.7284691310238055E-2</v>
      </c>
      <c r="CQ34" s="13">
        <f t="shared" si="23"/>
        <v>9.6767950454809367E-4</v>
      </c>
      <c r="CR34" s="13">
        <f t="shared" si="24"/>
        <v>1.3160441261854073E-2</v>
      </c>
      <c r="CS34" s="13">
        <f t="shared" si="25"/>
        <v>2.4191987613702342E-3</v>
      </c>
      <c r="CT34" s="13">
        <f t="shared" si="26"/>
        <v>3.8707180181923748E-4</v>
      </c>
      <c r="CU34" s="13">
        <f t="shared" si="27"/>
        <v>0</v>
      </c>
      <c r="CV34" s="13">
        <f t="shared" si="28"/>
        <v>0.33897813044319719</v>
      </c>
    </row>
    <row r="35" spans="1:100" x14ac:dyDescent="0.25">
      <c r="A35" s="2" t="s">
        <v>30</v>
      </c>
      <c r="B35" s="2"/>
      <c r="C35" s="4">
        <v>1000</v>
      </c>
      <c r="D35" s="4">
        <v>10006</v>
      </c>
      <c r="E35" s="4">
        <v>12444</v>
      </c>
      <c r="F35" s="4">
        <f t="shared" si="29"/>
        <v>12444</v>
      </c>
      <c r="G35" s="1">
        <f t="shared" si="30"/>
        <v>11160</v>
      </c>
      <c r="H35" s="1">
        <f t="shared" si="31"/>
        <v>11161</v>
      </c>
      <c r="I35">
        <v>10006</v>
      </c>
      <c r="J35">
        <v>12022</v>
      </c>
      <c r="K35">
        <v>10006</v>
      </c>
      <c r="L35">
        <v>11165</v>
      </c>
      <c r="M35" s="3">
        <f>us26_rare_mup!M157</f>
        <v>10054</v>
      </c>
      <c r="N35" s="3">
        <f>us26_rare_mup!N157</f>
        <v>11520</v>
      </c>
      <c r="O35" s="3">
        <f>us26_rare_mup!O157</f>
        <v>11582</v>
      </c>
      <c r="P35" s="8">
        <f>us26_rare_dsmga2!M157</f>
        <v>10006</v>
      </c>
      <c r="Q35" s="8">
        <f>us26_rare_dsmga2!N157</f>
        <v>11173</v>
      </c>
      <c r="R35" s="8">
        <f>us26_rare_dsmga2!O157</f>
        <v>11187</v>
      </c>
      <c r="S35" s="3">
        <f>us26_rare_ltga!M157</f>
        <v>10006</v>
      </c>
      <c r="T35" s="3">
        <f>us26_rare_ltga!N157</f>
        <v>11170</v>
      </c>
      <c r="U35" s="3">
        <f>us26_rare_ltga!O157</f>
        <v>11184</v>
      </c>
      <c r="V35" s="8">
        <f>us26_rare_p3!M157</f>
        <v>10006</v>
      </c>
      <c r="W35" s="8">
        <f>us26_rare_p3!N157</f>
        <v>11160</v>
      </c>
      <c r="X35" s="8">
        <f>us26_rare_p3!O157</f>
        <v>11161</v>
      </c>
      <c r="Y35" s="3">
        <f>us26_rare_RS!M157</f>
        <v>10625</v>
      </c>
      <c r="Z35" s="3">
        <f>us26_rare_RS!N157</f>
        <v>16089</v>
      </c>
      <c r="AA35" s="3">
        <f>us26_rare_RS!O157</f>
        <v>16283</v>
      </c>
      <c r="AB35" s="2"/>
      <c r="AC35" s="2">
        <f t="shared" si="32"/>
        <v>0</v>
      </c>
      <c r="AD35" s="2">
        <f t="shared" si="33"/>
        <v>0</v>
      </c>
      <c r="AE35" s="10">
        <f t="shared" si="34"/>
        <v>0</v>
      </c>
      <c r="AF35" s="10">
        <f t="shared" si="35"/>
        <v>0</v>
      </c>
      <c r="AG35" s="2">
        <f t="shared" si="36"/>
        <v>0</v>
      </c>
      <c r="AH35" s="2">
        <f t="shared" si="37"/>
        <v>0</v>
      </c>
      <c r="AI35" s="10">
        <f t="shared" si="38"/>
        <v>0</v>
      </c>
      <c r="AJ35" s="10">
        <f t="shared" si="39"/>
        <v>0</v>
      </c>
      <c r="AK35">
        <f t="shared" si="40"/>
        <v>0</v>
      </c>
      <c r="AL35">
        <f t="shared" si="41"/>
        <v>0</v>
      </c>
      <c r="AM35" s="10">
        <f t="shared" si="42"/>
        <v>0</v>
      </c>
      <c r="AN35" s="10">
        <f t="shared" si="43"/>
        <v>0</v>
      </c>
      <c r="AO35">
        <f t="shared" si="44"/>
        <v>1</v>
      </c>
      <c r="AP35">
        <f t="shared" si="45"/>
        <v>1</v>
      </c>
      <c r="AQ35">
        <f t="shared" si="46"/>
        <v>0</v>
      </c>
      <c r="AR35">
        <f t="shared" si="47"/>
        <v>0</v>
      </c>
      <c r="AT35">
        <f t="shared" si="48"/>
        <v>7</v>
      </c>
      <c r="AU35">
        <f t="shared" si="49"/>
        <v>6</v>
      </c>
      <c r="AV35">
        <f t="shared" si="50"/>
        <v>2</v>
      </c>
      <c r="AW35">
        <f t="shared" si="51"/>
        <v>5</v>
      </c>
      <c r="AX35">
        <f t="shared" si="52"/>
        <v>4</v>
      </c>
      <c r="AY35">
        <f t="shared" si="53"/>
        <v>3</v>
      </c>
      <c r="AZ35">
        <f t="shared" si="54"/>
        <v>1</v>
      </c>
      <c r="BA35">
        <f t="shared" si="55"/>
        <v>8</v>
      </c>
      <c r="BC35">
        <f t="shared" si="56"/>
        <v>7</v>
      </c>
      <c r="BD35">
        <f t="shared" si="57"/>
        <v>6</v>
      </c>
      <c r="BE35">
        <f t="shared" si="58"/>
        <v>2</v>
      </c>
      <c r="BF35">
        <f t="shared" si="59"/>
        <v>5</v>
      </c>
      <c r="BG35">
        <f t="shared" si="60"/>
        <v>4</v>
      </c>
      <c r="BH35">
        <f t="shared" si="61"/>
        <v>3</v>
      </c>
      <c r="BI35">
        <f t="shared" si="62"/>
        <v>1</v>
      </c>
      <c r="BJ35">
        <f t="shared" si="63"/>
        <v>8</v>
      </c>
      <c r="BL35">
        <f t="shared" si="0"/>
        <v>16089</v>
      </c>
      <c r="BM35">
        <f t="shared" si="64"/>
        <v>3645</v>
      </c>
      <c r="BN35">
        <f t="shared" si="1"/>
        <v>4067</v>
      </c>
      <c r="BO35">
        <f t="shared" si="2"/>
        <v>4924</v>
      </c>
      <c r="BP35">
        <f t="shared" si="3"/>
        <v>4569</v>
      </c>
      <c r="BQ35">
        <f t="shared" si="4"/>
        <v>4916</v>
      </c>
      <c r="BR35">
        <f t="shared" si="5"/>
        <v>4919</v>
      </c>
      <c r="BS35">
        <f t="shared" si="6"/>
        <v>4929</v>
      </c>
      <c r="BT35">
        <f t="shared" si="7"/>
        <v>0</v>
      </c>
      <c r="BV35">
        <f t="shared" si="65"/>
        <v>16283</v>
      </c>
      <c r="BW35">
        <f t="shared" si="66"/>
        <v>3839</v>
      </c>
      <c r="BX35">
        <f t="shared" si="8"/>
        <v>4261</v>
      </c>
      <c r="BY35">
        <f t="shared" si="9"/>
        <v>5118</v>
      </c>
      <c r="BZ35">
        <f t="shared" si="10"/>
        <v>4701</v>
      </c>
      <c r="CA35">
        <f t="shared" si="11"/>
        <v>5096</v>
      </c>
      <c r="CB35">
        <f t="shared" si="12"/>
        <v>5099</v>
      </c>
      <c r="CC35">
        <f t="shared" si="13"/>
        <v>5122</v>
      </c>
      <c r="CD35">
        <f t="shared" si="14"/>
        <v>0</v>
      </c>
      <c r="CF35" s="13">
        <f t="shared" si="67"/>
        <v>0.11505376344086021</v>
      </c>
      <c r="CG35" s="13">
        <f t="shared" si="15"/>
        <v>7.7240143369175632E-2</v>
      </c>
      <c r="CH35" s="13">
        <f t="shared" si="16"/>
        <v>4.4802867383512545E-4</v>
      </c>
      <c r="CI35" s="13">
        <f t="shared" si="17"/>
        <v>3.2258064516129031E-2</v>
      </c>
      <c r="CJ35" s="13">
        <f t="shared" si="18"/>
        <v>1.1648745519713263E-3</v>
      </c>
      <c r="CK35" s="13">
        <f t="shared" si="19"/>
        <v>8.960573476702509E-4</v>
      </c>
      <c r="CL35" s="13">
        <f t="shared" si="20"/>
        <v>0</v>
      </c>
      <c r="CM35" s="13">
        <f t="shared" si="21"/>
        <v>0.44166666666666665</v>
      </c>
      <c r="CO35" s="13">
        <f t="shared" si="68"/>
        <v>0.11495385718125616</v>
      </c>
      <c r="CP35" s="13">
        <f t="shared" si="22"/>
        <v>7.7143625123196849E-2</v>
      </c>
      <c r="CQ35" s="13">
        <f t="shared" si="23"/>
        <v>3.5839082519487499E-4</v>
      </c>
      <c r="CR35" s="13">
        <f t="shared" si="24"/>
        <v>3.7720634351760596E-2</v>
      </c>
      <c r="CS35" s="13">
        <f t="shared" si="25"/>
        <v>2.3295403637666875E-3</v>
      </c>
      <c r="CT35" s="13">
        <f t="shared" si="26"/>
        <v>2.0607472448705313E-3</v>
      </c>
      <c r="CU35" s="13">
        <f t="shared" si="27"/>
        <v>0</v>
      </c>
      <c r="CV35" s="13">
        <f t="shared" si="28"/>
        <v>0.45891945166203746</v>
      </c>
    </row>
    <row r="36" spans="1:100" x14ac:dyDescent="0.25">
      <c r="A36" s="2" t="s">
        <v>31</v>
      </c>
      <c r="B36" s="2"/>
      <c r="C36" s="4">
        <v>1000</v>
      </c>
      <c r="D36" s="4">
        <v>7997</v>
      </c>
      <c r="E36" s="4">
        <v>10177</v>
      </c>
      <c r="F36" s="4">
        <f t="shared" si="29"/>
        <v>10177</v>
      </c>
      <c r="G36" s="1">
        <f t="shared" si="30"/>
        <v>9845</v>
      </c>
      <c r="H36" s="1">
        <f t="shared" si="31"/>
        <v>9846</v>
      </c>
      <c r="I36">
        <v>7997</v>
      </c>
      <c r="J36">
        <v>10423</v>
      </c>
      <c r="K36">
        <v>7997</v>
      </c>
      <c r="L36">
        <v>9846</v>
      </c>
      <c r="M36" s="3">
        <f>us26_rare_mup!M162</f>
        <v>7997</v>
      </c>
      <c r="N36" s="3">
        <f>us26_rare_mup!N162</f>
        <v>10288</v>
      </c>
      <c r="O36" s="3">
        <f>us26_rare_mup!O162</f>
        <v>10328</v>
      </c>
      <c r="P36" s="8">
        <f>us26_rare_dsmga2!M162</f>
        <v>7997</v>
      </c>
      <c r="Q36" s="8">
        <f>us26_rare_dsmga2!N162</f>
        <v>9866</v>
      </c>
      <c r="R36" s="8">
        <f>us26_rare_dsmga2!O162</f>
        <v>9878</v>
      </c>
      <c r="S36" s="3">
        <f>us26_rare_ltga!M162</f>
        <v>7997</v>
      </c>
      <c r="T36" s="3">
        <f>us26_rare_ltga!N162</f>
        <v>9850</v>
      </c>
      <c r="U36" s="3">
        <f>us26_rare_ltga!O162</f>
        <v>9851</v>
      </c>
      <c r="V36" s="8">
        <f>us26_rare_p3!M162</f>
        <v>7997</v>
      </c>
      <c r="W36" s="8">
        <f>us26_rare_p3!N162</f>
        <v>9845</v>
      </c>
      <c r="X36" s="8">
        <f>us26_rare_p3!O162</f>
        <v>9846</v>
      </c>
      <c r="Y36" s="3">
        <f>us26_rare_RS!M162</f>
        <v>8643</v>
      </c>
      <c r="Z36" s="3">
        <f>us26_rare_RS!N162</f>
        <v>14150</v>
      </c>
      <c r="AA36" s="3">
        <f>us26_rare_RS!O162</f>
        <v>14360</v>
      </c>
      <c r="AB36" s="2"/>
      <c r="AC36" s="2">
        <f t="shared" si="32"/>
        <v>0</v>
      </c>
      <c r="AD36" s="2">
        <f t="shared" si="33"/>
        <v>0</v>
      </c>
      <c r="AE36" s="10">
        <f t="shared" si="34"/>
        <v>0</v>
      </c>
      <c r="AF36" s="10">
        <f t="shared" si="35"/>
        <v>0</v>
      </c>
      <c r="AG36" s="2">
        <f t="shared" si="36"/>
        <v>0</v>
      </c>
      <c r="AH36" s="2">
        <f t="shared" si="37"/>
        <v>1</v>
      </c>
      <c r="AI36" s="10">
        <f t="shared" si="38"/>
        <v>0</v>
      </c>
      <c r="AJ36" s="10">
        <f t="shared" si="39"/>
        <v>0</v>
      </c>
      <c r="AK36">
        <f t="shared" si="40"/>
        <v>0</v>
      </c>
      <c r="AL36">
        <f t="shared" si="41"/>
        <v>0</v>
      </c>
      <c r="AM36" s="10">
        <f t="shared" si="42"/>
        <v>0</v>
      </c>
      <c r="AN36" s="10">
        <f t="shared" si="43"/>
        <v>0</v>
      </c>
      <c r="AO36">
        <f t="shared" si="44"/>
        <v>1</v>
      </c>
      <c r="AP36">
        <f t="shared" si="45"/>
        <v>1</v>
      </c>
      <c r="AQ36">
        <f t="shared" si="46"/>
        <v>0</v>
      </c>
      <c r="AR36">
        <f t="shared" si="47"/>
        <v>0</v>
      </c>
      <c r="AT36">
        <f t="shared" si="48"/>
        <v>5</v>
      </c>
      <c r="AU36">
        <f t="shared" si="49"/>
        <v>7</v>
      </c>
      <c r="AV36">
        <f t="shared" si="50"/>
        <v>2</v>
      </c>
      <c r="AW36">
        <f t="shared" si="51"/>
        <v>6</v>
      </c>
      <c r="AX36">
        <f t="shared" si="52"/>
        <v>4</v>
      </c>
      <c r="AY36">
        <f t="shared" si="53"/>
        <v>3</v>
      </c>
      <c r="AZ36">
        <f t="shared" si="54"/>
        <v>1</v>
      </c>
      <c r="BA36">
        <f t="shared" si="55"/>
        <v>8</v>
      </c>
      <c r="BC36">
        <f t="shared" si="56"/>
        <v>5</v>
      </c>
      <c r="BD36">
        <f t="shared" si="57"/>
        <v>7</v>
      </c>
      <c r="BE36">
        <f t="shared" si="58"/>
        <v>1</v>
      </c>
      <c r="BF36">
        <f t="shared" si="59"/>
        <v>6</v>
      </c>
      <c r="BG36">
        <f t="shared" si="60"/>
        <v>4</v>
      </c>
      <c r="BH36">
        <f t="shared" si="61"/>
        <v>3</v>
      </c>
      <c r="BI36">
        <f t="shared" si="62"/>
        <v>1</v>
      </c>
      <c r="BJ36">
        <f t="shared" si="63"/>
        <v>8</v>
      </c>
      <c r="BL36">
        <f t="shared" si="0"/>
        <v>14150</v>
      </c>
      <c r="BM36">
        <f t="shared" si="64"/>
        <v>3973</v>
      </c>
      <c r="BN36">
        <f t="shared" si="1"/>
        <v>3727</v>
      </c>
      <c r="BO36">
        <f t="shared" si="2"/>
        <v>4304</v>
      </c>
      <c r="BP36">
        <f t="shared" si="3"/>
        <v>3862</v>
      </c>
      <c r="BQ36">
        <f t="shared" si="4"/>
        <v>4284</v>
      </c>
      <c r="BR36">
        <f t="shared" si="5"/>
        <v>4300</v>
      </c>
      <c r="BS36">
        <f t="shared" si="6"/>
        <v>4305</v>
      </c>
      <c r="BT36">
        <f t="shared" si="7"/>
        <v>0</v>
      </c>
      <c r="BV36">
        <f t="shared" si="65"/>
        <v>14360</v>
      </c>
      <c r="BW36">
        <f t="shared" si="66"/>
        <v>4183</v>
      </c>
      <c r="BX36">
        <f t="shared" si="8"/>
        <v>3937</v>
      </c>
      <c r="BY36">
        <f t="shared" si="9"/>
        <v>4514</v>
      </c>
      <c r="BZ36">
        <f t="shared" si="10"/>
        <v>4032</v>
      </c>
      <c r="CA36">
        <f t="shared" si="11"/>
        <v>4482</v>
      </c>
      <c r="CB36">
        <f t="shared" si="12"/>
        <v>4509</v>
      </c>
      <c r="CC36">
        <f t="shared" si="13"/>
        <v>4514</v>
      </c>
      <c r="CD36">
        <f t="shared" si="14"/>
        <v>0</v>
      </c>
      <c r="CF36" s="13">
        <f t="shared" si="67"/>
        <v>3.372270187912646E-2</v>
      </c>
      <c r="CG36" s="13">
        <f t="shared" si="15"/>
        <v>5.8710005078720165E-2</v>
      </c>
      <c r="CH36" s="13">
        <f t="shared" si="16"/>
        <v>1.0157440325038091E-4</v>
      </c>
      <c r="CI36" s="13">
        <f t="shared" si="17"/>
        <v>4.4997460639918739E-2</v>
      </c>
      <c r="CJ36" s="13">
        <f t="shared" si="18"/>
        <v>2.133062468257999E-3</v>
      </c>
      <c r="CK36" s="13">
        <f t="shared" si="19"/>
        <v>5.0787201625190448E-4</v>
      </c>
      <c r="CL36" s="13">
        <f t="shared" si="20"/>
        <v>0</v>
      </c>
      <c r="CM36" s="13">
        <f t="shared" si="21"/>
        <v>0.43727780599288979</v>
      </c>
      <c r="CO36" s="13">
        <f t="shared" si="68"/>
        <v>3.3617712776762135E-2</v>
      </c>
      <c r="CP36" s="13">
        <f t="shared" si="22"/>
        <v>5.8602478163721307E-2</v>
      </c>
      <c r="CQ36" s="13">
        <f t="shared" si="23"/>
        <v>0</v>
      </c>
      <c r="CR36" s="13">
        <f t="shared" si="24"/>
        <v>4.8953889904529757E-2</v>
      </c>
      <c r="CS36" s="13">
        <f t="shared" si="25"/>
        <v>3.2500507820434695E-3</v>
      </c>
      <c r="CT36" s="13">
        <f t="shared" si="26"/>
        <v>5.0782043469429214E-4</v>
      </c>
      <c r="CU36" s="13">
        <f t="shared" si="27"/>
        <v>0</v>
      </c>
      <c r="CV36" s="13">
        <f t="shared" si="28"/>
        <v>0.45846028844200692</v>
      </c>
    </row>
    <row r="37" spans="1:100" x14ac:dyDescent="0.25">
      <c r="A37" s="2" t="s">
        <v>32</v>
      </c>
      <c r="B37" s="2"/>
      <c r="C37" s="4">
        <v>1000</v>
      </c>
      <c r="D37" s="4">
        <v>12320</v>
      </c>
      <c r="E37" s="4">
        <v>13042</v>
      </c>
      <c r="F37" s="4">
        <f t="shared" si="29"/>
        <v>13042</v>
      </c>
      <c r="G37" s="1">
        <f t="shared" si="30"/>
        <v>12229</v>
      </c>
      <c r="H37" s="1">
        <f t="shared" si="31"/>
        <v>12230</v>
      </c>
      <c r="I37">
        <v>11618</v>
      </c>
      <c r="J37">
        <v>13266</v>
      </c>
      <c r="K37">
        <v>11618</v>
      </c>
      <c r="L37">
        <v>12237</v>
      </c>
      <c r="M37" s="3">
        <f>us26_rare_mup!M167</f>
        <v>11727</v>
      </c>
      <c r="N37" s="3">
        <f>us26_rare_mup!N167</f>
        <v>12655</v>
      </c>
      <c r="O37" s="3">
        <f>us26_rare_mup!O167</f>
        <v>12749</v>
      </c>
      <c r="P37" s="8">
        <f>us26_rare_dsmga2!M167</f>
        <v>11618</v>
      </c>
      <c r="Q37" s="8">
        <f>us26_rare_dsmga2!N167</f>
        <v>12241</v>
      </c>
      <c r="R37" s="8">
        <f>us26_rare_dsmga2!O167</f>
        <v>12249</v>
      </c>
      <c r="S37" s="3">
        <f>us26_rare_ltga!M167</f>
        <v>11618</v>
      </c>
      <c r="T37" s="3">
        <f>us26_rare_ltga!N167</f>
        <v>12234</v>
      </c>
      <c r="U37" s="3">
        <f>us26_rare_ltga!O167</f>
        <v>12236</v>
      </c>
      <c r="V37" s="8">
        <f>us26_rare_p3!M167</f>
        <v>11618</v>
      </c>
      <c r="W37" s="8">
        <f>us26_rare_p3!N167</f>
        <v>12229</v>
      </c>
      <c r="X37" s="8">
        <f>us26_rare_p3!O167</f>
        <v>12230</v>
      </c>
      <c r="Y37" s="3">
        <f>us26_rare_RS!M167</f>
        <v>12104</v>
      </c>
      <c r="Z37" s="3">
        <f>us26_rare_RS!N167</f>
        <v>16069</v>
      </c>
      <c r="AA37" s="3">
        <f>us26_rare_RS!O167</f>
        <v>16299</v>
      </c>
      <c r="AB37" s="2"/>
      <c r="AC37" s="2">
        <f t="shared" si="32"/>
        <v>0</v>
      </c>
      <c r="AD37" s="2">
        <f t="shared" si="33"/>
        <v>0</v>
      </c>
      <c r="AE37" s="10">
        <f t="shared" si="34"/>
        <v>0</v>
      </c>
      <c r="AF37" s="10">
        <f t="shared" si="35"/>
        <v>0</v>
      </c>
      <c r="AG37" s="2">
        <f t="shared" si="36"/>
        <v>0</v>
      </c>
      <c r="AH37" s="2">
        <f t="shared" si="37"/>
        <v>0</v>
      </c>
      <c r="AI37" s="10">
        <f t="shared" si="38"/>
        <v>0</v>
      </c>
      <c r="AJ37" s="10">
        <f t="shared" si="39"/>
        <v>0</v>
      </c>
      <c r="AK37">
        <f t="shared" si="40"/>
        <v>0</v>
      </c>
      <c r="AL37">
        <f t="shared" si="41"/>
        <v>0</v>
      </c>
      <c r="AM37" s="10">
        <f t="shared" si="42"/>
        <v>0</v>
      </c>
      <c r="AN37" s="10">
        <f t="shared" si="43"/>
        <v>0</v>
      </c>
      <c r="AO37">
        <f t="shared" si="44"/>
        <v>1</v>
      </c>
      <c r="AP37">
        <f t="shared" si="45"/>
        <v>1</v>
      </c>
      <c r="AQ37">
        <f t="shared" si="46"/>
        <v>0</v>
      </c>
      <c r="AR37">
        <f t="shared" si="47"/>
        <v>0</v>
      </c>
      <c r="AT37">
        <f t="shared" si="48"/>
        <v>6</v>
      </c>
      <c r="AU37">
        <f t="shared" si="49"/>
        <v>7</v>
      </c>
      <c r="AV37">
        <f t="shared" si="50"/>
        <v>3</v>
      </c>
      <c r="AW37">
        <f t="shared" si="51"/>
        <v>5</v>
      </c>
      <c r="AX37">
        <f t="shared" si="52"/>
        <v>4</v>
      </c>
      <c r="AY37">
        <f t="shared" si="53"/>
        <v>2</v>
      </c>
      <c r="AZ37">
        <f t="shared" si="54"/>
        <v>1</v>
      </c>
      <c r="BA37">
        <f t="shared" si="55"/>
        <v>8</v>
      </c>
      <c r="BC37">
        <f t="shared" si="56"/>
        <v>6</v>
      </c>
      <c r="BD37">
        <f t="shared" si="57"/>
        <v>7</v>
      </c>
      <c r="BE37">
        <f t="shared" si="58"/>
        <v>3</v>
      </c>
      <c r="BF37">
        <f t="shared" si="59"/>
        <v>5</v>
      </c>
      <c r="BG37">
        <f t="shared" si="60"/>
        <v>4</v>
      </c>
      <c r="BH37">
        <f t="shared" si="61"/>
        <v>2</v>
      </c>
      <c r="BI37">
        <f t="shared" si="62"/>
        <v>1</v>
      </c>
      <c r="BJ37">
        <f t="shared" si="63"/>
        <v>8</v>
      </c>
      <c r="BL37">
        <f t="shared" si="0"/>
        <v>16069</v>
      </c>
      <c r="BM37">
        <f t="shared" si="64"/>
        <v>3027</v>
      </c>
      <c r="BN37">
        <f t="shared" ref="BN37:BN68" si="69">BL37-J37</f>
        <v>2803</v>
      </c>
      <c r="BO37">
        <f t="shared" ref="BO37:BO68" si="70">BL37-L37</f>
        <v>3832</v>
      </c>
      <c r="BP37">
        <f t="shared" ref="BP37:BP68" si="71">BL37-N37</f>
        <v>3414</v>
      </c>
      <c r="BQ37">
        <f t="shared" ref="BQ37:BQ68" si="72">BL37-Q37</f>
        <v>3828</v>
      </c>
      <c r="BR37">
        <f t="shared" ref="BR37:BR68" si="73">BL37-T37</f>
        <v>3835</v>
      </c>
      <c r="BS37">
        <f t="shared" ref="BS37:BS68" si="74">BL37-W37</f>
        <v>3840</v>
      </c>
      <c r="BT37">
        <f t="shared" ref="BT37:BT68" si="75">BL37-Z37</f>
        <v>0</v>
      </c>
      <c r="BV37">
        <f t="shared" si="65"/>
        <v>16299</v>
      </c>
      <c r="BW37">
        <f t="shared" si="66"/>
        <v>3257</v>
      </c>
      <c r="BX37">
        <f t="shared" ref="BX37:BX68" si="76">BV37-J37</f>
        <v>3033</v>
      </c>
      <c r="BY37">
        <f t="shared" ref="BY37:BY68" si="77">BV37-L37</f>
        <v>4062</v>
      </c>
      <c r="BZ37">
        <f t="shared" ref="BZ37:BZ68" si="78">BV37-O37</f>
        <v>3550</v>
      </c>
      <c r="CA37">
        <f t="shared" ref="CA37:CA68" si="79">BV37-R37</f>
        <v>4050</v>
      </c>
      <c r="CB37">
        <f t="shared" ref="CB37:CB68" si="80">BV37-U37</f>
        <v>4063</v>
      </c>
      <c r="CC37">
        <f t="shared" ref="CC37:CC68" si="81">BV37-X37</f>
        <v>4069</v>
      </c>
      <c r="CD37">
        <f t="shared" ref="CD37:CD68" si="82">BV37-AA37</f>
        <v>0</v>
      </c>
      <c r="CF37" s="13">
        <f t="shared" si="67"/>
        <v>6.6481314907187838E-2</v>
      </c>
      <c r="CG37" s="13">
        <f t="shared" ref="CG37:CG68" si="83">(J37-G37)/G37</f>
        <v>8.4798429961566765E-2</v>
      </c>
      <c r="CH37" s="13">
        <f t="shared" ref="CH37:CH68" si="84">(L37-G37)/G37</f>
        <v>6.5418268051353344E-4</v>
      </c>
      <c r="CI37" s="13">
        <f t="shared" ref="CI37:CI68" si="85">(N37-G37)/G37</f>
        <v>3.4835227737345653E-2</v>
      </c>
      <c r="CJ37" s="13">
        <f t="shared" ref="CJ37:CJ68" si="86">(Q37-G37)/G37</f>
        <v>9.8127402077030005E-4</v>
      </c>
      <c r="CK37" s="13">
        <f t="shared" ref="CK37:CK68" si="87">(T37-G37)/G37</f>
        <v>4.0886417532095837E-4</v>
      </c>
      <c r="CL37" s="13">
        <f t="shared" ref="CL37:CL68" si="88">(W37-G37)/G37</f>
        <v>0</v>
      </c>
      <c r="CM37" s="13">
        <f t="shared" ref="CM37:CM68" si="89">(Z37-G37)/G37</f>
        <v>0.31400768664649603</v>
      </c>
      <c r="CO37" s="13">
        <f t="shared" si="68"/>
        <v>6.6394112837285357E-2</v>
      </c>
      <c r="CP37" s="13">
        <f t="shared" ref="CP37:CP68" si="90">(J37-H37)/H37</f>
        <v>8.4709730171708908E-2</v>
      </c>
      <c r="CQ37" s="13">
        <f t="shared" ref="CQ37:CQ68" si="91">(L37-H37)/H37</f>
        <v>5.7236304170073585E-4</v>
      </c>
      <c r="CR37" s="13">
        <f t="shared" ref="CR37:CR68" si="92">(O37-H37)/H37</f>
        <v>4.2436631234668849E-2</v>
      </c>
      <c r="CS37" s="13">
        <f t="shared" ref="CS37:CS68" si="93">(R37-H37)/H37</f>
        <v>1.5535568274734259E-3</v>
      </c>
      <c r="CT37" s="13">
        <f t="shared" ref="CT37:CT68" si="94">(U37-H37)/H37</f>
        <v>4.9059689288634509E-4</v>
      </c>
      <c r="CU37" s="13">
        <f t="shared" ref="CU37:CU68" si="95">(X37-H37)/H37</f>
        <v>0</v>
      </c>
      <c r="CV37" s="13">
        <f t="shared" ref="CV37:CV68" si="96">(AA37-H37)/H37</f>
        <v>0.33270645952575634</v>
      </c>
    </row>
    <row r="38" spans="1:100" x14ac:dyDescent="0.25">
      <c r="A38" s="2" t="s">
        <v>33</v>
      </c>
      <c r="B38" s="2"/>
      <c r="C38" s="4">
        <v>1000</v>
      </c>
      <c r="D38" s="4">
        <v>9962</v>
      </c>
      <c r="E38" s="4">
        <v>12843</v>
      </c>
      <c r="F38" s="4">
        <f t="shared" si="29"/>
        <v>12843</v>
      </c>
      <c r="G38" s="1">
        <f t="shared" si="30"/>
        <v>11129</v>
      </c>
      <c r="H38" s="1">
        <f t="shared" si="31"/>
        <v>11129</v>
      </c>
      <c r="I38">
        <v>9724</v>
      </c>
      <c r="J38">
        <v>11997</v>
      </c>
      <c r="K38">
        <v>9724</v>
      </c>
      <c r="L38">
        <v>11137</v>
      </c>
      <c r="M38" s="3">
        <f>us26_rare_mup!M172</f>
        <v>9724</v>
      </c>
      <c r="N38" s="3">
        <f>us26_rare_mup!N172</f>
        <v>11350</v>
      </c>
      <c r="O38" s="3">
        <f>us26_rare_mup!O172</f>
        <v>11390</v>
      </c>
      <c r="P38" s="8">
        <f>us26_rare_dsmga2!M172</f>
        <v>9724</v>
      </c>
      <c r="Q38" s="8">
        <f>us26_rare_dsmga2!N172</f>
        <v>11144</v>
      </c>
      <c r="R38" s="8">
        <f>us26_rare_dsmga2!O172</f>
        <v>11148</v>
      </c>
      <c r="S38" s="3">
        <f>us26_rare_ltga!M172</f>
        <v>9724</v>
      </c>
      <c r="T38" s="3">
        <f>us26_rare_ltga!N172</f>
        <v>11134</v>
      </c>
      <c r="U38" s="3">
        <f>us26_rare_ltga!O172</f>
        <v>11142</v>
      </c>
      <c r="V38" s="8">
        <f>us26_rare_p3!M172</f>
        <v>9724</v>
      </c>
      <c r="W38" s="8">
        <f>us26_rare_p3!N172</f>
        <v>11129</v>
      </c>
      <c r="X38" s="8">
        <f>us26_rare_p3!O172</f>
        <v>11129</v>
      </c>
      <c r="Y38" s="3">
        <f>us26_rare_RS!M172</f>
        <v>10368</v>
      </c>
      <c r="Z38" s="3">
        <f>us26_rare_RS!N172</f>
        <v>16740</v>
      </c>
      <c r="AA38" s="3">
        <f>us26_rare_RS!O172</f>
        <v>16946</v>
      </c>
      <c r="AB38" s="2"/>
      <c r="AC38" s="2">
        <f t="shared" si="32"/>
        <v>0</v>
      </c>
      <c r="AD38" s="2">
        <f t="shared" si="33"/>
        <v>0</v>
      </c>
      <c r="AE38" s="10">
        <f t="shared" si="34"/>
        <v>0</v>
      </c>
      <c r="AF38" s="10">
        <f t="shared" si="35"/>
        <v>0</v>
      </c>
      <c r="AG38" s="2">
        <f t="shared" si="36"/>
        <v>0</v>
      </c>
      <c r="AH38" s="2">
        <f t="shared" si="37"/>
        <v>0</v>
      </c>
      <c r="AI38" s="10">
        <f t="shared" si="38"/>
        <v>0</v>
      </c>
      <c r="AJ38" s="10">
        <f t="shared" si="39"/>
        <v>0</v>
      </c>
      <c r="AK38">
        <f t="shared" si="40"/>
        <v>0</v>
      </c>
      <c r="AL38">
        <f t="shared" si="41"/>
        <v>0</v>
      </c>
      <c r="AM38" s="10">
        <f t="shared" si="42"/>
        <v>0</v>
      </c>
      <c r="AN38" s="10">
        <f t="shared" si="43"/>
        <v>0</v>
      </c>
      <c r="AO38">
        <f t="shared" si="44"/>
        <v>1</v>
      </c>
      <c r="AP38">
        <f t="shared" si="45"/>
        <v>1</v>
      </c>
      <c r="AQ38">
        <f t="shared" si="46"/>
        <v>0</v>
      </c>
      <c r="AR38">
        <f t="shared" si="47"/>
        <v>0</v>
      </c>
      <c r="AT38">
        <f t="shared" si="48"/>
        <v>7</v>
      </c>
      <c r="AU38">
        <f t="shared" si="49"/>
        <v>6</v>
      </c>
      <c r="AV38">
        <f t="shared" si="50"/>
        <v>3</v>
      </c>
      <c r="AW38">
        <f t="shared" si="51"/>
        <v>5</v>
      </c>
      <c r="AX38">
        <f t="shared" si="52"/>
        <v>4</v>
      </c>
      <c r="AY38">
        <f t="shared" si="53"/>
        <v>2</v>
      </c>
      <c r="AZ38">
        <f t="shared" si="54"/>
        <v>1</v>
      </c>
      <c r="BA38">
        <f t="shared" si="55"/>
        <v>8</v>
      </c>
      <c r="BC38">
        <f t="shared" si="56"/>
        <v>7</v>
      </c>
      <c r="BD38">
        <f t="shared" si="57"/>
        <v>6</v>
      </c>
      <c r="BE38">
        <f t="shared" si="58"/>
        <v>2</v>
      </c>
      <c r="BF38">
        <f t="shared" si="59"/>
        <v>5</v>
      </c>
      <c r="BG38">
        <f t="shared" si="60"/>
        <v>4</v>
      </c>
      <c r="BH38">
        <f t="shared" si="61"/>
        <v>3</v>
      </c>
      <c r="BI38">
        <f t="shared" si="62"/>
        <v>1</v>
      </c>
      <c r="BJ38">
        <f t="shared" si="63"/>
        <v>8</v>
      </c>
      <c r="BL38">
        <f t="shared" si="0"/>
        <v>16740</v>
      </c>
      <c r="BM38">
        <f t="shared" si="64"/>
        <v>3897</v>
      </c>
      <c r="BN38">
        <f t="shared" si="69"/>
        <v>4743</v>
      </c>
      <c r="BO38">
        <f t="shared" si="70"/>
        <v>5603</v>
      </c>
      <c r="BP38">
        <f t="shared" si="71"/>
        <v>5390</v>
      </c>
      <c r="BQ38">
        <f t="shared" si="72"/>
        <v>5596</v>
      </c>
      <c r="BR38">
        <f t="shared" si="73"/>
        <v>5606</v>
      </c>
      <c r="BS38">
        <f t="shared" si="74"/>
        <v>5611</v>
      </c>
      <c r="BT38">
        <f t="shared" si="75"/>
        <v>0</v>
      </c>
      <c r="BV38">
        <f t="shared" si="65"/>
        <v>16946</v>
      </c>
      <c r="BW38">
        <f t="shared" si="66"/>
        <v>4103</v>
      </c>
      <c r="BX38">
        <f t="shared" si="76"/>
        <v>4949</v>
      </c>
      <c r="BY38">
        <f t="shared" si="77"/>
        <v>5809</v>
      </c>
      <c r="BZ38">
        <f t="shared" si="78"/>
        <v>5556</v>
      </c>
      <c r="CA38">
        <f t="shared" si="79"/>
        <v>5798</v>
      </c>
      <c r="CB38">
        <f t="shared" si="80"/>
        <v>5804</v>
      </c>
      <c r="CC38">
        <f t="shared" si="81"/>
        <v>5817</v>
      </c>
      <c r="CD38">
        <f t="shared" si="82"/>
        <v>0</v>
      </c>
      <c r="CF38" s="13">
        <f t="shared" si="67"/>
        <v>0.15401204061461049</v>
      </c>
      <c r="CG38" s="13">
        <f t="shared" si="83"/>
        <v>7.7994428969359333E-2</v>
      </c>
      <c r="CH38" s="13">
        <f t="shared" si="84"/>
        <v>7.1884266331206752E-4</v>
      </c>
      <c r="CI38" s="13">
        <f t="shared" si="85"/>
        <v>1.9858028573995868E-2</v>
      </c>
      <c r="CJ38" s="13">
        <f t="shared" si="86"/>
        <v>1.3478299937101266E-3</v>
      </c>
      <c r="CK38" s="13">
        <f t="shared" si="87"/>
        <v>4.4927666457004225E-4</v>
      </c>
      <c r="CL38" s="13">
        <f t="shared" si="88"/>
        <v>0</v>
      </c>
      <c r="CM38" s="13">
        <f t="shared" si="89"/>
        <v>0.50417827298050144</v>
      </c>
      <c r="CO38" s="13">
        <f t="shared" si="68"/>
        <v>0.15401204061461049</v>
      </c>
      <c r="CP38" s="13">
        <f t="shared" si="90"/>
        <v>7.7994428969359333E-2</v>
      </c>
      <c r="CQ38" s="13">
        <f t="shared" si="91"/>
        <v>7.1884266331206752E-4</v>
      </c>
      <c r="CR38" s="13">
        <f t="shared" si="92"/>
        <v>2.3452241890556204E-2</v>
      </c>
      <c r="CS38" s="13">
        <f t="shared" si="93"/>
        <v>1.7072513253661606E-3</v>
      </c>
      <c r="CT38" s="13">
        <f t="shared" si="94"/>
        <v>1.1681193278821097E-3</v>
      </c>
      <c r="CU38" s="13">
        <f t="shared" si="95"/>
        <v>0</v>
      </c>
      <c r="CV38" s="13">
        <f t="shared" si="96"/>
        <v>0.52268847156078713</v>
      </c>
    </row>
    <row r="39" spans="1:100" x14ac:dyDescent="0.25">
      <c r="A39" s="2" t="s">
        <v>34</v>
      </c>
      <c r="B39" s="2"/>
      <c r="C39" s="4">
        <v>1000</v>
      </c>
      <c r="D39" s="4">
        <v>9396</v>
      </c>
      <c r="E39" s="4">
        <v>11043</v>
      </c>
      <c r="F39" s="4">
        <f t="shared" si="29"/>
        <v>11043</v>
      </c>
      <c r="G39" s="1">
        <f t="shared" si="30"/>
        <v>9734</v>
      </c>
      <c r="H39" s="1">
        <f t="shared" si="31"/>
        <v>9735</v>
      </c>
      <c r="I39">
        <v>8704</v>
      </c>
      <c r="J39">
        <v>10421</v>
      </c>
      <c r="K39">
        <v>8704</v>
      </c>
      <c r="L39">
        <v>9739</v>
      </c>
      <c r="M39" s="3">
        <f>us26_rare_mup!M177</f>
        <v>8976</v>
      </c>
      <c r="N39" s="3">
        <f>us26_rare_mup!N177</f>
        <v>10324</v>
      </c>
      <c r="O39" s="3">
        <f>us26_rare_mup!O177</f>
        <v>10441</v>
      </c>
      <c r="P39" s="8">
        <f>us26_rare_dsmga2!M177</f>
        <v>8704</v>
      </c>
      <c r="Q39" s="8">
        <f>us26_rare_dsmga2!N177</f>
        <v>9758</v>
      </c>
      <c r="R39" s="8">
        <f>us26_rare_dsmga2!O177</f>
        <v>9771</v>
      </c>
      <c r="S39" s="3">
        <f>us26_rare_ltga!M177</f>
        <v>8704</v>
      </c>
      <c r="T39" s="3">
        <f>us26_rare_ltga!N177</f>
        <v>9746</v>
      </c>
      <c r="U39" s="3">
        <f>us26_rare_ltga!O177</f>
        <v>9764</v>
      </c>
      <c r="V39" s="8">
        <f>us26_rare_p3!M177</f>
        <v>8704</v>
      </c>
      <c r="W39" s="8">
        <f>us26_rare_p3!N177</f>
        <v>9734</v>
      </c>
      <c r="X39" s="8">
        <f>us26_rare_p3!O177</f>
        <v>9735</v>
      </c>
      <c r="Y39" s="3">
        <f>us26_rare_RS!M177</f>
        <v>9806</v>
      </c>
      <c r="Z39" s="3">
        <f>us26_rare_RS!N177</f>
        <v>15089</v>
      </c>
      <c r="AA39" s="3">
        <f>us26_rare_RS!O177</f>
        <v>15246</v>
      </c>
      <c r="AB39" s="2"/>
      <c r="AC39" s="2">
        <f t="shared" si="32"/>
        <v>0</v>
      </c>
      <c r="AD39" s="2">
        <f t="shared" si="33"/>
        <v>0</v>
      </c>
      <c r="AE39" s="10">
        <f t="shared" si="34"/>
        <v>0</v>
      </c>
      <c r="AF39" s="10">
        <f t="shared" si="35"/>
        <v>0</v>
      </c>
      <c r="AG39" s="2">
        <f t="shared" si="36"/>
        <v>0</v>
      </c>
      <c r="AH39" s="2">
        <f t="shared" si="37"/>
        <v>0</v>
      </c>
      <c r="AI39" s="10">
        <f t="shared" si="38"/>
        <v>0</v>
      </c>
      <c r="AJ39" s="10">
        <f t="shared" si="39"/>
        <v>0</v>
      </c>
      <c r="AK39">
        <f t="shared" si="40"/>
        <v>0</v>
      </c>
      <c r="AL39">
        <f t="shared" si="41"/>
        <v>0</v>
      </c>
      <c r="AM39" s="10">
        <f t="shared" si="42"/>
        <v>0</v>
      </c>
      <c r="AN39" s="10">
        <f t="shared" si="43"/>
        <v>0</v>
      </c>
      <c r="AO39">
        <f t="shared" si="44"/>
        <v>1</v>
      </c>
      <c r="AP39">
        <f t="shared" si="45"/>
        <v>1</v>
      </c>
      <c r="AQ39">
        <f t="shared" si="46"/>
        <v>0</v>
      </c>
      <c r="AR39">
        <f t="shared" si="47"/>
        <v>0</v>
      </c>
      <c r="AT39">
        <f t="shared" si="48"/>
        <v>7</v>
      </c>
      <c r="AU39">
        <f t="shared" si="49"/>
        <v>6</v>
      </c>
      <c r="AV39">
        <f t="shared" si="50"/>
        <v>2</v>
      </c>
      <c r="AW39">
        <f t="shared" si="51"/>
        <v>5</v>
      </c>
      <c r="AX39">
        <f t="shared" si="52"/>
        <v>4</v>
      </c>
      <c r="AY39">
        <f t="shared" si="53"/>
        <v>3</v>
      </c>
      <c r="AZ39">
        <f t="shared" si="54"/>
        <v>1</v>
      </c>
      <c r="BA39">
        <f t="shared" si="55"/>
        <v>8</v>
      </c>
      <c r="BC39">
        <f t="shared" si="56"/>
        <v>7</v>
      </c>
      <c r="BD39">
        <f t="shared" si="57"/>
        <v>5</v>
      </c>
      <c r="BE39">
        <f t="shared" si="58"/>
        <v>2</v>
      </c>
      <c r="BF39">
        <f t="shared" si="59"/>
        <v>6</v>
      </c>
      <c r="BG39">
        <f t="shared" si="60"/>
        <v>4</v>
      </c>
      <c r="BH39">
        <f t="shared" si="61"/>
        <v>3</v>
      </c>
      <c r="BI39">
        <f t="shared" si="62"/>
        <v>1</v>
      </c>
      <c r="BJ39">
        <f t="shared" si="63"/>
        <v>8</v>
      </c>
      <c r="BL39">
        <f t="shared" si="0"/>
        <v>15089</v>
      </c>
      <c r="BM39">
        <f t="shared" si="64"/>
        <v>4046</v>
      </c>
      <c r="BN39">
        <f t="shared" si="69"/>
        <v>4668</v>
      </c>
      <c r="BO39">
        <f t="shared" si="70"/>
        <v>5350</v>
      </c>
      <c r="BP39">
        <f t="shared" si="71"/>
        <v>4765</v>
      </c>
      <c r="BQ39">
        <f t="shared" si="72"/>
        <v>5331</v>
      </c>
      <c r="BR39">
        <f t="shared" si="73"/>
        <v>5343</v>
      </c>
      <c r="BS39">
        <f t="shared" si="74"/>
        <v>5355</v>
      </c>
      <c r="BT39">
        <f t="shared" si="75"/>
        <v>0</v>
      </c>
      <c r="BV39">
        <f t="shared" si="65"/>
        <v>15246</v>
      </c>
      <c r="BW39">
        <f t="shared" si="66"/>
        <v>4203</v>
      </c>
      <c r="BX39">
        <f t="shared" si="76"/>
        <v>4825</v>
      </c>
      <c r="BY39">
        <f t="shared" si="77"/>
        <v>5507</v>
      </c>
      <c r="BZ39">
        <f t="shared" si="78"/>
        <v>4805</v>
      </c>
      <c r="CA39">
        <f t="shared" si="79"/>
        <v>5475</v>
      </c>
      <c r="CB39">
        <f t="shared" si="80"/>
        <v>5482</v>
      </c>
      <c r="CC39">
        <f t="shared" si="81"/>
        <v>5511</v>
      </c>
      <c r="CD39">
        <f t="shared" si="82"/>
        <v>0</v>
      </c>
      <c r="CF39" s="13">
        <f t="shared" si="67"/>
        <v>0.13447709061023216</v>
      </c>
      <c r="CG39" s="13">
        <f t="shared" si="83"/>
        <v>7.0577357715224984E-2</v>
      </c>
      <c r="CH39" s="13">
        <f t="shared" si="84"/>
        <v>5.1366344770906105E-4</v>
      </c>
      <c r="CI39" s="13">
        <f t="shared" si="85"/>
        <v>6.0612286829669203E-2</v>
      </c>
      <c r="CJ39" s="13">
        <f t="shared" si="86"/>
        <v>2.4655845490034931E-3</v>
      </c>
      <c r="CK39" s="13">
        <f t="shared" si="87"/>
        <v>1.2327922745017466E-3</v>
      </c>
      <c r="CL39" s="13">
        <f t="shared" si="88"/>
        <v>0</v>
      </c>
      <c r="CM39" s="13">
        <f t="shared" si="89"/>
        <v>0.55013355249640439</v>
      </c>
      <c r="CO39" s="13">
        <f t="shared" si="68"/>
        <v>0.13436055469953775</v>
      </c>
      <c r="CP39" s="13">
        <f t="shared" si="90"/>
        <v>7.0467385721623005E-2</v>
      </c>
      <c r="CQ39" s="13">
        <f t="shared" si="91"/>
        <v>4.1088854648176684E-4</v>
      </c>
      <c r="CR39" s="13">
        <f t="shared" si="92"/>
        <v>7.252182845403185E-2</v>
      </c>
      <c r="CS39" s="13">
        <f t="shared" si="93"/>
        <v>3.6979969183359015E-3</v>
      </c>
      <c r="CT39" s="13">
        <f t="shared" si="94"/>
        <v>2.9789419619928093E-3</v>
      </c>
      <c r="CU39" s="13">
        <f t="shared" si="95"/>
        <v>0</v>
      </c>
      <c r="CV39" s="13">
        <f t="shared" si="96"/>
        <v>0.56610169491525419</v>
      </c>
    </row>
    <row r="40" spans="1:100" x14ac:dyDescent="0.25">
      <c r="A40" s="2" t="s">
        <v>35</v>
      </c>
      <c r="B40" s="2"/>
      <c r="C40" s="4">
        <v>1000</v>
      </c>
      <c r="D40" s="4">
        <v>9200</v>
      </c>
      <c r="E40" s="4">
        <v>12510</v>
      </c>
      <c r="F40" s="4">
        <f t="shared" si="29"/>
        <v>12510</v>
      </c>
      <c r="G40" s="1">
        <f t="shared" si="30"/>
        <v>10128</v>
      </c>
      <c r="H40" s="1">
        <f t="shared" si="31"/>
        <v>10128</v>
      </c>
      <c r="I40">
        <v>8514</v>
      </c>
      <c r="J40">
        <v>10912</v>
      </c>
      <c r="K40">
        <v>8514</v>
      </c>
      <c r="L40">
        <v>10133</v>
      </c>
      <c r="M40" s="3">
        <f>us26_rare_mup!M182</f>
        <v>8519</v>
      </c>
      <c r="N40" s="3">
        <f>us26_rare_mup!N182</f>
        <v>10282</v>
      </c>
      <c r="O40" s="3">
        <f>us26_rare_mup!O182</f>
        <v>10311</v>
      </c>
      <c r="P40" s="8">
        <f>us26_rare_dsmga2!M182</f>
        <v>8514</v>
      </c>
      <c r="Q40" s="8">
        <f>us26_rare_dsmga2!N182</f>
        <v>10142</v>
      </c>
      <c r="R40" s="8">
        <f>us26_rare_dsmga2!O182</f>
        <v>10150</v>
      </c>
      <c r="S40" s="3">
        <f>us26_rare_ltga!M182</f>
        <v>8514</v>
      </c>
      <c r="T40" s="3">
        <f>us26_rare_ltga!N182</f>
        <v>10128</v>
      </c>
      <c r="U40" s="3">
        <f>us26_rare_ltga!O182</f>
        <v>10129</v>
      </c>
      <c r="V40" s="8">
        <f>us26_rare_p3!M182</f>
        <v>8514</v>
      </c>
      <c r="W40" s="8">
        <f>us26_rare_p3!N182</f>
        <v>10128</v>
      </c>
      <c r="X40" s="8">
        <f>us26_rare_p3!O182</f>
        <v>10128</v>
      </c>
      <c r="Y40" s="3">
        <f>us26_rare_RS!M182</f>
        <v>8843</v>
      </c>
      <c r="Z40" s="3">
        <f>us26_rare_RS!N182</f>
        <v>14174</v>
      </c>
      <c r="AA40" s="3">
        <f>us26_rare_RS!O182</f>
        <v>14385</v>
      </c>
      <c r="AB40" s="2"/>
      <c r="AC40" s="2">
        <f t="shared" si="32"/>
        <v>0</v>
      </c>
      <c r="AD40" s="2">
        <f t="shared" si="33"/>
        <v>0</v>
      </c>
      <c r="AE40" s="10">
        <f t="shared" si="34"/>
        <v>0</v>
      </c>
      <c r="AF40" s="10">
        <f t="shared" si="35"/>
        <v>0</v>
      </c>
      <c r="AG40" s="2">
        <f t="shared" si="36"/>
        <v>0</v>
      </c>
      <c r="AH40" s="2">
        <f t="shared" si="37"/>
        <v>0</v>
      </c>
      <c r="AI40" s="10">
        <f t="shared" si="38"/>
        <v>0</v>
      </c>
      <c r="AJ40" s="10">
        <f t="shared" si="39"/>
        <v>0</v>
      </c>
      <c r="AK40">
        <f t="shared" si="40"/>
        <v>0</v>
      </c>
      <c r="AL40">
        <f t="shared" si="41"/>
        <v>0</v>
      </c>
      <c r="AM40" s="10">
        <f t="shared" si="42"/>
        <v>1</v>
      </c>
      <c r="AN40" s="10">
        <f t="shared" si="43"/>
        <v>0</v>
      </c>
      <c r="AO40">
        <f t="shared" si="44"/>
        <v>1</v>
      </c>
      <c r="AP40">
        <f t="shared" si="45"/>
        <v>1</v>
      </c>
      <c r="AQ40">
        <f t="shared" si="46"/>
        <v>0</v>
      </c>
      <c r="AR40">
        <f t="shared" si="47"/>
        <v>0</v>
      </c>
      <c r="AT40">
        <f t="shared" si="48"/>
        <v>7</v>
      </c>
      <c r="AU40">
        <f t="shared" si="49"/>
        <v>6</v>
      </c>
      <c r="AV40">
        <f t="shared" si="50"/>
        <v>3</v>
      </c>
      <c r="AW40">
        <f t="shared" si="51"/>
        <v>5</v>
      </c>
      <c r="AX40">
        <f t="shared" si="52"/>
        <v>4</v>
      </c>
      <c r="AY40">
        <f t="shared" si="53"/>
        <v>1</v>
      </c>
      <c r="AZ40">
        <f t="shared" si="54"/>
        <v>1</v>
      </c>
      <c r="BA40">
        <f t="shared" si="55"/>
        <v>8</v>
      </c>
      <c r="BC40">
        <f t="shared" si="56"/>
        <v>7</v>
      </c>
      <c r="BD40">
        <f t="shared" si="57"/>
        <v>6</v>
      </c>
      <c r="BE40">
        <f t="shared" si="58"/>
        <v>3</v>
      </c>
      <c r="BF40">
        <f t="shared" si="59"/>
        <v>5</v>
      </c>
      <c r="BG40">
        <f t="shared" si="60"/>
        <v>4</v>
      </c>
      <c r="BH40">
        <f t="shared" si="61"/>
        <v>2</v>
      </c>
      <c r="BI40">
        <f t="shared" si="62"/>
        <v>1</v>
      </c>
      <c r="BJ40">
        <f t="shared" si="63"/>
        <v>8</v>
      </c>
      <c r="BL40">
        <f t="shared" si="0"/>
        <v>14174</v>
      </c>
      <c r="BM40">
        <f t="shared" si="64"/>
        <v>1664</v>
      </c>
      <c r="BN40">
        <f t="shared" si="69"/>
        <v>3262</v>
      </c>
      <c r="BO40">
        <f t="shared" si="70"/>
        <v>4041</v>
      </c>
      <c r="BP40">
        <f t="shared" si="71"/>
        <v>3892</v>
      </c>
      <c r="BQ40">
        <f t="shared" si="72"/>
        <v>4032</v>
      </c>
      <c r="BR40">
        <f t="shared" si="73"/>
        <v>4046</v>
      </c>
      <c r="BS40">
        <f t="shared" si="74"/>
        <v>4046</v>
      </c>
      <c r="BT40">
        <f t="shared" si="75"/>
        <v>0</v>
      </c>
      <c r="BV40">
        <f t="shared" si="65"/>
        <v>14385</v>
      </c>
      <c r="BW40">
        <f t="shared" si="66"/>
        <v>1875</v>
      </c>
      <c r="BX40">
        <f t="shared" si="76"/>
        <v>3473</v>
      </c>
      <c r="BY40">
        <f t="shared" si="77"/>
        <v>4252</v>
      </c>
      <c r="BZ40">
        <f t="shared" si="78"/>
        <v>4074</v>
      </c>
      <c r="CA40">
        <f t="shared" si="79"/>
        <v>4235</v>
      </c>
      <c r="CB40">
        <f t="shared" si="80"/>
        <v>4256</v>
      </c>
      <c r="CC40">
        <f t="shared" si="81"/>
        <v>4257</v>
      </c>
      <c r="CD40">
        <f t="shared" si="82"/>
        <v>0</v>
      </c>
      <c r="CF40" s="13">
        <f t="shared" si="67"/>
        <v>0.23518957345971564</v>
      </c>
      <c r="CG40" s="13">
        <f t="shared" si="83"/>
        <v>7.7409162717219593E-2</v>
      </c>
      <c r="CH40" s="13">
        <f t="shared" si="84"/>
        <v>4.9368088467614531E-4</v>
      </c>
      <c r="CI40" s="13">
        <f t="shared" si="85"/>
        <v>1.5205371248025276E-2</v>
      </c>
      <c r="CJ40" s="13">
        <f t="shared" si="86"/>
        <v>1.382306477093207E-3</v>
      </c>
      <c r="CK40" s="13">
        <f t="shared" si="87"/>
        <v>0</v>
      </c>
      <c r="CL40" s="13">
        <f t="shared" si="88"/>
        <v>0</v>
      </c>
      <c r="CM40" s="13">
        <f t="shared" si="89"/>
        <v>0.3994865718799368</v>
      </c>
      <c r="CO40" s="13">
        <f t="shared" si="68"/>
        <v>0.23518957345971564</v>
      </c>
      <c r="CP40" s="13">
        <f t="shared" si="90"/>
        <v>7.7409162717219593E-2</v>
      </c>
      <c r="CQ40" s="13">
        <f t="shared" si="91"/>
        <v>4.9368088467614531E-4</v>
      </c>
      <c r="CR40" s="13">
        <f t="shared" si="92"/>
        <v>1.8068720379146919E-2</v>
      </c>
      <c r="CS40" s="13">
        <f t="shared" si="93"/>
        <v>2.1721958925750395E-3</v>
      </c>
      <c r="CT40" s="13">
        <f t="shared" si="94"/>
        <v>9.8736176935229066E-5</v>
      </c>
      <c r="CU40" s="13">
        <f t="shared" si="95"/>
        <v>0</v>
      </c>
      <c r="CV40" s="13">
        <f t="shared" si="96"/>
        <v>0.42031990521327012</v>
      </c>
    </row>
    <row r="41" spans="1:100" x14ac:dyDescent="0.25">
      <c r="A41" s="2" t="s">
        <v>36</v>
      </c>
      <c r="B41" s="2"/>
      <c r="C41" s="4">
        <v>1000</v>
      </c>
      <c r="D41" s="4">
        <v>9096</v>
      </c>
      <c r="E41" s="4">
        <v>10787</v>
      </c>
      <c r="F41" s="4">
        <f t="shared" si="29"/>
        <v>10787</v>
      </c>
      <c r="G41" s="1">
        <f t="shared" si="30"/>
        <v>10403</v>
      </c>
      <c r="H41" s="1">
        <f t="shared" si="31"/>
        <v>10405</v>
      </c>
      <c r="I41">
        <v>9096</v>
      </c>
      <c r="J41">
        <v>11304</v>
      </c>
      <c r="K41">
        <v>9096</v>
      </c>
      <c r="L41">
        <v>10412</v>
      </c>
      <c r="M41" s="3">
        <f>us26_rare_mup!M187</f>
        <v>9096</v>
      </c>
      <c r="N41" s="3">
        <f>us26_rare_mup!N187</f>
        <v>10671</v>
      </c>
      <c r="O41" s="3">
        <f>us26_rare_mup!O187</f>
        <v>10700</v>
      </c>
      <c r="P41" s="8">
        <f>us26_rare_dsmga2!M187</f>
        <v>9096</v>
      </c>
      <c r="Q41" s="8">
        <f>us26_rare_dsmga2!N187</f>
        <v>10453</v>
      </c>
      <c r="R41" s="8">
        <f>us26_rare_dsmga2!O187</f>
        <v>10461</v>
      </c>
      <c r="S41" s="3">
        <f>us26_rare_ltga!M187</f>
        <v>9096</v>
      </c>
      <c r="T41" s="3">
        <f>us26_rare_ltga!N187</f>
        <v>10412</v>
      </c>
      <c r="U41" s="3">
        <f>us26_rare_ltga!O187</f>
        <v>10418</v>
      </c>
      <c r="V41" s="8">
        <f>us26_rare_p3!M187</f>
        <v>9096</v>
      </c>
      <c r="W41" s="8">
        <f>us26_rare_p3!N187</f>
        <v>10403</v>
      </c>
      <c r="X41" s="8">
        <f>us26_rare_p3!O187</f>
        <v>10405</v>
      </c>
      <c r="Y41" s="3">
        <f>us26_rare_RS!M187</f>
        <v>9304</v>
      </c>
      <c r="Z41" s="3">
        <f>us26_rare_RS!N187</f>
        <v>14565</v>
      </c>
      <c r="AA41" s="3">
        <f>us26_rare_RS!O187</f>
        <v>14889</v>
      </c>
      <c r="AB41" s="2"/>
      <c r="AC41" s="2">
        <f t="shared" si="32"/>
        <v>0</v>
      </c>
      <c r="AD41" s="2">
        <f t="shared" si="33"/>
        <v>0</v>
      </c>
      <c r="AE41" s="10">
        <f t="shared" si="34"/>
        <v>0</v>
      </c>
      <c r="AF41" s="10">
        <f t="shared" si="35"/>
        <v>0</v>
      </c>
      <c r="AG41" s="2">
        <f t="shared" si="36"/>
        <v>0</v>
      </c>
      <c r="AH41" s="2">
        <f t="shared" si="37"/>
        <v>0</v>
      </c>
      <c r="AI41" s="10">
        <f t="shared" si="38"/>
        <v>0</v>
      </c>
      <c r="AJ41" s="10">
        <f t="shared" si="39"/>
        <v>0</v>
      </c>
      <c r="AK41">
        <f t="shared" si="40"/>
        <v>0</v>
      </c>
      <c r="AL41">
        <f t="shared" si="41"/>
        <v>0</v>
      </c>
      <c r="AM41" s="10">
        <f t="shared" si="42"/>
        <v>0</v>
      </c>
      <c r="AN41" s="10">
        <f t="shared" si="43"/>
        <v>0</v>
      </c>
      <c r="AO41">
        <f t="shared" si="44"/>
        <v>1</v>
      </c>
      <c r="AP41">
        <f t="shared" si="45"/>
        <v>1</v>
      </c>
      <c r="AQ41">
        <f t="shared" si="46"/>
        <v>0</v>
      </c>
      <c r="AR41">
        <f t="shared" si="47"/>
        <v>0</v>
      </c>
      <c r="AT41">
        <f t="shared" si="48"/>
        <v>6</v>
      </c>
      <c r="AU41">
        <f t="shared" si="49"/>
        <v>7</v>
      </c>
      <c r="AV41">
        <f t="shared" si="50"/>
        <v>2</v>
      </c>
      <c r="AW41">
        <f t="shared" si="51"/>
        <v>5</v>
      </c>
      <c r="AX41">
        <f t="shared" si="52"/>
        <v>4</v>
      </c>
      <c r="AY41">
        <f t="shared" si="53"/>
        <v>2</v>
      </c>
      <c r="AZ41">
        <f t="shared" si="54"/>
        <v>1</v>
      </c>
      <c r="BA41">
        <f t="shared" si="55"/>
        <v>8</v>
      </c>
      <c r="BC41">
        <f t="shared" si="56"/>
        <v>6</v>
      </c>
      <c r="BD41">
        <f t="shared" si="57"/>
        <v>7</v>
      </c>
      <c r="BE41">
        <f t="shared" si="58"/>
        <v>2</v>
      </c>
      <c r="BF41">
        <f t="shared" si="59"/>
        <v>5</v>
      </c>
      <c r="BG41">
        <f t="shared" si="60"/>
        <v>4</v>
      </c>
      <c r="BH41">
        <f t="shared" si="61"/>
        <v>3</v>
      </c>
      <c r="BI41">
        <f t="shared" si="62"/>
        <v>1</v>
      </c>
      <c r="BJ41">
        <f t="shared" si="63"/>
        <v>8</v>
      </c>
      <c r="BL41">
        <f t="shared" si="0"/>
        <v>14565</v>
      </c>
      <c r="BM41">
        <f t="shared" si="64"/>
        <v>3778</v>
      </c>
      <c r="BN41">
        <f t="shared" si="69"/>
        <v>3261</v>
      </c>
      <c r="BO41">
        <f t="shared" si="70"/>
        <v>4153</v>
      </c>
      <c r="BP41">
        <f t="shared" si="71"/>
        <v>3894</v>
      </c>
      <c r="BQ41">
        <f t="shared" si="72"/>
        <v>4112</v>
      </c>
      <c r="BR41">
        <f t="shared" si="73"/>
        <v>4153</v>
      </c>
      <c r="BS41">
        <f t="shared" si="74"/>
        <v>4162</v>
      </c>
      <c r="BT41">
        <f t="shared" si="75"/>
        <v>0</v>
      </c>
      <c r="BV41">
        <f t="shared" si="65"/>
        <v>14889</v>
      </c>
      <c r="BW41">
        <f t="shared" si="66"/>
        <v>4102</v>
      </c>
      <c r="BX41">
        <f t="shared" si="76"/>
        <v>3585</v>
      </c>
      <c r="BY41">
        <f t="shared" si="77"/>
        <v>4477</v>
      </c>
      <c r="BZ41">
        <f t="shared" si="78"/>
        <v>4189</v>
      </c>
      <c r="CA41">
        <f t="shared" si="79"/>
        <v>4428</v>
      </c>
      <c r="CB41">
        <f t="shared" si="80"/>
        <v>4471</v>
      </c>
      <c r="CC41">
        <f t="shared" si="81"/>
        <v>4484</v>
      </c>
      <c r="CD41">
        <f t="shared" si="82"/>
        <v>0</v>
      </c>
      <c r="CF41" s="13">
        <f t="shared" si="67"/>
        <v>3.6912429106988366E-2</v>
      </c>
      <c r="CG41" s="13">
        <f t="shared" si="83"/>
        <v>8.6609631836970111E-2</v>
      </c>
      <c r="CH41" s="13">
        <f t="shared" si="84"/>
        <v>8.6513505719503989E-4</v>
      </c>
      <c r="CI41" s="13">
        <f t="shared" si="85"/>
        <v>2.5761799480918966E-2</v>
      </c>
      <c r="CJ41" s="13">
        <f t="shared" si="86"/>
        <v>4.806305873305777E-3</v>
      </c>
      <c r="CK41" s="13">
        <f t="shared" si="87"/>
        <v>8.6513505719503989E-4</v>
      </c>
      <c r="CL41" s="13">
        <f t="shared" si="88"/>
        <v>0</v>
      </c>
      <c r="CM41" s="13">
        <f t="shared" si="89"/>
        <v>0.40007690089397291</v>
      </c>
      <c r="CO41" s="13">
        <f t="shared" si="68"/>
        <v>3.6713118692936086E-2</v>
      </c>
      <c r="CP41" s="13">
        <f t="shared" si="90"/>
        <v>8.6400768861124466E-2</v>
      </c>
      <c r="CQ41" s="13">
        <f t="shared" si="91"/>
        <v>6.7275348390197025E-4</v>
      </c>
      <c r="CR41" s="13">
        <f t="shared" si="92"/>
        <v>2.8351753964440174E-2</v>
      </c>
      <c r="CS41" s="13">
        <f t="shared" si="93"/>
        <v>5.382027871215762E-3</v>
      </c>
      <c r="CT41" s="13">
        <f t="shared" si="94"/>
        <v>1.2493993272465161E-3</v>
      </c>
      <c r="CU41" s="13">
        <f t="shared" si="95"/>
        <v>0</v>
      </c>
      <c r="CV41" s="13">
        <f t="shared" si="96"/>
        <v>0.43094666025949063</v>
      </c>
    </row>
    <row r="42" spans="1:100" x14ac:dyDescent="0.25">
      <c r="A42" s="2" t="s">
        <v>37</v>
      </c>
      <c r="B42" s="2"/>
      <c r="C42" s="4">
        <v>1000</v>
      </c>
      <c r="D42" s="4">
        <v>11421</v>
      </c>
      <c r="E42" s="4">
        <v>12530</v>
      </c>
      <c r="F42" s="4">
        <f t="shared" si="29"/>
        <v>12530</v>
      </c>
      <c r="G42" s="1">
        <f t="shared" si="30"/>
        <v>12098</v>
      </c>
      <c r="H42" s="1">
        <f t="shared" si="31"/>
        <v>12099</v>
      </c>
      <c r="I42">
        <v>11170</v>
      </c>
      <c r="J42">
        <v>13076</v>
      </c>
      <c r="K42">
        <v>11170</v>
      </c>
      <c r="L42">
        <v>12113</v>
      </c>
      <c r="M42" s="3">
        <f>us26_rare_mup!M192</f>
        <v>11271</v>
      </c>
      <c r="N42" s="3">
        <f>us26_rare_mup!N192</f>
        <v>12311</v>
      </c>
      <c r="O42" s="3">
        <f>us26_rare_mup!O192</f>
        <v>12350</v>
      </c>
      <c r="P42" s="8">
        <f>us26_rare_dsmga2!M192</f>
        <v>11170</v>
      </c>
      <c r="Q42" s="8">
        <f>us26_rare_dsmga2!N192</f>
        <v>12136</v>
      </c>
      <c r="R42" s="8">
        <f>us26_rare_dsmga2!O192</f>
        <v>12147</v>
      </c>
      <c r="S42" s="3">
        <f>us26_rare_ltga!M192</f>
        <v>11170</v>
      </c>
      <c r="T42" s="3">
        <f>us26_rare_ltga!N192</f>
        <v>12118</v>
      </c>
      <c r="U42" s="3">
        <f>us26_rare_ltga!O192</f>
        <v>12125</v>
      </c>
      <c r="V42" s="8">
        <f>us26_rare_p3!M192</f>
        <v>11170</v>
      </c>
      <c r="W42" s="8">
        <f>us26_rare_p3!N192</f>
        <v>12098</v>
      </c>
      <c r="X42" s="8">
        <f>us26_rare_p3!O192</f>
        <v>12099</v>
      </c>
      <c r="Y42" s="3">
        <f>us26_rare_RS!M192</f>
        <v>11470</v>
      </c>
      <c r="Z42" s="3">
        <f>us26_rare_RS!N192</f>
        <v>15760</v>
      </c>
      <c r="AA42" s="3">
        <f>us26_rare_RS!O192</f>
        <v>15975</v>
      </c>
      <c r="AB42" s="2"/>
      <c r="AC42" s="2">
        <f t="shared" si="32"/>
        <v>0</v>
      </c>
      <c r="AD42" s="2">
        <f t="shared" si="33"/>
        <v>0</v>
      </c>
      <c r="AE42" s="10">
        <f t="shared" si="34"/>
        <v>0</v>
      </c>
      <c r="AF42" s="10">
        <f t="shared" si="35"/>
        <v>0</v>
      </c>
      <c r="AG42" s="2">
        <f t="shared" si="36"/>
        <v>0</v>
      </c>
      <c r="AH42" s="2">
        <f t="shared" si="37"/>
        <v>0</v>
      </c>
      <c r="AI42" s="10">
        <f t="shared" si="38"/>
        <v>0</v>
      </c>
      <c r="AJ42" s="10">
        <f t="shared" si="39"/>
        <v>0</v>
      </c>
      <c r="AK42">
        <f t="shared" si="40"/>
        <v>0</v>
      </c>
      <c r="AL42">
        <f t="shared" si="41"/>
        <v>0</v>
      </c>
      <c r="AM42" s="10">
        <f t="shared" si="42"/>
        <v>0</v>
      </c>
      <c r="AN42" s="10">
        <f t="shared" si="43"/>
        <v>0</v>
      </c>
      <c r="AO42">
        <f t="shared" si="44"/>
        <v>1</v>
      </c>
      <c r="AP42">
        <f t="shared" si="45"/>
        <v>1</v>
      </c>
      <c r="AQ42">
        <f t="shared" si="46"/>
        <v>0</v>
      </c>
      <c r="AR42">
        <f t="shared" si="47"/>
        <v>0</v>
      </c>
      <c r="AT42">
        <f t="shared" si="48"/>
        <v>6</v>
      </c>
      <c r="AU42">
        <f t="shared" si="49"/>
        <v>7</v>
      </c>
      <c r="AV42">
        <f t="shared" si="50"/>
        <v>2</v>
      </c>
      <c r="AW42">
        <f t="shared" si="51"/>
        <v>5</v>
      </c>
      <c r="AX42">
        <f t="shared" si="52"/>
        <v>4</v>
      </c>
      <c r="AY42">
        <f t="shared" si="53"/>
        <v>3</v>
      </c>
      <c r="AZ42">
        <f t="shared" si="54"/>
        <v>1</v>
      </c>
      <c r="BA42">
        <f t="shared" si="55"/>
        <v>8</v>
      </c>
      <c r="BC42">
        <f t="shared" si="56"/>
        <v>6</v>
      </c>
      <c r="BD42">
        <f t="shared" si="57"/>
        <v>7</v>
      </c>
      <c r="BE42">
        <f t="shared" si="58"/>
        <v>2</v>
      </c>
      <c r="BF42">
        <f t="shared" si="59"/>
        <v>5</v>
      </c>
      <c r="BG42">
        <f t="shared" si="60"/>
        <v>4</v>
      </c>
      <c r="BH42">
        <f t="shared" si="61"/>
        <v>3</v>
      </c>
      <c r="BI42">
        <f t="shared" si="62"/>
        <v>1</v>
      </c>
      <c r="BJ42">
        <f t="shared" si="63"/>
        <v>8</v>
      </c>
      <c r="BL42">
        <f t="shared" si="0"/>
        <v>15760</v>
      </c>
      <c r="BM42">
        <f t="shared" si="64"/>
        <v>3230</v>
      </c>
      <c r="BN42">
        <f t="shared" si="69"/>
        <v>2684</v>
      </c>
      <c r="BO42">
        <f t="shared" si="70"/>
        <v>3647</v>
      </c>
      <c r="BP42">
        <f t="shared" si="71"/>
        <v>3449</v>
      </c>
      <c r="BQ42">
        <f t="shared" si="72"/>
        <v>3624</v>
      </c>
      <c r="BR42">
        <f t="shared" si="73"/>
        <v>3642</v>
      </c>
      <c r="BS42">
        <f t="shared" si="74"/>
        <v>3662</v>
      </c>
      <c r="BT42">
        <f t="shared" si="75"/>
        <v>0</v>
      </c>
      <c r="BV42">
        <f t="shared" si="65"/>
        <v>15975</v>
      </c>
      <c r="BW42">
        <f t="shared" si="66"/>
        <v>3445</v>
      </c>
      <c r="BX42">
        <f t="shared" si="76"/>
        <v>2899</v>
      </c>
      <c r="BY42">
        <f t="shared" si="77"/>
        <v>3862</v>
      </c>
      <c r="BZ42">
        <f t="shared" si="78"/>
        <v>3625</v>
      </c>
      <c r="CA42">
        <f t="shared" si="79"/>
        <v>3828</v>
      </c>
      <c r="CB42">
        <f t="shared" si="80"/>
        <v>3850</v>
      </c>
      <c r="CC42">
        <f t="shared" si="81"/>
        <v>3876</v>
      </c>
      <c r="CD42">
        <f t="shared" si="82"/>
        <v>0</v>
      </c>
      <c r="CF42" s="13">
        <f t="shared" si="67"/>
        <v>3.5708381550669535E-2</v>
      </c>
      <c r="CG42" s="13">
        <f t="shared" si="83"/>
        <v>8.083980823276575E-2</v>
      </c>
      <c r="CH42" s="13">
        <f t="shared" si="84"/>
        <v>1.2398743593982477E-3</v>
      </c>
      <c r="CI42" s="13">
        <f t="shared" si="85"/>
        <v>1.7606215903455118E-2</v>
      </c>
      <c r="CJ42" s="13">
        <f t="shared" si="86"/>
        <v>3.1410150438088941E-3</v>
      </c>
      <c r="CK42" s="13">
        <f t="shared" si="87"/>
        <v>1.6531658125309968E-3</v>
      </c>
      <c r="CL42" s="13">
        <f t="shared" si="88"/>
        <v>0</v>
      </c>
      <c r="CM42" s="13">
        <f t="shared" si="89"/>
        <v>0.30269466027442554</v>
      </c>
      <c r="CO42" s="13">
        <f t="shared" si="68"/>
        <v>3.5622778742044794E-2</v>
      </c>
      <c r="CP42" s="13">
        <f t="shared" si="90"/>
        <v>8.075047524588809E-2</v>
      </c>
      <c r="CQ42" s="13">
        <f t="shared" si="91"/>
        <v>1.157120423175469E-3</v>
      </c>
      <c r="CR42" s="13">
        <f t="shared" si="92"/>
        <v>2.0745516158360195E-2</v>
      </c>
      <c r="CS42" s="13">
        <f t="shared" si="93"/>
        <v>3.9672700223158941E-3</v>
      </c>
      <c r="CT42" s="13">
        <f t="shared" si="94"/>
        <v>2.1489379287544423E-3</v>
      </c>
      <c r="CU42" s="13">
        <f t="shared" si="95"/>
        <v>0</v>
      </c>
      <c r="CV42" s="13">
        <f t="shared" si="96"/>
        <v>0.32035705430200845</v>
      </c>
    </row>
    <row r="43" spans="1:100" x14ac:dyDescent="0.25">
      <c r="A43" s="2" t="s">
        <v>38</v>
      </c>
      <c r="B43" s="2"/>
      <c r="C43" s="4">
        <v>1000</v>
      </c>
      <c r="D43" s="4">
        <v>11940</v>
      </c>
      <c r="E43" s="4">
        <v>13191</v>
      </c>
      <c r="F43" s="4">
        <f t="shared" si="29"/>
        <v>13191</v>
      </c>
      <c r="G43" s="1">
        <f t="shared" si="30"/>
        <v>12987</v>
      </c>
      <c r="H43" s="1">
        <f t="shared" si="31"/>
        <v>12989</v>
      </c>
      <c r="I43">
        <v>11940</v>
      </c>
      <c r="J43">
        <v>13932</v>
      </c>
      <c r="K43">
        <v>11940</v>
      </c>
      <c r="L43">
        <v>12999</v>
      </c>
      <c r="M43" s="3">
        <f>us26_rare_mup!M197</f>
        <v>11940</v>
      </c>
      <c r="N43" s="3">
        <f>us26_rare_mup!N197</f>
        <v>13331</v>
      </c>
      <c r="O43" s="3">
        <f>us26_rare_mup!O197</f>
        <v>13390</v>
      </c>
      <c r="P43" s="8">
        <f>us26_rare_dsmga2!M197</f>
        <v>11940</v>
      </c>
      <c r="Q43" s="8">
        <f>us26_rare_dsmga2!N197</f>
        <v>13004</v>
      </c>
      <c r="R43" s="8">
        <f>us26_rare_dsmga2!O197</f>
        <v>13009</v>
      </c>
      <c r="S43" s="3">
        <f>us26_rare_ltga!M197</f>
        <v>11940</v>
      </c>
      <c r="T43" s="3">
        <f>us26_rare_ltga!N197</f>
        <v>12989</v>
      </c>
      <c r="U43" s="3">
        <f>us26_rare_ltga!O197</f>
        <v>12991</v>
      </c>
      <c r="V43" s="8">
        <f>us26_rare_p3!M197</f>
        <v>11940</v>
      </c>
      <c r="W43" s="8">
        <f>us26_rare_p3!N197</f>
        <v>12987</v>
      </c>
      <c r="X43" s="8">
        <f>us26_rare_p3!O197</f>
        <v>12989</v>
      </c>
      <c r="Y43" s="3">
        <f>us26_rare_RS!M197</f>
        <v>12602</v>
      </c>
      <c r="Z43" s="3">
        <f>us26_rare_RS!N197</f>
        <v>16442</v>
      </c>
      <c r="AA43" s="3">
        <f>us26_rare_RS!O197</f>
        <v>16555</v>
      </c>
      <c r="AB43" s="2"/>
      <c r="AC43" s="2">
        <f t="shared" si="32"/>
        <v>0</v>
      </c>
      <c r="AD43" s="2">
        <f t="shared" si="33"/>
        <v>0</v>
      </c>
      <c r="AE43" s="10">
        <f t="shared" si="34"/>
        <v>0</v>
      </c>
      <c r="AF43" s="10">
        <f t="shared" si="35"/>
        <v>0</v>
      </c>
      <c r="AG43" s="2">
        <f t="shared" si="36"/>
        <v>0</v>
      </c>
      <c r="AH43" s="2">
        <f t="shared" si="37"/>
        <v>0</v>
      </c>
      <c r="AI43" s="10">
        <f t="shared" si="38"/>
        <v>0</v>
      </c>
      <c r="AJ43" s="10">
        <f t="shared" si="39"/>
        <v>0</v>
      </c>
      <c r="AK43">
        <f t="shared" si="40"/>
        <v>0</v>
      </c>
      <c r="AL43">
        <f t="shared" si="41"/>
        <v>0</v>
      </c>
      <c r="AM43" s="10">
        <f t="shared" si="42"/>
        <v>0</v>
      </c>
      <c r="AN43" s="10">
        <f t="shared" si="43"/>
        <v>0</v>
      </c>
      <c r="AO43">
        <f t="shared" si="44"/>
        <v>1</v>
      </c>
      <c r="AP43">
        <f t="shared" si="45"/>
        <v>1</v>
      </c>
      <c r="AQ43">
        <f t="shared" si="46"/>
        <v>0</v>
      </c>
      <c r="AR43">
        <f t="shared" si="47"/>
        <v>0</v>
      </c>
      <c r="AT43">
        <f t="shared" si="48"/>
        <v>5</v>
      </c>
      <c r="AU43">
        <f t="shared" si="49"/>
        <v>7</v>
      </c>
      <c r="AV43">
        <f t="shared" si="50"/>
        <v>3</v>
      </c>
      <c r="AW43">
        <f t="shared" si="51"/>
        <v>6</v>
      </c>
      <c r="AX43">
        <f t="shared" si="52"/>
        <v>4</v>
      </c>
      <c r="AY43">
        <f t="shared" si="53"/>
        <v>2</v>
      </c>
      <c r="AZ43">
        <f t="shared" si="54"/>
        <v>1</v>
      </c>
      <c r="BA43">
        <f t="shared" si="55"/>
        <v>8</v>
      </c>
      <c r="BC43">
        <f t="shared" si="56"/>
        <v>5</v>
      </c>
      <c r="BD43">
        <f t="shared" si="57"/>
        <v>7</v>
      </c>
      <c r="BE43">
        <f t="shared" si="58"/>
        <v>3</v>
      </c>
      <c r="BF43">
        <f t="shared" si="59"/>
        <v>6</v>
      </c>
      <c r="BG43">
        <f t="shared" si="60"/>
        <v>4</v>
      </c>
      <c r="BH43">
        <f t="shared" si="61"/>
        <v>2</v>
      </c>
      <c r="BI43">
        <f t="shared" si="62"/>
        <v>1</v>
      </c>
      <c r="BJ43">
        <f t="shared" si="63"/>
        <v>8</v>
      </c>
      <c r="BL43">
        <f t="shared" si="0"/>
        <v>16442</v>
      </c>
      <c r="BM43">
        <f t="shared" si="64"/>
        <v>3251</v>
      </c>
      <c r="BN43">
        <f t="shared" si="69"/>
        <v>2510</v>
      </c>
      <c r="BO43">
        <f t="shared" si="70"/>
        <v>3443</v>
      </c>
      <c r="BP43">
        <f t="shared" si="71"/>
        <v>3111</v>
      </c>
      <c r="BQ43">
        <f t="shared" si="72"/>
        <v>3438</v>
      </c>
      <c r="BR43">
        <f t="shared" si="73"/>
        <v>3453</v>
      </c>
      <c r="BS43">
        <f t="shared" si="74"/>
        <v>3455</v>
      </c>
      <c r="BT43">
        <f t="shared" si="75"/>
        <v>0</v>
      </c>
      <c r="BV43">
        <f t="shared" si="65"/>
        <v>16555</v>
      </c>
      <c r="BW43">
        <f t="shared" si="66"/>
        <v>3364</v>
      </c>
      <c r="BX43">
        <f t="shared" si="76"/>
        <v>2623</v>
      </c>
      <c r="BY43">
        <f t="shared" si="77"/>
        <v>3556</v>
      </c>
      <c r="BZ43">
        <f t="shared" si="78"/>
        <v>3165</v>
      </c>
      <c r="CA43">
        <f t="shared" si="79"/>
        <v>3546</v>
      </c>
      <c r="CB43">
        <f t="shared" si="80"/>
        <v>3564</v>
      </c>
      <c r="CC43">
        <f t="shared" si="81"/>
        <v>3566</v>
      </c>
      <c r="CD43">
        <f t="shared" si="82"/>
        <v>0</v>
      </c>
      <c r="CF43" s="13">
        <f t="shared" si="67"/>
        <v>1.5708015708015707E-2</v>
      </c>
      <c r="CG43" s="13">
        <f t="shared" si="83"/>
        <v>7.2765072765072769E-2</v>
      </c>
      <c r="CH43" s="13">
        <f t="shared" si="84"/>
        <v>9.2400092400092397E-4</v>
      </c>
      <c r="CI43" s="13">
        <f t="shared" si="85"/>
        <v>2.6488026488026489E-2</v>
      </c>
      <c r="CJ43" s="13">
        <f t="shared" si="86"/>
        <v>1.3090013090013091E-3</v>
      </c>
      <c r="CK43" s="13">
        <f t="shared" si="87"/>
        <v>1.5400015400015399E-4</v>
      </c>
      <c r="CL43" s="13">
        <f t="shared" si="88"/>
        <v>0</v>
      </c>
      <c r="CM43" s="13">
        <f t="shared" si="89"/>
        <v>0.26603526603526606</v>
      </c>
      <c r="CO43" s="13">
        <f t="shared" si="68"/>
        <v>1.5551620602047886E-2</v>
      </c>
      <c r="CP43" s="13">
        <f t="shared" si="90"/>
        <v>7.259989221649088E-2</v>
      </c>
      <c r="CQ43" s="13">
        <f t="shared" si="91"/>
        <v>7.6988220802217257E-4</v>
      </c>
      <c r="CR43" s="13">
        <f t="shared" si="92"/>
        <v>3.0872276541689121E-2</v>
      </c>
      <c r="CS43" s="13">
        <f t="shared" si="93"/>
        <v>1.5397644160443451E-3</v>
      </c>
      <c r="CT43" s="13">
        <f t="shared" si="94"/>
        <v>1.5397644160443453E-4</v>
      </c>
      <c r="CU43" s="13">
        <f t="shared" si="95"/>
        <v>0</v>
      </c>
      <c r="CV43" s="13">
        <f t="shared" si="96"/>
        <v>0.27453999538070673</v>
      </c>
    </row>
    <row r="44" spans="1:100" x14ac:dyDescent="0.25">
      <c r="A44" s="2" t="s">
        <v>39</v>
      </c>
      <c r="B44" s="2"/>
      <c r="C44" s="4">
        <v>1000</v>
      </c>
      <c r="D44" s="4">
        <v>7446</v>
      </c>
      <c r="E44" s="4">
        <v>9143</v>
      </c>
      <c r="F44" s="4">
        <f t="shared" si="29"/>
        <v>9143</v>
      </c>
      <c r="G44" s="1">
        <f t="shared" si="30"/>
        <v>8994</v>
      </c>
      <c r="H44" s="1">
        <f t="shared" si="31"/>
        <v>8995</v>
      </c>
      <c r="I44">
        <v>7446</v>
      </c>
      <c r="J44">
        <v>9420</v>
      </c>
      <c r="K44">
        <v>7446</v>
      </c>
      <c r="L44">
        <v>8995</v>
      </c>
      <c r="M44" s="3">
        <f>us26_rare_mup!M202</f>
        <v>7446</v>
      </c>
      <c r="N44" s="3">
        <f>us26_rare_mup!N202</f>
        <v>9076</v>
      </c>
      <c r="O44" s="3">
        <f>us26_rare_mup!O202</f>
        <v>9101</v>
      </c>
      <c r="P44" s="8">
        <f>us26_rare_dsmga2!M202</f>
        <v>7446</v>
      </c>
      <c r="Q44" s="8">
        <f>us26_rare_dsmga2!N202</f>
        <v>9029</v>
      </c>
      <c r="R44" s="8">
        <f>us26_rare_dsmga2!O202</f>
        <v>9046</v>
      </c>
      <c r="S44" s="3">
        <f>us26_rare_ltga!M202</f>
        <v>7446</v>
      </c>
      <c r="T44" s="3">
        <f>us26_rare_ltga!N202</f>
        <v>8998</v>
      </c>
      <c r="U44" s="3">
        <f>us26_rare_ltga!O202</f>
        <v>9006</v>
      </c>
      <c r="V44" s="8">
        <f>us26_rare_p3!M202</f>
        <v>7446</v>
      </c>
      <c r="W44" s="8">
        <f>us26_rare_p3!N202</f>
        <v>8994</v>
      </c>
      <c r="X44" s="8">
        <f>us26_rare_p3!O202</f>
        <v>8996</v>
      </c>
      <c r="Y44" s="3">
        <f>us26_rare_RS!M202</f>
        <v>7446</v>
      </c>
      <c r="Z44" s="3">
        <f>us26_rare_RS!N202</f>
        <v>12614</v>
      </c>
      <c r="AA44" s="3">
        <f>us26_rare_RS!O202</f>
        <v>12916</v>
      </c>
      <c r="AB44" s="2"/>
      <c r="AC44" s="2">
        <f t="shared" si="32"/>
        <v>0</v>
      </c>
      <c r="AD44" s="2">
        <f t="shared" si="33"/>
        <v>0</v>
      </c>
      <c r="AE44" s="10">
        <f t="shared" si="34"/>
        <v>0</v>
      </c>
      <c r="AF44" s="10">
        <f t="shared" si="35"/>
        <v>0</v>
      </c>
      <c r="AG44" s="2">
        <f t="shared" si="36"/>
        <v>0</v>
      </c>
      <c r="AH44" s="2">
        <f t="shared" si="37"/>
        <v>1</v>
      </c>
      <c r="AI44" s="10">
        <f t="shared" si="38"/>
        <v>0</v>
      </c>
      <c r="AJ44" s="10">
        <f t="shared" si="39"/>
        <v>0</v>
      </c>
      <c r="AK44">
        <f t="shared" si="40"/>
        <v>0</v>
      </c>
      <c r="AL44">
        <f t="shared" si="41"/>
        <v>0</v>
      </c>
      <c r="AM44" s="10">
        <f t="shared" si="42"/>
        <v>0</v>
      </c>
      <c r="AN44" s="10">
        <f t="shared" si="43"/>
        <v>0</v>
      </c>
      <c r="AO44">
        <f t="shared" si="44"/>
        <v>1</v>
      </c>
      <c r="AP44">
        <f t="shared" si="45"/>
        <v>0</v>
      </c>
      <c r="AQ44">
        <f t="shared" si="46"/>
        <v>0</v>
      </c>
      <c r="AR44">
        <f t="shared" si="47"/>
        <v>0</v>
      </c>
      <c r="AT44">
        <f t="shared" si="48"/>
        <v>6</v>
      </c>
      <c r="AU44">
        <f t="shared" si="49"/>
        <v>7</v>
      </c>
      <c r="AV44">
        <f t="shared" si="50"/>
        <v>2</v>
      </c>
      <c r="AW44">
        <f t="shared" si="51"/>
        <v>5</v>
      </c>
      <c r="AX44">
        <f t="shared" si="52"/>
        <v>4</v>
      </c>
      <c r="AY44">
        <f t="shared" si="53"/>
        <v>3</v>
      </c>
      <c r="AZ44">
        <f t="shared" si="54"/>
        <v>1</v>
      </c>
      <c r="BA44">
        <f t="shared" si="55"/>
        <v>8</v>
      </c>
      <c r="BC44">
        <f t="shared" si="56"/>
        <v>6</v>
      </c>
      <c r="BD44">
        <f t="shared" si="57"/>
        <v>7</v>
      </c>
      <c r="BE44">
        <f t="shared" si="58"/>
        <v>1</v>
      </c>
      <c r="BF44">
        <f t="shared" si="59"/>
        <v>5</v>
      </c>
      <c r="BG44">
        <f t="shared" si="60"/>
        <v>4</v>
      </c>
      <c r="BH44">
        <f t="shared" si="61"/>
        <v>3</v>
      </c>
      <c r="BI44">
        <f t="shared" si="62"/>
        <v>2</v>
      </c>
      <c r="BJ44">
        <f t="shared" si="63"/>
        <v>8</v>
      </c>
      <c r="BL44">
        <f t="shared" si="0"/>
        <v>12614</v>
      </c>
      <c r="BM44">
        <f t="shared" si="64"/>
        <v>3471</v>
      </c>
      <c r="BN44">
        <f t="shared" si="69"/>
        <v>3194</v>
      </c>
      <c r="BO44">
        <f t="shared" si="70"/>
        <v>3619</v>
      </c>
      <c r="BP44">
        <f t="shared" si="71"/>
        <v>3538</v>
      </c>
      <c r="BQ44">
        <f t="shared" si="72"/>
        <v>3585</v>
      </c>
      <c r="BR44">
        <f t="shared" si="73"/>
        <v>3616</v>
      </c>
      <c r="BS44">
        <f t="shared" si="74"/>
        <v>3620</v>
      </c>
      <c r="BT44">
        <f t="shared" si="75"/>
        <v>0</v>
      </c>
      <c r="BV44">
        <f t="shared" si="65"/>
        <v>12916</v>
      </c>
      <c r="BW44">
        <f t="shared" si="66"/>
        <v>3773</v>
      </c>
      <c r="BX44">
        <f t="shared" si="76"/>
        <v>3496</v>
      </c>
      <c r="BY44">
        <f t="shared" si="77"/>
        <v>3921</v>
      </c>
      <c r="BZ44">
        <f t="shared" si="78"/>
        <v>3815</v>
      </c>
      <c r="CA44">
        <f t="shared" si="79"/>
        <v>3870</v>
      </c>
      <c r="CB44">
        <f t="shared" si="80"/>
        <v>3910</v>
      </c>
      <c r="CC44">
        <f t="shared" si="81"/>
        <v>3920</v>
      </c>
      <c r="CD44">
        <f t="shared" si="82"/>
        <v>0</v>
      </c>
      <c r="CF44" s="13">
        <f t="shared" si="67"/>
        <v>1.6566599955525906E-2</v>
      </c>
      <c r="CG44" s="13">
        <f t="shared" si="83"/>
        <v>4.7364909939959975E-2</v>
      </c>
      <c r="CH44" s="13">
        <f t="shared" si="84"/>
        <v>1.11185234600845E-4</v>
      </c>
      <c r="CI44" s="13">
        <f t="shared" si="85"/>
        <v>9.1171892372692905E-3</v>
      </c>
      <c r="CJ44" s="13">
        <f t="shared" si="86"/>
        <v>3.8914832110295752E-3</v>
      </c>
      <c r="CK44" s="13">
        <f t="shared" si="87"/>
        <v>4.4474093840338001E-4</v>
      </c>
      <c r="CL44" s="13">
        <f t="shared" si="88"/>
        <v>0</v>
      </c>
      <c r="CM44" s="13">
        <f t="shared" si="89"/>
        <v>0.40249054925505895</v>
      </c>
      <c r="CO44" s="13">
        <f t="shared" si="68"/>
        <v>1.6453585325180656E-2</v>
      </c>
      <c r="CP44" s="13">
        <f t="shared" si="90"/>
        <v>4.724847137298499E-2</v>
      </c>
      <c r="CQ44" s="13">
        <f t="shared" si="91"/>
        <v>0</v>
      </c>
      <c r="CR44" s="13">
        <f t="shared" si="92"/>
        <v>1.1784324624791551E-2</v>
      </c>
      <c r="CS44" s="13">
        <f t="shared" si="93"/>
        <v>5.6698165647581988E-3</v>
      </c>
      <c r="CT44" s="13">
        <f t="shared" si="94"/>
        <v>1.2229016120066704E-3</v>
      </c>
      <c r="CU44" s="13">
        <f t="shared" si="95"/>
        <v>1.1117287381878821E-4</v>
      </c>
      <c r="CV44" s="13">
        <f t="shared" si="96"/>
        <v>0.4359088382434686</v>
      </c>
    </row>
    <row r="45" spans="1:100" x14ac:dyDescent="0.25">
      <c r="A45" s="2" t="s">
        <v>40</v>
      </c>
      <c r="B45" s="2"/>
      <c r="C45" s="4">
        <v>1000</v>
      </c>
      <c r="D45" s="4">
        <v>11098</v>
      </c>
      <c r="E45" s="4">
        <v>12109</v>
      </c>
      <c r="F45" s="4">
        <f t="shared" si="29"/>
        <v>12109</v>
      </c>
      <c r="G45" s="1">
        <f t="shared" si="30"/>
        <v>11469</v>
      </c>
      <c r="H45" s="1">
        <f t="shared" si="31"/>
        <v>11472</v>
      </c>
      <c r="I45">
        <v>10337</v>
      </c>
      <c r="J45">
        <v>12379</v>
      </c>
      <c r="K45">
        <v>10337</v>
      </c>
      <c r="L45">
        <v>11480</v>
      </c>
      <c r="M45" s="3">
        <f>us26_rare_mup!M207</f>
        <v>10341</v>
      </c>
      <c r="N45" s="3">
        <f>us26_rare_mup!N207</f>
        <v>11845</v>
      </c>
      <c r="O45" s="3">
        <f>us26_rare_mup!O207</f>
        <v>11889</v>
      </c>
      <c r="P45" s="8">
        <f>us26_rare_dsmga2!M207</f>
        <v>10337</v>
      </c>
      <c r="Q45" s="8">
        <f>us26_rare_dsmga2!N207</f>
        <v>11555</v>
      </c>
      <c r="R45" s="8">
        <f>us26_rare_dsmga2!O207</f>
        <v>11597</v>
      </c>
      <c r="S45" s="3">
        <f>us26_rare_ltga!M207</f>
        <v>10337</v>
      </c>
      <c r="T45" s="3">
        <f>us26_rare_ltga!N207</f>
        <v>11486</v>
      </c>
      <c r="U45" s="3">
        <f>us26_rare_ltga!O207</f>
        <v>11498</v>
      </c>
      <c r="V45" s="8">
        <f>us26_rare_p3!M207</f>
        <v>10337</v>
      </c>
      <c r="W45" s="8">
        <f>us26_rare_p3!N207</f>
        <v>11469</v>
      </c>
      <c r="X45" s="8">
        <f>us26_rare_p3!O207</f>
        <v>11472</v>
      </c>
      <c r="Y45" s="3">
        <f>us26_rare_RS!M207</f>
        <v>11136</v>
      </c>
      <c r="Z45" s="3">
        <f>us26_rare_RS!N207</f>
        <v>15810</v>
      </c>
      <c r="AA45" s="3">
        <f>us26_rare_RS!O207</f>
        <v>15975</v>
      </c>
      <c r="AB45" s="2"/>
      <c r="AC45" s="2">
        <f t="shared" si="32"/>
        <v>0</v>
      </c>
      <c r="AD45" s="2">
        <f t="shared" si="33"/>
        <v>0</v>
      </c>
      <c r="AE45" s="10">
        <f t="shared" si="34"/>
        <v>0</v>
      </c>
      <c r="AF45" s="10">
        <f t="shared" si="35"/>
        <v>0</v>
      </c>
      <c r="AG45" s="2">
        <f t="shared" si="36"/>
        <v>0</v>
      </c>
      <c r="AH45" s="2">
        <f t="shared" si="37"/>
        <v>0</v>
      </c>
      <c r="AI45" s="10">
        <f t="shared" si="38"/>
        <v>0</v>
      </c>
      <c r="AJ45" s="10">
        <f t="shared" si="39"/>
        <v>0</v>
      </c>
      <c r="AK45">
        <f t="shared" si="40"/>
        <v>0</v>
      </c>
      <c r="AL45">
        <f t="shared" si="41"/>
        <v>0</v>
      </c>
      <c r="AM45" s="10">
        <f t="shared" si="42"/>
        <v>0</v>
      </c>
      <c r="AN45" s="10">
        <f t="shared" si="43"/>
        <v>0</v>
      </c>
      <c r="AO45">
        <f t="shared" si="44"/>
        <v>1</v>
      </c>
      <c r="AP45">
        <f t="shared" si="45"/>
        <v>1</v>
      </c>
      <c r="AQ45">
        <f t="shared" si="46"/>
        <v>0</v>
      </c>
      <c r="AR45">
        <f t="shared" si="47"/>
        <v>0</v>
      </c>
      <c r="AT45">
        <f t="shared" si="48"/>
        <v>6</v>
      </c>
      <c r="AU45">
        <f t="shared" si="49"/>
        <v>7</v>
      </c>
      <c r="AV45">
        <f t="shared" si="50"/>
        <v>2</v>
      </c>
      <c r="AW45">
        <f t="shared" si="51"/>
        <v>5</v>
      </c>
      <c r="AX45">
        <f t="shared" si="52"/>
        <v>4</v>
      </c>
      <c r="AY45">
        <f t="shared" si="53"/>
        <v>3</v>
      </c>
      <c r="AZ45">
        <f t="shared" si="54"/>
        <v>1</v>
      </c>
      <c r="BA45">
        <f t="shared" si="55"/>
        <v>8</v>
      </c>
      <c r="BC45">
        <f t="shared" si="56"/>
        <v>6</v>
      </c>
      <c r="BD45">
        <f t="shared" si="57"/>
        <v>7</v>
      </c>
      <c r="BE45">
        <f t="shared" si="58"/>
        <v>2</v>
      </c>
      <c r="BF45">
        <f t="shared" si="59"/>
        <v>5</v>
      </c>
      <c r="BG45">
        <f t="shared" si="60"/>
        <v>4</v>
      </c>
      <c r="BH45">
        <f t="shared" si="61"/>
        <v>3</v>
      </c>
      <c r="BI45">
        <f t="shared" si="62"/>
        <v>1</v>
      </c>
      <c r="BJ45">
        <f t="shared" si="63"/>
        <v>8</v>
      </c>
      <c r="BL45">
        <f t="shared" si="0"/>
        <v>15810</v>
      </c>
      <c r="BM45">
        <f t="shared" si="64"/>
        <v>3701</v>
      </c>
      <c r="BN45">
        <f t="shared" si="69"/>
        <v>3431</v>
      </c>
      <c r="BO45">
        <f t="shared" si="70"/>
        <v>4330</v>
      </c>
      <c r="BP45">
        <f t="shared" si="71"/>
        <v>3965</v>
      </c>
      <c r="BQ45">
        <f t="shared" si="72"/>
        <v>4255</v>
      </c>
      <c r="BR45">
        <f t="shared" si="73"/>
        <v>4324</v>
      </c>
      <c r="BS45">
        <f t="shared" si="74"/>
        <v>4341</v>
      </c>
      <c r="BT45">
        <f t="shared" si="75"/>
        <v>0</v>
      </c>
      <c r="BV45">
        <f t="shared" si="65"/>
        <v>15975</v>
      </c>
      <c r="BW45">
        <f t="shared" si="66"/>
        <v>3866</v>
      </c>
      <c r="BX45">
        <f t="shared" si="76"/>
        <v>3596</v>
      </c>
      <c r="BY45">
        <f t="shared" si="77"/>
        <v>4495</v>
      </c>
      <c r="BZ45">
        <f t="shared" si="78"/>
        <v>4086</v>
      </c>
      <c r="CA45">
        <f t="shared" si="79"/>
        <v>4378</v>
      </c>
      <c r="CB45">
        <f t="shared" si="80"/>
        <v>4477</v>
      </c>
      <c r="CC45">
        <f t="shared" si="81"/>
        <v>4503</v>
      </c>
      <c r="CD45">
        <f t="shared" si="82"/>
        <v>0</v>
      </c>
      <c r="CF45" s="13">
        <f t="shared" si="67"/>
        <v>5.580259830848374E-2</v>
      </c>
      <c r="CG45" s="13">
        <f t="shared" si="83"/>
        <v>7.9344319469875316E-2</v>
      </c>
      <c r="CH45" s="13">
        <f t="shared" si="84"/>
        <v>9.5910715842706428E-4</v>
      </c>
      <c r="CI45" s="13">
        <f t="shared" si="85"/>
        <v>3.2784026506234194E-2</v>
      </c>
      <c r="CJ45" s="13">
        <f t="shared" si="86"/>
        <v>7.4984741477025028E-3</v>
      </c>
      <c r="CK45" s="13">
        <f t="shared" si="87"/>
        <v>1.4822565175690993E-3</v>
      </c>
      <c r="CL45" s="13">
        <f t="shared" si="88"/>
        <v>0</v>
      </c>
      <c r="CM45" s="13">
        <f t="shared" si="89"/>
        <v>0.37849856133926235</v>
      </c>
      <c r="CO45" s="13">
        <f t="shared" si="68"/>
        <v>5.5526499302649933E-2</v>
      </c>
      <c r="CP45" s="13">
        <f t="shared" si="90"/>
        <v>7.906206415620641E-2</v>
      </c>
      <c r="CQ45" s="13">
        <f t="shared" si="91"/>
        <v>6.9735006973500695E-4</v>
      </c>
      <c r="CR45" s="13">
        <f t="shared" si="92"/>
        <v>3.634937238493724E-2</v>
      </c>
      <c r="CS45" s="13">
        <f t="shared" si="93"/>
        <v>1.0896094839609485E-2</v>
      </c>
      <c r="CT45" s="13">
        <f t="shared" si="94"/>
        <v>2.2663877266387725E-3</v>
      </c>
      <c r="CU45" s="13">
        <f t="shared" si="95"/>
        <v>0</v>
      </c>
      <c r="CV45" s="13">
        <f t="shared" si="96"/>
        <v>0.39252092050209203</v>
      </c>
    </row>
    <row r="46" spans="1:100" x14ac:dyDescent="0.25">
      <c r="A46" s="2" t="s">
        <v>41</v>
      </c>
      <c r="B46" s="2"/>
      <c r="C46" s="4">
        <v>1000</v>
      </c>
      <c r="D46" s="4">
        <v>12999</v>
      </c>
      <c r="E46" s="4">
        <v>14477</v>
      </c>
      <c r="F46" s="4">
        <f t="shared" si="29"/>
        <v>14477</v>
      </c>
      <c r="G46" s="1">
        <f t="shared" si="30"/>
        <v>13313</v>
      </c>
      <c r="H46" s="1">
        <f t="shared" si="31"/>
        <v>13315</v>
      </c>
      <c r="I46">
        <v>12640</v>
      </c>
      <c r="J46">
        <v>14420</v>
      </c>
      <c r="K46">
        <v>12640</v>
      </c>
      <c r="L46">
        <v>13334</v>
      </c>
      <c r="M46" s="3">
        <f>us26_rare_mup!M212</f>
        <v>12796</v>
      </c>
      <c r="N46" s="3">
        <f>us26_rare_mup!N212</f>
        <v>13977</v>
      </c>
      <c r="O46" s="3">
        <f>us26_rare_mup!O212</f>
        <v>14019</v>
      </c>
      <c r="P46" s="8">
        <f>us26_rare_dsmga2!M212</f>
        <v>12640</v>
      </c>
      <c r="Q46" s="8">
        <f>us26_rare_dsmga2!N212</f>
        <v>13334</v>
      </c>
      <c r="R46" s="8">
        <f>us26_rare_dsmga2!O212</f>
        <v>13339</v>
      </c>
      <c r="S46" s="3">
        <f>us26_rare_ltga!M212</f>
        <v>12640</v>
      </c>
      <c r="T46" s="3">
        <f>us26_rare_ltga!N212</f>
        <v>13329</v>
      </c>
      <c r="U46" s="3">
        <f>us26_rare_ltga!O212</f>
        <v>13333</v>
      </c>
      <c r="V46" s="8">
        <f>us26_rare_p3!M212</f>
        <v>12640</v>
      </c>
      <c r="W46" s="8">
        <f>us26_rare_p3!N212</f>
        <v>13313</v>
      </c>
      <c r="X46" s="8">
        <f>us26_rare_p3!O212</f>
        <v>13315</v>
      </c>
      <c r="Y46" s="3">
        <f>us26_rare_RS!M212</f>
        <v>13613</v>
      </c>
      <c r="Z46" s="3">
        <f>us26_rare_RS!N212</f>
        <v>18639</v>
      </c>
      <c r="AA46" s="3">
        <f>us26_rare_RS!O212</f>
        <v>18756</v>
      </c>
      <c r="AB46" s="2"/>
      <c r="AC46" s="2">
        <f t="shared" si="32"/>
        <v>0</v>
      </c>
      <c r="AD46" s="2">
        <f t="shared" si="33"/>
        <v>0</v>
      </c>
      <c r="AE46" s="10">
        <f t="shared" si="34"/>
        <v>0</v>
      </c>
      <c r="AF46" s="10">
        <f t="shared" si="35"/>
        <v>0</v>
      </c>
      <c r="AG46" s="2">
        <f t="shared" si="36"/>
        <v>0</v>
      </c>
      <c r="AH46" s="2">
        <f t="shared" si="37"/>
        <v>0</v>
      </c>
      <c r="AI46" s="10">
        <f t="shared" si="38"/>
        <v>0</v>
      </c>
      <c r="AJ46" s="10">
        <f t="shared" si="39"/>
        <v>0</v>
      </c>
      <c r="AK46">
        <f t="shared" si="40"/>
        <v>0</v>
      </c>
      <c r="AL46">
        <f t="shared" si="41"/>
        <v>0</v>
      </c>
      <c r="AM46" s="10">
        <f t="shared" si="42"/>
        <v>0</v>
      </c>
      <c r="AN46" s="10">
        <f t="shared" si="43"/>
        <v>0</v>
      </c>
      <c r="AO46">
        <f t="shared" si="44"/>
        <v>1</v>
      </c>
      <c r="AP46">
        <f t="shared" si="45"/>
        <v>1</v>
      </c>
      <c r="AQ46">
        <f t="shared" si="46"/>
        <v>0</v>
      </c>
      <c r="AR46">
        <f t="shared" si="47"/>
        <v>0</v>
      </c>
      <c r="AT46">
        <f t="shared" si="48"/>
        <v>7</v>
      </c>
      <c r="AU46">
        <f t="shared" si="49"/>
        <v>6</v>
      </c>
      <c r="AV46">
        <f t="shared" si="50"/>
        <v>3</v>
      </c>
      <c r="AW46">
        <f t="shared" si="51"/>
        <v>5</v>
      </c>
      <c r="AX46">
        <f t="shared" si="52"/>
        <v>3</v>
      </c>
      <c r="AY46">
        <f t="shared" si="53"/>
        <v>2</v>
      </c>
      <c r="AZ46">
        <f t="shared" si="54"/>
        <v>1</v>
      </c>
      <c r="BA46">
        <f t="shared" si="55"/>
        <v>8</v>
      </c>
      <c r="BC46">
        <f t="shared" si="56"/>
        <v>7</v>
      </c>
      <c r="BD46">
        <f t="shared" si="57"/>
        <v>6</v>
      </c>
      <c r="BE46">
        <f t="shared" si="58"/>
        <v>3</v>
      </c>
      <c r="BF46">
        <f t="shared" si="59"/>
        <v>5</v>
      </c>
      <c r="BG46">
        <f t="shared" si="60"/>
        <v>4</v>
      </c>
      <c r="BH46">
        <f t="shared" si="61"/>
        <v>2</v>
      </c>
      <c r="BI46">
        <f t="shared" si="62"/>
        <v>1</v>
      </c>
      <c r="BJ46">
        <f t="shared" si="63"/>
        <v>8</v>
      </c>
      <c r="BL46">
        <f t="shared" si="0"/>
        <v>18639</v>
      </c>
      <c r="BM46">
        <f t="shared" si="64"/>
        <v>4162</v>
      </c>
      <c r="BN46">
        <f t="shared" si="69"/>
        <v>4219</v>
      </c>
      <c r="BO46">
        <f t="shared" si="70"/>
        <v>5305</v>
      </c>
      <c r="BP46">
        <f t="shared" si="71"/>
        <v>4662</v>
      </c>
      <c r="BQ46">
        <f t="shared" si="72"/>
        <v>5305</v>
      </c>
      <c r="BR46">
        <f t="shared" si="73"/>
        <v>5310</v>
      </c>
      <c r="BS46">
        <f t="shared" si="74"/>
        <v>5326</v>
      </c>
      <c r="BT46">
        <f t="shared" si="75"/>
        <v>0</v>
      </c>
      <c r="BV46">
        <f t="shared" si="65"/>
        <v>18756</v>
      </c>
      <c r="BW46">
        <f t="shared" si="66"/>
        <v>4279</v>
      </c>
      <c r="BX46">
        <f t="shared" si="76"/>
        <v>4336</v>
      </c>
      <c r="BY46">
        <f t="shared" si="77"/>
        <v>5422</v>
      </c>
      <c r="BZ46">
        <f t="shared" si="78"/>
        <v>4737</v>
      </c>
      <c r="CA46">
        <f t="shared" si="79"/>
        <v>5417</v>
      </c>
      <c r="CB46">
        <f t="shared" si="80"/>
        <v>5423</v>
      </c>
      <c r="CC46">
        <f t="shared" si="81"/>
        <v>5441</v>
      </c>
      <c r="CD46">
        <f t="shared" si="82"/>
        <v>0</v>
      </c>
      <c r="CF46" s="13">
        <f t="shared" si="67"/>
        <v>8.7433335837151654E-2</v>
      </c>
      <c r="CG46" s="13">
        <f t="shared" si="83"/>
        <v>8.3151806504920003E-2</v>
      </c>
      <c r="CH46" s="13">
        <f t="shared" si="84"/>
        <v>1.5774055434537671E-3</v>
      </c>
      <c r="CI46" s="13">
        <f t="shared" si="85"/>
        <v>4.9876060993014344E-2</v>
      </c>
      <c r="CJ46" s="13">
        <f t="shared" si="86"/>
        <v>1.5774055434537671E-3</v>
      </c>
      <c r="CK46" s="13">
        <f t="shared" si="87"/>
        <v>1.2018327950123939E-3</v>
      </c>
      <c r="CL46" s="13">
        <f t="shared" si="88"/>
        <v>0</v>
      </c>
      <c r="CM46" s="13">
        <f t="shared" si="89"/>
        <v>0.40006009163975059</v>
      </c>
      <c r="CO46" s="13">
        <f t="shared" si="68"/>
        <v>8.7269996244836653E-2</v>
      </c>
      <c r="CP46" s="13">
        <f t="shared" si="90"/>
        <v>8.2989110026286145E-2</v>
      </c>
      <c r="CQ46" s="13">
        <f t="shared" si="91"/>
        <v>1.426962072850169E-3</v>
      </c>
      <c r="CR46" s="13">
        <f t="shared" si="92"/>
        <v>5.2872699962448366E-2</v>
      </c>
      <c r="CS46" s="13">
        <f t="shared" si="93"/>
        <v>1.8024784078107398E-3</v>
      </c>
      <c r="CT46" s="13">
        <f t="shared" si="94"/>
        <v>1.3518588058580548E-3</v>
      </c>
      <c r="CU46" s="13">
        <f t="shared" si="95"/>
        <v>0</v>
      </c>
      <c r="CV46" s="13">
        <f t="shared" si="96"/>
        <v>0.40863687570409313</v>
      </c>
    </row>
    <row r="47" spans="1:100" x14ac:dyDescent="0.25">
      <c r="A47" s="2" t="s">
        <v>42</v>
      </c>
      <c r="B47" s="2"/>
      <c r="C47" s="4">
        <v>1000</v>
      </c>
      <c r="D47" s="4">
        <v>10512</v>
      </c>
      <c r="E47" s="4">
        <v>12165</v>
      </c>
      <c r="F47" s="4">
        <f t="shared" si="29"/>
        <v>12165</v>
      </c>
      <c r="G47" s="1">
        <f t="shared" si="30"/>
        <v>11344</v>
      </c>
      <c r="H47" s="1">
        <f t="shared" si="31"/>
        <v>11344</v>
      </c>
      <c r="I47">
        <v>10274</v>
      </c>
      <c r="J47">
        <v>12231</v>
      </c>
      <c r="K47">
        <v>10274</v>
      </c>
      <c r="L47">
        <v>11355</v>
      </c>
      <c r="M47" s="3">
        <f>us26_rare_mup!M217</f>
        <v>10274</v>
      </c>
      <c r="N47" s="3">
        <f>us26_rare_mup!N217</f>
        <v>11551</v>
      </c>
      <c r="O47" s="3">
        <f>us26_rare_mup!O217</f>
        <v>11588</v>
      </c>
      <c r="P47" s="8">
        <f>us26_rare_dsmga2!M217</f>
        <v>10274</v>
      </c>
      <c r="Q47" s="8">
        <f>us26_rare_dsmga2!N217</f>
        <v>11350</v>
      </c>
      <c r="R47" s="8">
        <f>us26_rare_dsmga2!O217</f>
        <v>11353</v>
      </c>
      <c r="S47" s="3">
        <f>us26_rare_ltga!M217</f>
        <v>10274</v>
      </c>
      <c r="T47" s="3">
        <f>us26_rare_ltga!N217</f>
        <v>11348</v>
      </c>
      <c r="U47" s="3">
        <f>us26_rare_ltga!O217</f>
        <v>11349</v>
      </c>
      <c r="V47" s="8">
        <f>us26_rare_p3!M217</f>
        <v>10274</v>
      </c>
      <c r="W47" s="8">
        <f>us26_rare_p3!N217</f>
        <v>11344</v>
      </c>
      <c r="X47" s="8">
        <f>us26_rare_p3!O217</f>
        <v>11344</v>
      </c>
      <c r="Y47" s="3">
        <f>us26_rare_RS!M217</f>
        <v>10519</v>
      </c>
      <c r="Z47" s="3">
        <f>us26_rare_RS!N217</f>
        <v>15846</v>
      </c>
      <c r="AA47" s="3">
        <f>us26_rare_RS!O217</f>
        <v>15946</v>
      </c>
      <c r="AB47" s="2"/>
      <c r="AC47" s="2">
        <f t="shared" si="32"/>
        <v>0</v>
      </c>
      <c r="AD47" s="2">
        <f t="shared" si="33"/>
        <v>0</v>
      </c>
      <c r="AE47" s="10">
        <f t="shared" si="34"/>
        <v>0</v>
      </c>
      <c r="AF47" s="10">
        <f t="shared" si="35"/>
        <v>0</v>
      </c>
      <c r="AG47" s="2">
        <f t="shared" si="36"/>
        <v>0</v>
      </c>
      <c r="AH47" s="2">
        <f t="shared" si="37"/>
        <v>0</v>
      </c>
      <c r="AI47" s="10">
        <f t="shared" si="38"/>
        <v>0</v>
      </c>
      <c r="AJ47" s="10">
        <f t="shared" si="39"/>
        <v>0</v>
      </c>
      <c r="AK47">
        <f t="shared" si="40"/>
        <v>0</v>
      </c>
      <c r="AL47">
        <f t="shared" si="41"/>
        <v>0</v>
      </c>
      <c r="AM47" s="10">
        <f t="shared" si="42"/>
        <v>0</v>
      </c>
      <c r="AN47" s="10">
        <f t="shared" si="43"/>
        <v>0</v>
      </c>
      <c r="AO47">
        <f t="shared" si="44"/>
        <v>1</v>
      </c>
      <c r="AP47">
        <f t="shared" si="45"/>
        <v>1</v>
      </c>
      <c r="AQ47">
        <f t="shared" si="46"/>
        <v>0</v>
      </c>
      <c r="AR47">
        <f t="shared" si="47"/>
        <v>0</v>
      </c>
      <c r="AT47">
        <f t="shared" si="48"/>
        <v>6</v>
      </c>
      <c r="AU47">
        <f t="shared" si="49"/>
        <v>7</v>
      </c>
      <c r="AV47">
        <f t="shared" si="50"/>
        <v>4</v>
      </c>
      <c r="AW47">
        <f t="shared" si="51"/>
        <v>5</v>
      </c>
      <c r="AX47">
        <f t="shared" si="52"/>
        <v>3</v>
      </c>
      <c r="AY47">
        <f t="shared" si="53"/>
        <v>2</v>
      </c>
      <c r="AZ47">
        <f t="shared" si="54"/>
        <v>1</v>
      </c>
      <c r="BA47">
        <f t="shared" si="55"/>
        <v>8</v>
      </c>
      <c r="BC47">
        <f t="shared" si="56"/>
        <v>6</v>
      </c>
      <c r="BD47">
        <f t="shared" si="57"/>
        <v>7</v>
      </c>
      <c r="BE47">
        <f t="shared" si="58"/>
        <v>4</v>
      </c>
      <c r="BF47">
        <f t="shared" si="59"/>
        <v>5</v>
      </c>
      <c r="BG47">
        <f t="shared" si="60"/>
        <v>3</v>
      </c>
      <c r="BH47">
        <f t="shared" si="61"/>
        <v>2</v>
      </c>
      <c r="BI47">
        <f t="shared" si="62"/>
        <v>1</v>
      </c>
      <c r="BJ47">
        <f t="shared" si="63"/>
        <v>8</v>
      </c>
      <c r="BL47">
        <f t="shared" si="0"/>
        <v>15846</v>
      </c>
      <c r="BM47">
        <f t="shared" si="64"/>
        <v>3681</v>
      </c>
      <c r="BN47">
        <f t="shared" si="69"/>
        <v>3615</v>
      </c>
      <c r="BO47">
        <f t="shared" si="70"/>
        <v>4491</v>
      </c>
      <c r="BP47">
        <f t="shared" si="71"/>
        <v>4295</v>
      </c>
      <c r="BQ47">
        <f t="shared" si="72"/>
        <v>4496</v>
      </c>
      <c r="BR47">
        <f t="shared" si="73"/>
        <v>4498</v>
      </c>
      <c r="BS47">
        <f t="shared" si="74"/>
        <v>4502</v>
      </c>
      <c r="BT47">
        <f t="shared" si="75"/>
        <v>0</v>
      </c>
      <c r="BV47">
        <f t="shared" si="65"/>
        <v>15946</v>
      </c>
      <c r="BW47">
        <f t="shared" si="66"/>
        <v>3781</v>
      </c>
      <c r="BX47">
        <f t="shared" si="76"/>
        <v>3715</v>
      </c>
      <c r="BY47">
        <f t="shared" si="77"/>
        <v>4591</v>
      </c>
      <c r="BZ47">
        <f t="shared" si="78"/>
        <v>4358</v>
      </c>
      <c r="CA47">
        <f t="shared" si="79"/>
        <v>4593</v>
      </c>
      <c r="CB47">
        <f t="shared" si="80"/>
        <v>4597</v>
      </c>
      <c r="CC47">
        <f t="shared" si="81"/>
        <v>4602</v>
      </c>
      <c r="CD47">
        <f t="shared" si="82"/>
        <v>0</v>
      </c>
      <c r="CF47" s="13">
        <f t="shared" si="67"/>
        <v>7.2373060648801127E-2</v>
      </c>
      <c r="CG47" s="13">
        <f t="shared" si="83"/>
        <v>7.8191114245416082E-2</v>
      </c>
      <c r="CH47" s="13">
        <f t="shared" si="84"/>
        <v>9.6967559943582512E-4</v>
      </c>
      <c r="CI47" s="13">
        <f t="shared" si="85"/>
        <v>1.8247531734837799E-2</v>
      </c>
      <c r="CJ47" s="13">
        <f t="shared" si="86"/>
        <v>5.2891396332863192E-4</v>
      </c>
      <c r="CK47" s="13">
        <f t="shared" si="87"/>
        <v>3.5260930888575458E-4</v>
      </c>
      <c r="CL47" s="13">
        <f t="shared" si="88"/>
        <v>0</v>
      </c>
      <c r="CM47" s="13">
        <f t="shared" si="89"/>
        <v>0.39686177715091681</v>
      </c>
      <c r="CO47" s="13">
        <f t="shared" si="68"/>
        <v>7.2373060648801127E-2</v>
      </c>
      <c r="CP47" s="13">
        <f t="shared" si="90"/>
        <v>7.8191114245416082E-2</v>
      </c>
      <c r="CQ47" s="13">
        <f t="shared" si="91"/>
        <v>9.6967559943582512E-4</v>
      </c>
      <c r="CR47" s="13">
        <f t="shared" si="92"/>
        <v>2.1509167842031031E-2</v>
      </c>
      <c r="CS47" s="13">
        <f t="shared" si="93"/>
        <v>7.9337094499294777E-4</v>
      </c>
      <c r="CT47" s="13">
        <f t="shared" si="94"/>
        <v>4.4076163610719325E-4</v>
      </c>
      <c r="CU47" s="13">
        <f t="shared" si="95"/>
        <v>0</v>
      </c>
      <c r="CV47" s="13">
        <f t="shared" si="96"/>
        <v>0.40567700987306066</v>
      </c>
    </row>
    <row r="48" spans="1:100" x14ac:dyDescent="0.25">
      <c r="A48" s="2" t="s">
        <v>43</v>
      </c>
      <c r="B48" s="2"/>
      <c r="C48" s="4">
        <v>1000</v>
      </c>
      <c r="D48" s="4">
        <v>9196</v>
      </c>
      <c r="E48" s="4">
        <v>11221</v>
      </c>
      <c r="F48" s="4">
        <f t="shared" si="29"/>
        <v>11221</v>
      </c>
      <c r="G48" s="1">
        <f t="shared" si="30"/>
        <v>10572</v>
      </c>
      <c r="H48" s="1">
        <f t="shared" si="31"/>
        <v>10573</v>
      </c>
      <c r="I48">
        <v>9196</v>
      </c>
      <c r="J48">
        <v>11344</v>
      </c>
      <c r="K48">
        <v>9196</v>
      </c>
      <c r="L48">
        <v>10578</v>
      </c>
      <c r="M48" s="3">
        <f>us26_rare_mup!M222</f>
        <v>9277</v>
      </c>
      <c r="N48" s="3">
        <f>us26_rare_mup!N222</f>
        <v>11157</v>
      </c>
      <c r="O48" s="3">
        <f>us26_rare_mup!O222</f>
        <v>11361</v>
      </c>
      <c r="P48" s="8">
        <f>us26_rare_dsmga2!M222</f>
        <v>9196</v>
      </c>
      <c r="Q48" s="8">
        <f>us26_rare_dsmga2!N222</f>
        <v>10605</v>
      </c>
      <c r="R48" s="8">
        <f>us26_rare_dsmga2!O222</f>
        <v>10616</v>
      </c>
      <c r="S48" s="3">
        <f>us26_rare_ltga!M222</f>
        <v>9196</v>
      </c>
      <c r="T48" s="3">
        <f>us26_rare_ltga!N222</f>
        <v>10576</v>
      </c>
      <c r="U48" s="3">
        <f>us26_rare_ltga!O222</f>
        <v>10580</v>
      </c>
      <c r="V48" s="8">
        <f>us26_rare_p3!M222</f>
        <v>9196</v>
      </c>
      <c r="W48" s="8">
        <f>us26_rare_p3!N222</f>
        <v>10572</v>
      </c>
      <c r="X48" s="8">
        <f>us26_rare_p3!O222</f>
        <v>10573</v>
      </c>
      <c r="Y48" s="3">
        <f>us26_rare_RS!M222</f>
        <v>9968</v>
      </c>
      <c r="Z48" s="3">
        <f>us26_rare_RS!N222</f>
        <v>16328</v>
      </c>
      <c r="AA48" s="3">
        <f>us26_rare_RS!O222</f>
        <v>16469</v>
      </c>
      <c r="AB48" s="2"/>
      <c r="AC48" s="2">
        <f t="shared" si="32"/>
        <v>0</v>
      </c>
      <c r="AD48" s="2">
        <f t="shared" si="33"/>
        <v>0</v>
      </c>
      <c r="AE48" s="10">
        <f t="shared" si="34"/>
        <v>0</v>
      </c>
      <c r="AF48" s="10">
        <f t="shared" si="35"/>
        <v>0</v>
      </c>
      <c r="AG48" s="2">
        <f t="shared" si="36"/>
        <v>0</v>
      </c>
      <c r="AH48" s="2">
        <f t="shared" si="37"/>
        <v>0</v>
      </c>
      <c r="AI48" s="10">
        <f t="shared" si="38"/>
        <v>0</v>
      </c>
      <c r="AJ48" s="10">
        <f t="shared" si="39"/>
        <v>0</v>
      </c>
      <c r="AK48">
        <f t="shared" si="40"/>
        <v>0</v>
      </c>
      <c r="AL48">
        <f t="shared" si="41"/>
        <v>0</v>
      </c>
      <c r="AM48" s="10">
        <f t="shared" si="42"/>
        <v>0</v>
      </c>
      <c r="AN48" s="10">
        <f t="shared" si="43"/>
        <v>0</v>
      </c>
      <c r="AO48">
        <f t="shared" si="44"/>
        <v>1</v>
      </c>
      <c r="AP48">
        <f t="shared" si="45"/>
        <v>1</v>
      </c>
      <c r="AQ48">
        <f t="shared" si="46"/>
        <v>0</v>
      </c>
      <c r="AR48">
        <f t="shared" si="47"/>
        <v>0</v>
      </c>
      <c r="AT48">
        <f t="shared" si="48"/>
        <v>6</v>
      </c>
      <c r="AU48">
        <f t="shared" si="49"/>
        <v>7</v>
      </c>
      <c r="AV48">
        <f t="shared" si="50"/>
        <v>3</v>
      </c>
      <c r="AW48">
        <f t="shared" si="51"/>
        <v>5</v>
      </c>
      <c r="AX48">
        <f t="shared" si="52"/>
        <v>4</v>
      </c>
      <c r="AY48">
        <f t="shared" si="53"/>
        <v>2</v>
      </c>
      <c r="AZ48">
        <f t="shared" si="54"/>
        <v>1</v>
      </c>
      <c r="BA48">
        <f t="shared" si="55"/>
        <v>8</v>
      </c>
      <c r="BC48">
        <f t="shared" si="56"/>
        <v>5</v>
      </c>
      <c r="BD48">
        <f t="shared" si="57"/>
        <v>6</v>
      </c>
      <c r="BE48">
        <f t="shared" si="58"/>
        <v>2</v>
      </c>
      <c r="BF48">
        <f t="shared" si="59"/>
        <v>7</v>
      </c>
      <c r="BG48">
        <f t="shared" si="60"/>
        <v>4</v>
      </c>
      <c r="BH48">
        <f t="shared" si="61"/>
        <v>3</v>
      </c>
      <c r="BI48">
        <f t="shared" si="62"/>
        <v>1</v>
      </c>
      <c r="BJ48">
        <f t="shared" si="63"/>
        <v>8</v>
      </c>
      <c r="BL48">
        <f t="shared" si="0"/>
        <v>16328</v>
      </c>
      <c r="BM48">
        <f t="shared" si="64"/>
        <v>5107</v>
      </c>
      <c r="BN48">
        <f t="shared" si="69"/>
        <v>4984</v>
      </c>
      <c r="BO48">
        <f t="shared" si="70"/>
        <v>5750</v>
      </c>
      <c r="BP48">
        <f t="shared" si="71"/>
        <v>5171</v>
      </c>
      <c r="BQ48">
        <f t="shared" si="72"/>
        <v>5723</v>
      </c>
      <c r="BR48">
        <f t="shared" si="73"/>
        <v>5752</v>
      </c>
      <c r="BS48">
        <f t="shared" si="74"/>
        <v>5756</v>
      </c>
      <c r="BT48">
        <f t="shared" si="75"/>
        <v>0</v>
      </c>
      <c r="BV48">
        <f t="shared" si="65"/>
        <v>16469</v>
      </c>
      <c r="BW48">
        <f t="shared" si="66"/>
        <v>5248</v>
      </c>
      <c r="BX48">
        <f t="shared" si="76"/>
        <v>5125</v>
      </c>
      <c r="BY48">
        <f t="shared" si="77"/>
        <v>5891</v>
      </c>
      <c r="BZ48">
        <f t="shared" si="78"/>
        <v>5108</v>
      </c>
      <c r="CA48">
        <f t="shared" si="79"/>
        <v>5853</v>
      </c>
      <c r="CB48">
        <f t="shared" si="80"/>
        <v>5889</v>
      </c>
      <c r="CC48">
        <f t="shared" si="81"/>
        <v>5896</v>
      </c>
      <c r="CD48">
        <f t="shared" si="82"/>
        <v>0</v>
      </c>
      <c r="CF48" s="13">
        <f t="shared" si="67"/>
        <v>6.1388573590616724E-2</v>
      </c>
      <c r="CG48" s="13">
        <f t="shared" si="83"/>
        <v>7.3023079833522506E-2</v>
      </c>
      <c r="CH48" s="13">
        <f t="shared" si="84"/>
        <v>5.6753688989784334E-4</v>
      </c>
      <c r="CI48" s="13">
        <f t="shared" si="85"/>
        <v>5.5334846765039726E-2</v>
      </c>
      <c r="CJ48" s="13">
        <f t="shared" si="86"/>
        <v>3.1214528944381384E-3</v>
      </c>
      <c r="CK48" s="13">
        <f t="shared" si="87"/>
        <v>3.7835792659856227E-4</v>
      </c>
      <c r="CL48" s="13">
        <f t="shared" si="88"/>
        <v>0</v>
      </c>
      <c r="CM48" s="13">
        <f t="shared" si="89"/>
        <v>0.54445705637533104</v>
      </c>
      <c r="CO48" s="13">
        <f t="shared" si="68"/>
        <v>6.1288186891137804E-2</v>
      </c>
      <c r="CP48" s="13">
        <f t="shared" si="90"/>
        <v>7.2921592736214888E-2</v>
      </c>
      <c r="CQ48" s="13">
        <f t="shared" si="91"/>
        <v>4.7290267662914972E-4</v>
      </c>
      <c r="CR48" s="13">
        <f t="shared" si="92"/>
        <v>7.4529461836753991E-2</v>
      </c>
      <c r="CS48" s="13">
        <f t="shared" si="93"/>
        <v>4.0669630190106878E-3</v>
      </c>
      <c r="CT48" s="13">
        <f t="shared" si="94"/>
        <v>6.6206374728080956E-4</v>
      </c>
      <c r="CU48" s="13">
        <f t="shared" si="95"/>
        <v>0</v>
      </c>
      <c r="CV48" s="13">
        <f t="shared" si="96"/>
        <v>0.55764683628109335</v>
      </c>
    </row>
    <row r="49" spans="1:100" x14ac:dyDescent="0.25">
      <c r="A49" s="2" t="s">
        <v>44</v>
      </c>
      <c r="B49" s="2"/>
      <c r="C49" s="4">
        <v>1000</v>
      </c>
      <c r="D49" s="4">
        <v>8765</v>
      </c>
      <c r="E49" s="4">
        <v>10186</v>
      </c>
      <c r="F49" s="4">
        <f t="shared" si="29"/>
        <v>10186</v>
      </c>
      <c r="G49" s="1">
        <f t="shared" si="30"/>
        <v>9847</v>
      </c>
      <c r="H49" s="1">
        <f t="shared" si="31"/>
        <v>9847</v>
      </c>
      <c r="I49">
        <v>8765</v>
      </c>
      <c r="J49">
        <v>10583</v>
      </c>
      <c r="K49">
        <v>8765</v>
      </c>
      <c r="L49">
        <v>9852</v>
      </c>
      <c r="M49" s="3">
        <f>us26_rare_mup!M227</f>
        <v>8826</v>
      </c>
      <c r="N49" s="3">
        <f>us26_rare_mup!N227</f>
        <v>10187</v>
      </c>
      <c r="O49" s="3">
        <f>us26_rare_mup!O227</f>
        <v>10227</v>
      </c>
      <c r="P49" s="8">
        <f>us26_rare_dsmga2!M227</f>
        <v>8765</v>
      </c>
      <c r="Q49" s="8">
        <f>us26_rare_dsmga2!N227</f>
        <v>9852</v>
      </c>
      <c r="R49" s="8">
        <f>us26_rare_dsmga2!O227</f>
        <v>9856</v>
      </c>
      <c r="S49" s="3">
        <f>us26_rare_ltga!M227</f>
        <v>8765</v>
      </c>
      <c r="T49" s="3">
        <f>us26_rare_ltga!N227</f>
        <v>9849</v>
      </c>
      <c r="U49" s="3">
        <f>us26_rare_ltga!O227</f>
        <v>9852</v>
      </c>
      <c r="V49" s="8">
        <f>us26_rare_p3!M227</f>
        <v>8765</v>
      </c>
      <c r="W49" s="8">
        <f>us26_rare_p3!N227</f>
        <v>9847</v>
      </c>
      <c r="X49" s="8">
        <f>us26_rare_p3!O227</f>
        <v>9847</v>
      </c>
      <c r="Y49" s="3">
        <f>us26_rare_RS!M227</f>
        <v>9401</v>
      </c>
      <c r="Z49" s="3">
        <f>us26_rare_RS!N227</f>
        <v>14645</v>
      </c>
      <c r="AA49" s="3">
        <f>us26_rare_RS!O227</f>
        <v>14817</v>
      </c>
      <c r="AB49" s="2"/>
      <c r="AC49" s="2">
        <f t="shared" si="32"/>
        <v>0</v>
      </c>
      <c r="AD49" s="2">
        <f t="shared" si="33"/>
        <v>0</v>
      </c>
      <c r="AE49" s="10">
        <f t="shared" si="34"/>
        <v>0</v>
      </c>
      <c r="AF49" s="10">
        <f t="shared" si="35"/>
        <v>0</v>
      </c>
      <c r="AG49" s="2">
        <f t="shared" si="36"/>
        <v>0</v>
      </c>
      <c r="AH49" s="2">
        <f t="shared" si="37"/>
        <v>0</v>
      </c>
      <c r="AI49" s="10">
        <f t="shared" si="38"/>
        <v>0</v>
      </c>
      <c r="AJ49" s="10">
        <f t="shared" si="39"/>
        <v>0</v>
      </c>
      <c r="AK49">
        <f t="shared" si="40"/>
        <v>0</v>
      </c>
      <c r="AL49">
        <f t="shared" si="41"/>
        <v>0</v>
      </c>
      <c r="AM49" s="10">
        <f t="shared" si="42"/>
        <v>0</v>
      </c>
      <c r="AN49" s="10">
        <f t="shared" si="43"/>
        <v>0</v>
      </c>
      <c r="AO49">
        <f t="shared" si="44"/>
        <v>1</v>
      </c>
      <c r="AP49">
        <f t="shared" si="45"/>
        <v>1</v>
      </c>
      <c r="AQ49">
        <f t="shared" si="46"/>
        <v>0</v>
      </c>
      <c r="AR49">
        <f t="shared" si="47"/>
        <v>0</v>
      </c>
      <c r="AT49">
        <f t="shared" si="48"/>
        <v>5</v>
      </c>
      <c r="AU49">
        <f t="shared" si="49"/>
        <v>7</v>
      </c>
      <c r="AV49">
        <f t="shared" si="50"/>
        <v>3</v>
      </c>
      <c r="AW49">
        <f t="shared" si="51"/>
        <v>6</v>
      </c>
      <c r="AX49">
        <f t="shared" si="52"/>
        <v>3</v>
      </c>
      <c r="AY49">
        <f t="shared" si="53"/>
        <v>2</v>
      </c>
      <c r="AZ49">
        <f t="shared" si="54"/>
        <v>1</v>
      </c>
      <c r="BA49">
        <f t="shared" si="55"/>
        <v>8</v>
      </c>
      <c r="BC49">
        <f t="shared" si="56"/>
        <v>5</v>
      </c>
      <c r="BD49">
        <f t="shared" si="57"/>
        <v>7</v>
      </c>
      <c r="BE49">
        <f t="shared" si="58"/>
        <v>2</v>
      </c>
      <c r="BF49">
        <f t="shared" si="59"/>
        <v>6</v>
      </c>
      <c r="BG49">
        <f t="shared" si="60"/>
        <v>4</v>
      </c>
      <c r="BH49">
        <f t="shared" si="61"/>
        <v>2</v>
      </c>
      <c r="BI49">
        <f t="shared" si="62"/>
        <v>1</v>
      </c>
      <c r="BJ49">
        <f t="shared" si="63"/>
        <v>8</v>
      </c>
      <c r="BL49">
        <f t="shared" si="0"/>
        <v>14645</v>
      </c>
      <c r="BM49">
        <f t="shared" si="64"/>
        <v>4459</v>
      </c>
      <c r="BN49">
        <f t="shared" si="69"/>
        <v>4062</v>
      </c>
      <c r="BO49">
        <f t="shared" si="70"/>
        <v>4793</v>
      </c>
      <c r="BP49">
        <f t="shared" si="71"/>
        <v>4458</v>
      </c>
      <c r="BQ49">
        <f t="shared" si="72"/>
        <v>4793</v>
      </c>
      <c r="BR49">
        <f t="shared" si="73"/>
        <v>4796</v>
      </c>
      <c r="BS49">
        <f t="shared" si="74"/>
        <v>4798</v>
      </c>
      <c r="BT49">
        <f t="shared" si="75"/>
        <v>0</v>
      </c>
      <c r="BV49">
        <f t="shared" si="65"/>
        <v>14817</v>
      </c>
      <c r="BW49">
        <f t="shared" si="66"/>
        <v>4631</v>
      </c>
      <c r="BX49">
        <f t="shared" si="76"/>
        <v>4234</v>
      </c>
      <c r="BY49">
        <f t="shared" si="77"/>
        <v>4965</v>
      </c>
      <c r="BZ49">
        <f t="shared" si="78"/>
        <v>4590</v>
      </c>
      <c r="CA49">
        <f t="shared" si="79"/>
        <v>4961</v>
      </c>
      <c r="CB49">
        <f t="shared" si="80"/>
        <v>4965</v>
      </c>
      <c r="CC49">
        <f t="shared" si="81"/>
        <v>4970</v>
      </c>
      <c r="CD49">
        <f t="shared" si="82"/>
        <v>0</v>
      </c>
      <c r="CF49" s="13">
        <f t="shared" si="67"/>
        <v>3.4426728952980601E-2</v>
      </c>
      <c r="CG49" s="13">
        <f t="shared" si="83"/>
        <v>7.4743576723875285E-2</v>
      </c>
      <c r="CH49" s="13">
        <f t="shared" si="84"/>
        <v>5.0776886361328323E-4</v>
      </c>
      <c r="CI49" s="13">
        <f t="shared" si="85"/>
        <v>3.4528282725703262E-2</v>
      </c>
      <c r="CJ49" s="13">
        <f t="shared" si="86"/>
        <v>5.0776886361328323E-4</v>
      </c>
      <c r="CK49" s="13">
        <f t="shared" si="87"/>
        <v>2.031075454453133E-4</v>
      </c>
      <c r="CL49" s="13">
        <f t="shared" si="88"/>
        <v>0</v>
      </c>
      <c r="CM49" s="13">
        <f t="shared" si="89"/>
        <v>0.48725500152330659</v>
      </c>
      <c r="CO49" s="13">
        <f t="shared" si="68"/>
        <v>3.4426728952980601E-2</v>
      </c>
      <c r="CP49" s="13">
        <f t="shared" si="90"/>
        <v>7.4743576723875285E-2</v>
      </c>
      <c r="CQ49" s="13">
        <f t="shared" si="91"/>
        <v>5.0776886361328323E-4</v>
      </c>
      <c r="CR49" s="13">
        <f t="shared" si="92"/>
        <v>3.8590433634609525E-2</v>
      </c>
      <c r="CS49" s="13">
        <f t="shared" si="93"/>
        <v>9.1398395450390977E-4</v>
      </c>
      <c r="CT49" s="13">
        <f t="shared" si="94"/>
        <v>5.0776886361328323E-4</v>
      </c>
      <c r="CU49" s="13">
        <f t="shared" si="95"/>
        <v>0</v>
      </c>
      <c r="CV49" s="13">
        <f t="shared" si="96"/>
        <v>0.50472225043160357</v>
      </c>
    </row>
    <row r="50" spans="1:100" x14ac:dyDescent="0.25">
      <c r="A50" s="2" t="s">
        <v>45</v>
      </c>
      <c r="B50" s="2"/>
      <c r="C50" s="4">
        <v>1000</v>
      </c>
      <c r="D50" s="4">
        <v>9600</v>
      </c>
      <c r="E50" s="4">
        <v>11107</v>
      </c>
      <c r="F50" s="4">
        <f t="shared" si="29"/>
        <v>11107</v>
      </c>
      <c r="G50" s="1">
        <f t="shared" si="30"/>
        <v>10713</v>
      </c>
      <c r="H50" s="1">
        <f t="shared" si="31"/>
        <v>10713</v>
      </c>
      <c r="I50">
        <v>9552</v>
      </c>
      <c r="J50">
        <v>11729</v>
      </c>
      <c r="K50">
        <v>9552</v>
      </c>
      <c r="L50">
        <v>10724</v>
      </c>
      <c r="M50" s="3">
        <f>us26_rare_mup!M232</f>
        <v>9785</v>
      </c>
      <c r="N50" s="3">
        <f>us26_rare_mup!N232</f>
        <v>11064</v>
      </c>
      <c r="O50" s="3">
        <f>us26_rare_mup!O232</f>
        <v>11115</v>
      </c>
      <c r="P50" s="8">
        <f>us26_rare_dsmga2!M232</f>
        <v>9552</v>
      </c>
      <c r="Q50" s="8">
        <f>us26_rare_dsmga2!N232</f>
        <v>10735</v>
      </c>
      <c r="R50" s="8">
        <f>us26_rare_dsmga2!O232</f>
        <v>10742</v>
      </c>
      <c r="S50" s="3">
        <f>us26_rare_ltga!M232</f>
        <v>9552</v>
      </c>
      <c r="T50" s="3">
        <f>us26_rare_ltga!N232</f>
        <v>10726</v>
      </c>
      <c r="U50" s="3">
        <f>us26_rare_ltga!O232</f>
        <v>10730</v>
      </c>
      <c r="V50" s="8">
        <f>us26_rare_p3!M232</f>
        <v>9552</v>
      </c>
      <c r="W50" s="8">
        <f>us26_rare_p3!N232</f>
        <v>10713</v>
      </c>
      <c r="X50" s="8">
        <f>us26_rare_p3!O232</f>
        <v>10713</v>
      </c>
      <c r="Y50" s="3">
        <f>us26_rare_RS!M232</f>
        <v>10095</v>
      </c>
      <c r="Z50" s="3">
        <f>us26_rare_RS!N232</f>
        <v>15907</v>
      </c>
      <c r="AA50" s="3">
        <f>us26_rare_RS!O232</f>
        <v>16020</v>
      </c>
      <c r="AB50" s="2"/>
      <c r="AC50" s="2">
        <f t="shared" si="32"/>
        <v>0</v>
      </c>
      <c r="AD50" s="2">
        <f t="shared" si="33"/>
        <v>0</v>
      </c>
      <c r="AE50" s="10">
        <f t="shared" si="34"/>
        <v>0</v>
      </c>
      <c r="AF50" s="10">
        <f t="shared" si="35"/>
        <v>0</v>
      </c>
      <c r="AG50" s="2">
        <f t="shared" si="36"/>
        <v>0</v>
      </c>
      <c r="AH50" s="2">
        <f t="shared" si="37"/>
        <v>0</v>
      </c>
      <c r="AI50" s="10">
        <f t="shared" si="38"/>
        <v>0</v>
      </c>
      <c r="AJ50" s="10">
        <f t="shared" si="39"/>
        <v>0</v>
      </c>
      <c r="AK50">
        <f t="shared" si="40"/>
        <v>0</v>
      </c>
      <c r="AL50">
        <f t="shared" si="41"/>
        <v>0</v>
      </c>
      <c r="AM50" s="10">
        <f t="shared" si="42"/>
        <v>0</v>
      </c>
      <c r="AN50" s="10">
        <f t="shared" si="43"/>
        <v>0</v>
      </c>
      <c r="AO50">
        <f t="shared" si="44"/>
        <v>1</v>
      </c>
      <c r="AP50">
        <f t="shared" si="45"/>
        <v>1</v>
      </c>
      <c r="AQ50">
        <f t="shared" si="46"/>
        <v>0</v>
      </c>
      <c r="AR50">
        <f t="shared" si="47"/>
        <v>0</v>
      </c>
      <c r="AT50">
        <f t="shared" si="48"/>
        <v>6</v>
      </c>
      <c r="AU50">
        <f t="shared" si="49"/>
        <v>7</v>
      </c>
      <c r="AV50">
        <f t="shared" si="50"/>
        <v>2</v>
      </c>
      <c r="AW50">
        <f t="shared" si="51"/>
        <v>5</v>
      </c>
      <c r="AX50">
        <f t="shared" si="52"/>
        <v>4</v>
      </c>
      <c r="AY50">
        <f t="shared" si="53"/>
        <v>3</v>
      </c>
      <c r="AZ50">
        <f t="shared" si="54"/>
        <v>1</v>
      </c>
      <c r="BA50">
        <f t="shared" si="55"/>
        <v>8</v>
      </c>
      <c r="BC50">
        <f t="shared" si="56"/>
        <v>5</v>
      </c>
      <c r="BD50">
        <f t="shared" si="57"/>
        <v>7</v>
      </c>
      <c r="BE50">
        <f t="shared" si="58"/>
        <v>2</v>
      </c>
      <c r="BF50">
        <f t="shared" si="59"/>
        <v>6</v>
      </c>
      <c r="BG50">
        <f t="shared" si="60"/>
        <v>4</v>
      </c>
      <c r="BH50">
        <f t="shared" si="61"/>
        <v>3</v>
      </c>
      <c r="BI50">
        <f t="shared" si="62"/>
        <v>1</v>
      </c>
      <c r="BJ50">
        <f t="shared" si="63"/>
        <v>8</v>
      </c>
      <c r="BL50">
        <f t="shared" si="0"/>
        <v>15907</v>
      </c>
      <c r="BM50">
        <f t="shared" si="64"/>
        <v>4800</v>
      </c>
      <c r="BN50">
        <f t="shared" si="69"/>
        <v>4178</v>
      </c>
      <c r="BO50">
        <f t="shared" si="70"/>
        <v>5183</v>
      </c>
      <c r="BP50">
        <f t="shared" si="71"/>
        <v>4843</v>
      </c>
      <c r="BQ50">
        <f t="shared" si="72"/>
        <v>5172</v>
      </c>
      <c r="BR50">
        <f t="shared" si="73"/>
        <v>5181</v>
      </c>
      <c r="BS50">
        <f t="shared" si="74"/>
        <v>5194</v>
      </c>
      <c r="BT50">
        <f t="shared" si="75"/>
        <v>0</v>
      </c>
      <c r="BV50">
        <f t="shared" si="65"/>
        <v>16020</v>
      </c>
      <c r="BW50">
        <f t="shared" si="66"/>
        <v>4913</v>
      </c>
      <c r="BX50">
        <f t="shared" si="76"/>
        <v>4291</v>
      </c>
      <c r="BY50">
        <f t="shared" si="77"/>
        <v>5296</v>
      </c>
      <c r="BZ50">
        <f t="shared" si="78"/>
        <v>4905</v>
      </c>
      <c r="CA50">
        <f t="shared" si="79"/>
        <v>5278</v>
      </c>
      <c r="CB50">
        <f t="shared" si="80"/>
        <v>5290</v>
      </c>
      <c r="CC50">
        <f t="shared" si="81"/>
        <v>5307</v>
      </c>
      <c r="CD50">
        <f t="shared" si="82"/>
        <v>0</v>
      </c>
      <c r="CF50" s="13">
        <f t="shared" si="67"/>
        <v>3.6777746662932882E-2</v>
      </c>
      <c r="CG50" s="13">
        <f t="shared" si="83"/>
        <v>9.4838047232334549E-2</v>
      </c>
      <c r="CH50" s="13">
        <f t="shared" si="84"/>
        <v>1.0267898814524409E-3</v>
      </c>
      <c r="CI50" s="13">
        <f t="shared" si="85"/>
        <v>3.2763931671800618E-2</v>
      </c>
      <c r="CJ50" s="13">
        <f t="shared" si="86"/>
        <v>2.0535797629048819E-3</v>
      </c>
      <c r="CK50" s="13">
        <f t="shared" si="87"/>
        <v>1.2134789508074302E-3</v>
      </c>
      <c r="CL50" s="13">
        <f t="shared" si="88"/>
        <v>0</v>
      </c>
      <c r="CM50" s="13">
        <f t="shared" si="89"/>
        <v>0.48483151311490713</v>
      </c>
      <c r="CO50" s="13">
        <f t="shared" si="68"/>
        <v>3.6777746662932882E-2</v>
      </c>
      <c r="CP50" s="13">
        <f t="shared" si="90"/>
        <v>9.4838047232334549E-2</v>
      </c>
      <c r="CQ50" s="13">
        <f t="shared" si="91"/>
        <v>1.0267898814524409E-3</v>
      </c>
      <c r="CR50" s="13">
        <f t="shared" si="92"/>
        <v>3.7524502940352845E-2</v>
      </c>
      <c r="CS50" s="13">
        <f t="shared" si="93"/>
        <v>2.7069915056473445E-3</v>
      </c>
      <c r="CT50" s="13">
        <f t="shared" si="94"/>
        <v>1.5868570895174088E-3</v>
      </c>
      <c r="CU50" s="13">
        <f t="shared" si="95"/>
        <v>0</v>
      </c>
      <c r="CV50" s="13">
        <f t="shared" si="96"/>
        <v>0.49537944553346402</v>
      </c>
    </row>
    <row r="51" spans="1:100" x14ac:dyDescent="0.25">
      <c r="A51" s="2" t="s">
        <v>46</v>
      </c>
      <c r="B51" s="2"/>
      <c r="C51" s="4">
        <v>1000</v>
      </c>
      <c r="D51" s="4">
        <v>13402</v>
      </c>
      <c r="E51" s="4">
        <v>14610</v>
      </c>
      <c r="F51" s="4">
        <f t="shared" si="29"/>
        <v>14610</v>
      </c>
      <c r="G51" s="1">
        <f t="shared" si="30"/>
        <v>12130</v>
      </c>
      <c r="H51" s="1">
        <f t="shared" si="31"/>
        <v>12132</v>
      </c>
      <c r="I51">
        <v>11240</v>
      </c>
      <c r="J51">
        <v>13113</v>
      </c>
      <c r="K51">
        <v>11240</v>
      </c>
      <c r="L51">
        <v>12141</v>
      </c>
      <c r="M51" s="3">
        <f>us26_rare_mup!M237</f>
        <v>11570</v>
      </c>
      <c r="N51" s="3">
        <f>us26_rare_mup!N237</f>
        <v>13027</v>
      </c>
      <c r="O51" s="3">
        <f>us26_rare_mup!O237</f>
        <v>13222</v>
      </c>
      <c r="P51" s="8">
        <f>us26_rare_dsmga2!M237</f>
        <v>11240</v>
      </c>
      <c r="Q51" s="8">
        <f>us26_rare_dsmga2!N237</f>
        <v>12146</v>
      </c>
      <c r="R51" s="8">
        <f>us26_rare_dsmga2!O237</f>
        <v>12159</v>
      </c>
      <c r="S51" s="3">
        <f>us26_rare_ltga!M237</f>
        <v>11240</v>
      </c>
      <c r="T51" s="3">
        <f>us26_rare_ltga!N237</f>
        <v>12133</v>
      </c>
      <c r="U51" s="3">
        <f>us26_rare_ltga!O237</f>
        <v>12138</v>
      </c>
      <c r="V51" s="8">
        <f>us26_rare_p3!M237</f>
        <v>11240</v>
      </c>
      <c r="W51" s="8">
        <f>us26_rare_p3!N237</f>
        <v>12130</v>
      </c>
      <c r="X51" s="8">
        <f>us26_rare_p3!O237</f>
        <v>12132</v>
      </c>
      <c r="Y51" s="3">
        <f>us26_rare_RS!M237</f>
        <v>12578</v>
      </c>
      <c r="Z51" s="3">
        <f>us26_rare_RS!N237</f>
        <v>17697</v>
      </c>
      <c r="AA51" s="3">
        <f>us26_rare_RS!O237</f>
        <v>17843</v>
      </c>
      <c r="AB51" s="2"/>
      <c r="AC51" s="2">
        <f t="shared" si="32"/>
        <v>0</v>
      </c>
      <c r="AD51" s="2">
        <f t="shared" si="33"/>
        <v>0</v>
      </c>
      <c r="AE51" s="10">
        <f t="shared" si="34"/>
        <v>0</v>
      </c>
      <c r="AF51" s="10">
        <f t="shared" si="35"/>
        <v>0</v>
      </c>
      <c r="AG51" s="2">
        <f t="shared" si="36"/>
        <v>0</v>
      </c>
      <c r="AH51" s="2">
        <f t="shared" si="37"/>
        <v>0</v>
      </c>
      <c r="AI51" s="10">
        <f t="shared" si="38"/>
        <v>0</v>
      </c>
      <c r="AJ51" s="10">
        <f t="shared" si="39"/>
        <v>0</v>
      </c>
      <c r="AK51">
        <f t="shared" si="40"/>
        <v>0</v>
      </c>
      <c r="AL51">
        <f t="shared" si="41"/>
        <v>0</v>
      </c>
      <c r="AM51" s="10">
        <f t="shared" si="42"/>
        <v>0</v>
      </c>
      <c r="AN51" s="10">
        <f t="shared" si="43"/>
        <v>0</v>
      </c>
      <c r="AO51">
        <f t="shared" si="44"/>
        <v>1</v>
      </c>
      <c r="AP51">
        <f t="shared" si="45"/>
        <v>1</v>
      </c>
      <c r="AQ51">
        <f t="shared" si="46"/>
        <v>0</v>
      </c>
      <c r="AR51">
        <f t="shared" si="47"/>
        <v>0</v>
      </c>
      <c r="AT51">
        <f t="shared" si="48"/>
        <v>7</v>
      </c>
      <c r="AU51">
        <f t="shared" si="49"/>
        <v>6</v>
      </c>
      <c r="AV51">
        <f t="shared" si="50"/>
        <v>3</v>
      </c>
      <c r="AW51">
        <f t="shared" si="51"/>
        <v>5</v>
      </c>
      <c r="AX51">
        <f t="shared" si="52"/>
        <v>4</v>
      </c>
      <c r="AY51">
        <f t="shared" si="53"/>
        <v>2</v>
      </c>
      <c r="AZ51">
        <f t="shared" si="54"/>
        <v>1</v>
      </c>
      <c r="BA51">
        <f t="shared" si="55"/>
        <v>8</v>
      </c>
      <c r="BC51">
        <f t="shared" si="56"/>
        <v>7</v>
      </c>
      <c r="BD51">
        <f t="shared" si="57"/>
        <v>5</v>
      </c>
      <c r="BE51">
        <f t="shared" si="58"/>
        <v>3</v>
      </c>
      <c r="BF51">
        <f t="shared" si="59"/>
        <v>6</v>
      </c>
      <c r="BG51">
        <f t="shared" si="60"/>
        <v>4</v>
      </c>
      <c r="BH51">
        <f t="shared" si="61"/>
        <v>2</v>
      </c>
      <c r="BI51">
        <f t="shared" si="62"/>
        <v>1</v>
      </c>
      <c r="BJ51">
        <f t="shared" si="63"/>
        <v>8</v>
      </c>
      <c r="BL51">
        <f t="shared" si="0"/>
        <v>17697</v>
      </c>
      <c r="BM51">
        <f t="shared" si="64"/>
        <v>3087</v>
      </c>
      <c r="BN51">
        <f t="shared" si="69"/>
        <v>4584</v>
      </c>
      <c r="BO51">
        <f t="shared" si="70"/>
        <v>5556</v>
      </c>
      <c r="BP51">
        <f t="shared" si="71"/>
        <v>4670</v>
      </c>
      <c r="BQ51">
        <f t="shared" si="72"/>
        <v>5551</v>
      </c>
      <c r="BR51">
        <f t="shared" si="73"/>
        <v>5564</v>
      </c>
      <c r="BS51">
        <f t="shared" si="74"/>
        <v>5567</v>
      </c>
      <c r="BT51">
        <f t="shared" si="75"/>
        <v>0</v>
      </c>
      <c r="BV51">
        <f t="shared" si="65"/>
        <v>17843</v>
      </c>
      <c r="BW51">
        <f t="shared" si="66"/>
        <v>3233</v>
      </c>
      <c r="BX51">
        <f t="shared" si="76"/>
        <v>4730</v>
      </c>
      <c r="BY51">
        <f t="shared" si="77"/>
        <v>5702</v>
      </c>
      <c r="BZ51">
        <f t="shared" si="78"/>
        <v>4621</v>
      </c>
      <c r="CA51">
        <f t="shared" si="79"/>
        <v>5684</v>
      </c>
      <c r="CB51">
        <f t="shared" si="80"/>
        <v>5705</v>
      </c>
      <c r="CC51">
        <f t="shared" si="81"/>
        <v>5711</v>
      </c>
      <c r="CD51">
        <f t="shared" si="82"/>
        <v>0</v>
      </c>
      <c r="CF51" s="13">
        <f t="shared" si="67"/>
        <v>0.20445177246496291</v>
      </c>
      <c r="CG51" s="13">
        <f t="shared" si="83"/>
        <v>8.1038746908491346E-2</v>
      </c>
      <c r="CH51" s="13">
        <f t="shared" si="84"/>
        <v>9.0684253915910965E-4</v>
      </c>
      <c r="CI51" s="13">
        <f t="shared" si="85"/>
        <v>7.3948887056883753E-2</v>
      </c>
      <c r="CJ51" s="13">
        <f t="shared" si="86"/>
        <v>1.3190436933223414E-3</v>
      </c>
      <c r="CK51" s="13">
        <f t="shared" si="87"/>
        <v>2.4732069249793902E-4</v>
      </c>
      <c r="CL51" s="13">
        <f t="shared" si="88"/>
        <v>0</v>
      </c>
      <c r="CM51" s="13">
        <f t="shared" si="89"/>
        <v>0.45894476504534215</v>
      </c>
      <c r="CO51" s="13">
        <f t="shared" si="68"/>
        <v>0.20425321463897131</v>
      </c>
      <c r="CP51" s="13">
        <f t="shared" si="90"/>
        <v>8.0860534124629083E-2</v>
      </c>
      <c r="CQ51" s="13">
        <f t="shared" si="91"/>
        <v>7.4183976261127599E-4</v>
      </c>
      <c r="CR51" s="13">
        <f t="shared" si="92"/>
        <v>8.9845037916254533E-2</v>
      </c>
      <c r="CS51" s="13">
        <f t="shared" si="93"/>
        <v>2.225519287833828E-3</v>
      </c>
      <c r="CT51" s="13">
        <f t="shared" si="94"/>
        <v>4.9455984174085062E-4</v>
      </c>
      <c r="CU51" s="13">
        <f t="shared" si="95"/>
        <v>0</v>
      </c>
      <c r="CV51" s="13">
        <f t="shared" si="96"/>
        <v>0.47073854269699966</v>
      </c>
    </row>
    <row r="52" spans="1:100" x14ac:dyDescent="0.25">
      <c r="A52" s="2" t="s">
        <v>47</v>
      </c>
      <c r="B52" s="2"/>
      <c r="C52" s="4">
        <v>1000</v>
      </c>
      <c r="D52" s="4">
        <v>10806</v>
      </c>
      <c r="E52" s="4">
        <v>12055</v>
      </c>
      <c r="F52" s="4">
        <f t="shared" si="29"/>
        <v>12055</v>
      </c>
      <c r="G52" s="1">
        <f t="shared" si="30"/>
        <v>11744</v>
      </c>
      <c r="H52" s="1">
        <f t="shared" si="31"/>
        <v>11745</v>
      </c>
      <c r="I52">
        <v>10806</v>
      </c>
      <c r="J52">
        <v>12729</v>
      </c>
      <c r="K52">
        <v>10806</v>
      </c>
      <c r="L52">
        <v>11758</v>
      </c>
      <c r="M52" s="3">
        <f>us26_rare_mup!M242</f>
        <v>11075</v>
      </c>
      <c r="N52" s="3">
        <f>us26_rare_mup!N242</f>
        <v>12278</v>
      </c>
      <c r="O52" s="3">
        <f>us26_rare_mup!O242</f>
        <v>12353</v>
      </c>
      <c r="P52" s="8">
        <f>us26_rare_dsmga2!M242</f>
        <v>10806</v>
      </c>
      <c r="Q52" s="8">
        <f>us26_rare_dsmga2!N242</f>
        <v>11756</v>
      </c>
      <c r="R52" s="8">
        <f>us26_rare_dsmga2!O242</f>
        <v>11764</v>
      </c>
      <c r="S52" s="3">
        <f>us26_rare_ltga!M242</f>
        <v>10806</v>
      </c>
      <c r="T52" s="3">
        <f>us26_rare_ltga!N242</f>
        <v>11747</v>
      </c>
      <c r="U52" s="3">
        <f>us26_rare_ltga!O242</f>
        <v>11748</v>
      </c>
      <c r="V52" s="8">
        <f>us26_rare_p3!M242</f>
        <v>10806</v>
      </c>
      <c r="W52" s="8">
        <f>us26_rare_p3!N242</f>
        <v>11744</v>
      </c>
      <c r="X52" s="8">
        <f>us26_rare_p3!O242</f>
        <v>11745</v>
      </c>
      <c r="Y52" s="3">
        <f>us26_rare_RS!M242</f>
        <v>11932</v>
      </c>
      <c r="Z52" s="3">
        <f>us26_rare_RS!N242</f>
        <v>16280</v>
      </c>
      <c r="AA52" s="3">
        <f>us26_rare_RS!O242</f>
        <v>16533</v>
      </c>
      <c r="AB52" s="2"/>
      <c r="AC52" s="2">
        <f t="shared" si="32"/>
        <v>0</v>
      </c>
      <c r="AD52" s="2">
        <f t="shared" si="33"/>
        <v>0</v>
      </c>
      <c r="AE52" s="10">
        <f t="shared" si="34"/>
        <v>0</v>
      </c>
      <c r="AF52" s="10">
        <f t="shared" si="35"/>
        <v>0</v>
      </c>
      <c r="AG52" s="2">
        <f t="shared" si="36"/>
        <v>0</v>
      </c>
      <c r="AH52" s="2">
        <f t="shared" si="37"/>
        <v>0</v>
      </c>
      <c r="AI52" s="10">
        <f t="shared" si="38"/>
        <v>0</v>
      </c>
      <c r="AJ52" s="10">
        <f t="shared" si="39"/>
        <v>0</v>
      </c>
      <c r="AK52">
        <f t="shared" si="40"/>
        <v>0</v>
      </c>
      <c r="AL52">
        <f t="shared" si="41"/>
        <v>0</v>
      </c>
      <c r="AM52" s="10">
        <f t="shared" si="42"/>
        <v>0</v>
      </c>
      <c r="AN52" s="10">
        <f t="shared" si="43"/>
        <v>0</v>
      </c>
      <c r="AO52">
        <f t="shared" si="44"/>
        <v>1</v>
      </c>
      <c r="AP52">
        <f t="shared" si="45"/>
        <v>1</v>
      </c>
      <c r="AQ52">
        <f t="shared" si="46"/>
        <v>0</v>
      </c>
      <c r="AR52">
        <f t="shared" si="47"/>
        <v>0</v>
      </c>
      <c r="AT52">
        <f t="shared" si="48"/>
        <v>5</v>
      </c>
      <c r="AU52">
        <f t="shared" si="49"/>
        <v>7</v>
      </c>
      <c r="AV52">
        <f t="shared" si="50"/>
        <v>4</v>
      </c>
      <c r="AW52">
        <f t="shared" si="51"/>
        <v>6</v>
      </c>
      <c r="AX52">
        <f t="shared" si="52"/>
        <v>3</v>
      </c>
      <c r="AY52">
        <f t="shared" si="53"/>
        <v>2</v>
      </c>
      <c r="AZ52">
        <f t="shared" si="54"/>
        <v>1</v>
      </c>
      <c r="BA52">
        <f t="shared" si="55"/>
        <v>8</v>
      </c>
      <c r="BC52">
        <f t="shared" si="56"/>
        <v>5</v>
      </c>
      <c r="BD52">
        <f t="shared" si="57"/>
        <v>7</v>
      </c>
      <c r="BE52">
        <f t="shared" si="58"/>
        <v>3</v>
      </c>
      <c r="BF52">
        <f t="shared" si="59"/>
        <v>6</v>
      </c>
      <c r="BG52">
        <f t="shared" si="60"/>
        <v>4</v>
      </c>
      <c r="BH52">
        <f t="shared" si="61"/>
        <v>2</v>
      </c>
      <c r="BI52">
        <f t="shared" si="62"/>
        <v>1</v>
      </c>
      <c r="BJ52">
        <f t="shared" si="63"/>
        <v>8</v>
      </c>
      <c r="BL52">
        <f t="shared" si="0"/>
        <v>16280</v>
      </c>
      <c r="BM52">
        <f t="shared" si="64"/>
        <v>4225</v>
      </c>
      <c r="BN52">
        <f t="shared" si="69"/>
        <v>3551</v>
      </c>
      <c r="BO52">
        <f t="shared" si="70"/>
        <v>4522</v>
      </c>
      <c r="BP52">
        <f t="shared" si="71"/>
        <v>4002</v>
      </c>
      <c r="BQ52">
        <f t="shared" si="72"/>
        <v>4524</v>
      </c>
      <c r="BR52">
        <f t="shared" si="73"/>
        <v>4533</v>
      </c>
      <c r="BS52">
        <f t="shared" si="74"/>
        <v>4536</v>
      </c>
      <c r="BT52">
        <f t="shared" si="75"/>
        <v>0</v>
      </c>
      <c r="BV52">
        <f t="shared" si="65"/>
        <v>16533</v>
      </c>
      <c r="BW52">
        <f t="shared" si="66"/>
        <v>4478</v>
      </c>
      <c r="BX52">
        <f t="shared" si="76"/>
        <v>3804</v>
      </c>
      <c r="BY52">
        <f t="shared" si="77"/>
        <v>4775</v>
      </c>
      <c r="BZ52">
        <f t="shared" si="78"/>
        <v>4180</v>
      </c>
      <c r="CA52">
        <f t="shared" si="79"/>
        <v>4769</v>
      </c>
      <c r="CB52">
        <f t="shared" si="80"/>
        <v>4785</v>
      </c>
      <c r="CC52">
        <f t="shared" si="81"/>
        <v>4788</v>
      </c>
      <c r="CD52">
        <f t="shared" si="82"/>
        <v>0</v>
      </c>
      <c r="CF52" s="13">
        <f t="shared" si="67"/>
        <v>2.6481607629427792E-2</v>
      </c>
      <c r="CG52" s="13">
        <f t="shared" si="83"/>
        <v>8.3872615803814721E-2</v>
      </c>
      <c r="CH52" s="13">
        <f t="shared" si="84"/>
        <v>1.1920980926430518E-3</v>
      </c>
      <c r="CI52" s="13">
        <f t="shared" si="85"/>
        <v>4.5470027247956402E-2</v>
      </c>
      <c r="CJ52" s="13">
        <f t="shared" si="86"/>
        <v>1.0217983651226157E-3</v>
      </c>
      <c r="CK52" s="13">
        <f t="shared" si="87"/>
        <v>2.5544959128065393E-4</v>
      </c>
      <c r="CL52" s="13">
        <f t="shared" si="88"/>
        <v>0</v>
      </c>
      <c r="CM52" s="13">
        <f t="shared" si="89"/>
        <v>0.38623978201634879</v>
      </c>
      <c r="CO52" s="13">
        <f t="shared" si="68"/>
        <v>2.639421030225628E-2</v>
      </c>
      <c r="CP52" s="13">
        <f t="shared" si="90"/>
        <v>8.3780332056194132E-2</v>
      </c>
      <c r="CQ52" s="13">
        <f t="shared" si="91"/>
        <v>1.1068539804171989E-3</v>
      </c>
      <c r="CR52" s="13">
        <f t="shared" si="92"/>
        <v>5.1766709237973607E-2</v>
      </c>
      <c r="CS52" s="13">
        <f t="shared" si="93"/>
        <v>1.6177096636866752E-3</v>
      </c>
      <c r="CT52" s="13">
        <f t="shared" si="94"/>
        <v>2.5542784163473821E-4</v>
      </c>
      <c r="CU52" s="13">
        <f t="shared" si="95"/>
        <v>0</v>
      </c>
      <c r="CV52" s="13">
        <f t="shared" si="96"/>
        <v>0.40766283524904212</v>
      </c>
    </row>
    <row r="53" spans="1:100" x14ac:dyDescent="0.25">
      <c r="A53" s="2" t="s">
        <v>48</v>
      </c>
      <c r="B53" s="2"/>
      <c r="C53" s="4">
        <v>1000</v>
      </c>
      <c r="D53" s="4">
        <v>8522</v>
      </c>
      <c r="E53" s="4">
        <v>10642</v>
      </c>
      <c r="F53" s="4">
        <f t="shared" si="29"/>
        <v>10642</v>
      </c>
      <c r="G53" s="1">
        <f t="shared" si="30"/>
        <v>10258</v>
      </c>
      <c r="H53" s="1">
        <f t="shared" si="31"/>
        <v>10258</v>
      </c>
      <c r="I53">
        <v>8522</v>
      </c>
      <c r="J53">
        <v>11165</v>
      </c>
      <c r="K53">
        <v>8522</v>
      </c>
      <c r="L53">
        <v>10273</v>
      </c>
      <c r="M53" s="3">
        <f>us26_rare_mup!M247</f>
        <v>8522</v>
      </c>
      <c r="N53" s="3">
        <f>us26_rare_mup!N247</f>
        <v>10573</v>
      </c>
      <c r="O53" s="3">
        <f>us26_rare_mup!O247</f>
        <v>10634</v>
      </c>
      <c r="P53" s="8">
        <f>us26_rare_dsmga2!M247</f>
        <v>8522</v>
      </c>
      <c r="Q53" s="8">
        <f>us26_rare_dsmga2!N247</f>
        <v>10273</v>
      </c>
      <c r="R53" s="8">
        <f>us26_rare_dsmga2!O247</f>
        <v>10277</v>
      </c>
      <c r="S53" s="3">
        <f>us26_rare_ltga!M247</f>
        <v>8522</v>
      </c>
      <c r="T53" s="3">
        <f>us26_rare_ltga!N247</f>
        <v>10261</v>
      </c>
      <c r="U53" s="3">
        <f>us26_rare_ltga!O247</f>
        <v>10272</v>
      </c>
      <c r="V53" s="8">
        <f>us26_rare_p3!M247</f>
        <v>8522</v>
      </c>
      <c r="W53" s="8">
        <f>us26_rare_p3!N247</f>
        <v>10258</v>
      </c>
      <c r="X53" s="8">
        <f>us26_rare_p3!O247</f>
        <v>10258</v>
      </c>
      <c r="Y53" s="3">
        <f>us26_rare_RS!M247</f>
        <v>9528</v>
      </c>
      <c r="Z53" s="3">
        <f>us26_rare_RS!N247</f>
        <v>14335</v>
      </c>
      <c r="AA53" s="3">
        <f>us26_rare_RS!O247</f>
        <v>14579</v>
      </c>
      <c r="AB53" s="2"/>
      <c r="AC53" s="2">
        <f t="shared" si="32"/>
        <v>0</v>
      </c>
      <c r="AD53" s="2">
        <f t="shared" si="33"/>
        <v>0</v>
      </c>
      <c r="AE53" s="10">
        <f t="shared" si="34"/>
        <v>0</v>
      </c>
      <c r="AF53" s="10">
        <f t="shared" si="35"/>
        <v>0</v>
      </c>
      <c r="AG53" s="2">
        <f t="shared" si="36"/>
        <v>0</v>
      </c>
      <c r="AH53" s="2">
        <f t="shared" si="37"/>
        <v>0</v>
      </c>
      <c r="AI53" s="10">
        <f t="shared" si="38"/>
        <v>0</v>
      </c>
      <c r="AJ53" s="10">
        <f t="shared" si="39"/>
        <v>0</v>
      </c>
      <c r="AK53">
        <f t="shared" si="40"/>
        <v>0</v>
      </c>
      <c r="AL53">
        <f t="shared" si="41"/>
        <v>0</v>
      </c>
      <c r="AM53" s="10">
        <f t="shared" si="42"/>
        <v>0</v>
      </c>
      <c r="AN53" s="10">
        <f t="shared" si="43"/>
        <v>0</v>
      </c>
      <c r="AO53">
        <f t="shared" si="44"/>
        <v>1</v>
      </c>
      <c r="AP53">
        <f t="shared" si="45"/>
        <v>1</v>
      </c>
      <c r="AQ53">
        <f t="shared" si="46"/>
        <v>0</v>
      </c>
      <c r="AR53">
        <f t="shared" si="47"/>
        <v>0</v>
      </c>
      <c r="AT53">
        <f t="shared" si="48"/>
        <v>6</v>
      </c>
      <c r="AU53">
        <f t="shared" si="49"/>
        <v>7</v>
      </c>
      <c r="AV53">
        <f t="shared" si="50"/>
        <v>3</v>
      </c>
      <c r="AW53">
        <f t="shared" si="51"/>
        <v>5</v>
      </c>
      <c r="AX53">
        <f t="shared" si="52"/>
        <v>3</v>
      </c>
      <c r="AY53">
        <f t="shared" si="53"/>
        <v>2</v>
      </c>
      <c r="AZ53">
        <f t="shared" si="54"/>
        <v>1</v>
      </c>
      <c r="BA53">
        <f t="shared" si="55"/>
        <v>8</v>
      </c>
      <c r="BC53">
        <f t="shared" si="56"/>
        <v>6</v>
      </c>
      <c r="BD53">
        <f t="shared" si="57"/>
        <v>7</v>
      </c>
      <c r="BE53">
        <f t="shared" si="58"/>
        <v>3</v>
      </c>
      <c r="BF53">
        <f t="shared" si="59"/>
        <v>5</v>
      </c>
      <c r="BG53">
        <f t="shared" si="60"/>
        <v>4</v>
      </c>
      <c r="BH53">
        <f t="shared" si="61"/>
        <v>2</v>
      </c>
      <c r="BI53">
        <f t="shared" si="62"/>
        <v>1</v>
      </c>
      <c r="BJ53">
        <f t="shared" si="63"/>
        <v>8</v>
      </c>
      <c r="BL53">
        <f t="shared" si="0"/>
        <v>14335</v>
      </c>
      <c r="BM53">
        <f t="shared" si="64"/>
        <v>3693</v>
      </c>
      <c r="BN53">
        <f t="shared" si="69"/>
        <v>3170</v>
      </c>
      <c r="BO53">
        <f t="shared" si="70"/>
        <v>4062</v>
      </c>
      <c r="BP53">
        <f t="shared" si="71"/>
        <v>3762</v>
      </c>
      <c r="BQ53">
        <f t="shared" si="72"/>
        <v>4062</v>
      </c>
      <c r="BR53">
        <f t="shared" si="73"/>
        <v>4074</v>
      </c>
      <c r="BS53">
        <f t="shared" si="74"/>
        <v>4077</v>
      </c>
      <c r="BT53">
        <f t="shared" si="75"/>
        <v>0</v>
      </c>
      <c r="BV53">
        <f t="shared" si="65"/>
        <v>14579</v>
      </c>
      <c r="BW53">
        <f t="shared" si="66"/>
        <v>3937</v>
      </c>
      <c r="BX53">
        <f t="shared" si="76"/>
        <v>3414</v>
      </c>
      <c r="BY53">
        <f t="shared" si="77"/>
        <v>4306</v>
      </c>
      <c r="BZ53">
        <f t="shared" si="78"/>
        <v>3945</v>
      </c>
      <c r="CA53">
        <f t="shared" si="79"/>
        <v>4302</v>
      </c>
      <c r="CB53">
        <f t="shared" si="80"/>
        <v>4307</v>
      </c>
      <c r="CC53">
        <f t="shared" si="81"/>
        <v>4321</v>
      </c>
      <c r="CD53">
        <f t="shared" si="82"/>
        <v>0</v>
      </c>
      <c r="CF53" s="13">
        <f t="shared" si="67"/>
        <v>3.7434197699356603E-2</v>
      </c>
      <c r="CG53" s="13">
        <f t="shared" si="83"/>
        <v>8.8418795086761551E-2</v>
      </c>
      <c r="CH53" s="13">
        <f t="shared" si="84"/>
        <v>1.4622733476311171E-3</v>
      </c>
      <c r="CI53" s="13">
        <f t="shared" si="85"/>
        <v>3.0707740300253462E-2</v>
      </c>
      <c r="CJ53" s="13">
        <f t="shared" si="86"/>
        <v>1.4622733476311171E-3</v>
      </c>
      <c r="CK53" s="13">
        <f t="shared" si="87"/>
        <v>2.9245466952622346E-4</v>
      </c>
      <c r="CL53" s="13">
        <f t="shared" si="88"/>
        <v>0</v>
      </c>
      <c r="CM53" s="13">
        <f t="shared" si="89"/>
        <v>0.39744589588613766</v>
      </c>
      <c r="CO53" s="13">
        <f t="shared" si="68"/>
        <v>3.7434197699356603E-2</v>
      </c>
      <c r="CP53" s="13">
        <f t="shared" si="90"/>
        <v>8.8418795086761551E-2</v>
      </c>
      <c r="CQ53" s="13">
        <f t="shared" si="91"/>
        <v>1.4622733476311171E-3</v>
      </c>
      <c r="CR53" s="13">
        <f t="shared" si="92"/>
        <v>3.6654318580620002E-2</v>
      </c>
      <c r="CS53" s="13">
        <f t="shared" si="93"/>
        <v>1.852212906999415E-3</v>
      </c>
      <c r="CT53" s="13">
        <f t="shared" si="94"/>
        <v>1.3647884577890426E-3</v>
      </c>
      <c r="CU53" s="13">
        <f t="shared" si="95"/>
        <v>0</v>
      </c>
      <c r="CV53" s="13">
        <f t="shared" si="96"/>
        <v>0.42123220900760383</v>
      </c>
    </row>
    <row r="54" spans="1:100" x14ac:dyDescent="0.25">
      <c r="A54" s="2" t="s">
        <v>49</v>
      </c>
      <c r="B54" s="2"/>
      <c r="C54" s="4">
        <v>1000</v>
      </c>
      <c r="D54" s="4">
        <v>11140</v>
      </c>
      <c r="E54" s="4">
        <v>12682</v>
      </c>
      <c r="F54" s="4">
        <f t="shared" si="29"/>
        <v>12682</v>
      </c>
      <c r="G54" s="1">
        <f t="shared" si="30"/>
        <v>11740</v>
      </c>
      <c r="H54" s="1">
        <f t="shared" si="31"/>
        <v>11741</v>
      </c>
      <c r="I54">
        <v>10520</v>
      </c>
      <c r="J54">
        <v>12730</v>
      </c>
      <c r="K54">
        <v>10520</v>
      </c>
      <c r="L54">
        <v>11754</v>
      </c>
      <c r="M54" s="3">
        <f>us26_rare_mup!M252</f>
        <v>10520</v>
      </c>
      <c r="N54" s="3">
        <f>us26_rare_mup!N252</f>
        <v>12100</v>
      </c>
      <c r="O54" s="3">
        <f>us26_rare_mup!O252</f>
        <v>12150</v>
      </c>
      <c r="P54" s="8">
        <f>us26_rare_dsmga2!M252</f>
        <v>10520</v>
      </c>
      <c r="Q54" s="8">
        <f>us26_rare_dsmga2!N252</f>
        <v>11758</v>
      </c>
      <c r="R54" s="8">
        <f>us26_rare_dsmga2!O252</f>
        <v>11764</v>
      </c>
      <c r="S54" s="3">
        <f>us26_rare_ltga!M252</f>
        <v>10520</v>
      </c>
      <c r="T54" s="3">
        <f>us26_rare_ltga!N252</f>
        <v>11745</v>
      </c>
      <c r="U54" s="3">
        <f>us26_rare_ltga!O252</f>
        <v>11749</v>
      </c>
      <c r="V54" s="8">
        <f>us26_rare_p3!M252</f>
        <v>10520</v>
      </c>
      <c r="W54" s="8">
        <f>us26_rare_p3!N252</f>
        <v>11740</v>
      </c>
      <c r="X54" s="8">
        <f>us26_rare_p3!O252</f>
        <v>11741</v>
      </c>
      <c r="Y54" s="3">
        <f>us26_rare_RS!M252</f>
        <v>11188</v>
      </c>
      <c r="Z54" s="3">
        <f>us26_rare_RS!N252</f>
        <v>15500</v>
      </c>
      <c r="AA54" s="3">
        <f>us26_rare_RS!O252</f>
        <v>15599</v>
      </c>
      <c r="AB54" s="2"/>
      <c r="AC54" s="2">
        <f t="shared" si="32"/>
        <v>0</v>
      </c>
      <c r="AD54" s="2">
        <f t="shared" si="33"/>
        <v>0</v>
      </c>
      <c r="AE54" s="10">
        <f t="shared" si="34"/>
        <v>0</v>
      </c>
      <c r="AF54" s="10">
        <f t="shared" si="35"/>
        <v>0</v>
      </c>
      <c r="AG54" s="2">
        <f t="shared" si="36"/>
        <v>0</v>
      </c>
      <c r="AH54" s="2">
        <f t="shared" si="37"/>
        <v>0</v>
      </c>
      <c r="AI54" s="10">
        <f t="shared" si="38"/>
        <v>0</v>
      </c>
      <c r="AJ54" s="10">
        <f t="shared" si="39"/>
        <v>0</v>
      </c>
      <c r="AK54">
        <f t="shared" si="40"/>
        <v>0</v>
      </c>
      <c r="AL54">
        <f t="shared" si="41"/>
        <v>0</v>
      </c>
      <c r="AM54" s="10">
        <f t="shared" si="42"/>
        <v>0</v>
      </c>
      <c r="AN54" s="10">
        <f t="shared" si="43"/>
        <v>0</v>
      </c>
      <c r="AO54">
        <f t="shared" si="44"/>
        <v>1</v>
      </c>
      <c r="AP54">
        <f t="shared" si="45"/>
        <v>1</v>
      </c>
      <c r="AQ54">
        <f t="shared" si="46"/>
        <v>0</v>
      </c>
      <c r="AR54">
        <f t="shared" si="47"/>
        <v>0</v>
      </c>
      <c r="AT54">
        <f t="shared" si="48"/>
        <v>6</v>
      </c>
      <c r="AU54">
        <f t="shared" si="49"/>
        <v>7</v>
      </c>
      <c r="AV54">
        <f t="shared" si="50"/>
        <v>3</v>
      </c>
      <c r="AW54">
        <f t="shared" si="51"/>
        <v>5</v>
      </c>
      <c r="AX54">
        <f t="shared" si="52"/>
        <v>4</v>
      </c>
      <c r="AY54">
        <f t="shared" si="53"/>
        <v>2</v>
      </c>
      <c r="AZ54">
        <f t="shared" si="54"/>
        <v>1</v>
      </c>
      <c r="BA54">
        <f t="shared" si="55"/>
        <v>8</v>
      </c>
      <c r="BC54">
        <f t="shared" si="56"/>
        <v>6</v>
      </c>
      <c r="BD54">
        <f t="shared" si="57"/>
        <v>7</v>
      </c>
      <c r="BE54">
        <f t="shared" si="58"/>
        <v>3</v>
      </c>
      <c r="BF54">
        <f t="shared" si="59"/>
        <v>5</v>
      </c>
      <c r="BG54">
        <f t="shared" si="60"/>
        <v>4</v>
      </c>
      <c r="BH54">
        <f t="shared" si="61"/>
        <v>2</v>
      </c>
      <c r="BI54">
        <f t="shared" si="62"/>
        <v>1</v>
      </c>
      <c r="BJ54">
        <f t="shared" si="63"/>
        <v>8</v>
      </c>
      <c r="BL54">
        <f t="shared" si="0"/>
        <v>15500</v>
      </c>
      <c r="BM54">
        <f t="shared" si="64"/>
        <v>2818</v>
      </c>
      <c r="BN54">
        <f t="shared" si="69"/>
        <v>2770</v>
      </c>
      <c r="BO54">
        <f t="shared" si="70"/>
        <v>3746</v>
      </c>
      <c r="BP54">
        <f t="shared" si="71"/>
        <v>3400</v>
      </c>
      <c r="BQ54">
        <f t="shared" si="72"/>
        <v>3742</v>
      </c>
      <c r="BR54">
        <f t="shared" si="73"/>
        <v>3755</v>
      </c>
      <c r="BS54">
        <f t="shared" si="74"/>
        <v>3760</v>
      </c>
      <c r="BT54">
        <f t="shared" si="75"/>
        <v>0</v>
      </c>
      <c r="BV54">
        <f t="shared" si="65"/>
        <v>15599</v>
      </c>
      <c r="BW54">
        <f t="shared" si="66"/>
        <v>2917</v>
      </c>
      <c r="BX54">
        <f t="shared" si="76"/>
        <v>2869</v>
      </c>
      <c r="BY54">
        <f t="shared" si="77"/>
        <v>3845</v>
      </c>
      <c r="BZ54">
        <f t="shared" si="78"/>
        <v>3449</v>
      </c>
      <c r="CA54">
        <f t="shared" si="79"/>
        <v>3835</v>
      </c>
      <c r="CB54">
        <f t="shared" si="80"/>
        <v>3850</v>
      </c>
      <c r="CC54">
        <f t="shared" si="81"/>
        <v>3858</v>
      </c>
      <c r="CD54">
        <f t="shared" si="82"/>
        <v>0</v>
      </c>
      <c r="CF54" s="13">
        <f t="shared" si="67"/>
        <v>8.0238500851788755E-2</v>
      </c>
      <c r="CG54" s="13">
        <f t="shared" si="83"/>
        <v>8.4327086882453148E-2</v>
      </c>
      <c r="CH54" s="13">
        <f t="shared" si="84"/>
        <v>1.192504258943782E-3</v>
      </c>
      <c r="CI54" s="13">
        <f t="shared" si="85"/>
        <v>3.0664395229982964E-2</v>
      </c>
      <c r="CJ54" s="13">
        <f t="shared" si="86"/>
        <v>1.5332197614991482E-3</v>
      </c>
      <c r="CK54" s="13">
        <f t="shared" si="87"/>
        <v>4.2589437819420784E-4</v>
      </c>
      <c r="CL54" s="13">
        <f t="shared" si="88"/>
        <v>0</v>
      </c>
      <c r="CM54" s="13">
        <f t="shared" si="89"/>
        <v>0.32027257240204432</v>
      </c>
      <c r="CO54" s="13">
        <f t="shared" si="68"/>
        <v>8.0146495187803424E-2</v>
      </c>
      <c r="CP54" s="13">
        <f t="shared" si="90"/>
        <v>8.4234732986968736E-2</v>
      </c>
      <c r="CQ54" s="13">
        <f t="shared" si="91"/>
        <v>1.1072310706072737E-3</v>
      </c>
      <c r="CR54" s="13">
        <f t="shared" si="92"/>
        <v>3.4835192913721148E-2</v>
      </c>
      <c r="CS54" s="13">
        <f t="shared" si="93"/>
        <v>1.958947278766715E-3</v>
      </c>
      <c r="CT54" s="13">
        <f t="shared" si="94"/>
        <v>6.8137296652755306E-4</v>
      </c>
      <c r="CU54" s="13">
        <f t="shared" si="95"/>
        <v>0</v>
      </c>
      <c r="CV54" s="13">
        <f t="shared" si="96"/>
        <v>0.32859211310791242</v>
      </c>
    </row>
    <row r="55" spans="1:100" x14ac:dyDescent="0.25">
      <c r="A55" s="2" t="s">
        <v>50</v>
      </c>
      <c r="B55" s="2"/>
      <c r="C55" s="4">
        <v>1000</v>
      </c>
      <c r="D55" s="4">
        <v>10047</v>
      </c>
      <c r="E55" s="4">
        <v>11356</v>
      </c>
      <c r="F55" s="4">
        <f t="shared" si="29"/>
        <v>11356</v>
      </c>
      <c r="G55" s="1">
        <f t="shared" si="30"/>
        <v>10727</v>
      </c>
      <c r="H55" s="1">
        <f t="shared" si="31"/>
        <v>10729</v>
      </c>
      <c r="I55">
        <v>9833</v>
      </c>
      <c r="J55">
        <v>11730</v>
      </c>
      <c r="K55">
        <v>9833</v>
      </c>
      <c r="L55">
        <v>10748</v>
      </c>
      <c r="M55" s="3">
        <f>us26_rare_mup!M257</f>
        <v>9833</v>
      </c>
      <c r="N55" s="3">
        <f>us26_rare_mup!N257</f>
        <v>10966</v>
      </c>
      <c r="O55" s="3">
        <f>us26_rare_mup!O257</f>
        <v>11007</v>
      </c>
      <c r="P55" s="8">
        <f>us26_rare_dsmga2!M257</f>
        <v>9833</v>
      </c>
      <c r="Q55" s="8">
        <f>us26_rare_dsmga2!N257</f>
        <v>10754</v>
      </c>
      <c r="R55" s="8">
        <f>us26_rare_dsmga2!O257</f>
        <v>10765</v>
      </c>
      <c r="S55" s="3">
        <f>us26_rare_ltga!M257</f>
        <v>9833</v>
      </c>
      <c r="T55" s="3">
        <f>us26_rare_ltga!N257</f>
        <v>10737</v>
      </c>
      <c r="U55" s="3">
        <f>us26_rare_ltga!O257</f>
        <v>10741</v>
      </c>
      <c r="V55" s="8">
        <f>us26_rare_p3!M257</f>
        <v>9833</v>
      </c>
      <c r="W55" s="8">
        <f>us26_rare_p3!N257</f>
        <v>10727</v>
      </c>
      <c r="X55" s="8">
        <f>us26_rare_p3!O257</f>
        <v>10729</v>
      </c>
      <c r="Y55" s="3">
        <f>us26_rare_RS!M257</f>
        <v>10201</v>
      </c>
      <c r="Z55" s="3">
        <f>us26_rare_RS!N257</f>
        <v>15914</v>
      </c>
      <c r="AA55" s="3">
        <f>us26_rare_RS!O257</f>
        <v>16355</v>
      </c>
      <c r="AB55" s="2"/>
      <c r="AC55" s="2">
        <f t="shared" si="32"/>
        <v>0</v>
      </c>
      <c r="AD55" s="2">
        <f t="shared" si="33"/>
        <v>0</v>
      </c>
      <c r="AE55" s="10">
        <f t="shared" si="34"/>
        <v>0</v>
      </c>
      <c r="AF55" s="10">
        <f t="shared" si="35"/>
        <v>0</v>
      </c>
      <c r="AG55" s="2">
        <f t="shared" si="36"/>
        <v>0</v>
      </c>
      <c r="AH55" s="2">
        <f t="shared" si="37"/>
        <v>0</v>
      </c>
      <c r="AI55" s="10">
        <f t="shared" si="38"/>
        <v>0</v>
      </c>
      <c r="AJ55" s="10">
        <f t="shared" si="39"/>
        <v>0</v>
      </c>
      <c r="AK55">
        <f t="shared" si="40"/>
        <v>0</v>
      </c>
      <c r="AL55">
        <f t="shared" si="41"/>
        <v>0</v>
      </c>
      <c r="AM55" s="10">
        <f t="shared" si="42"/>
        <v>0</v>
      </c>
      <c r="AN55" s="10">
        <f t="shared" si="43"/>
        <v>0</v>
      </c>
      <c r="AO55">
        <f t="shared" si="44"/>
        <v>1</v>
      </c>
      <c r="AP55">
        <f t="shared" si="45"/>
        <v>1</v>
      </c>
      <c r="AQ55">
        <f t="shared" si="46"/>
        <v>0</v>
      </c>
      <c r="AR55">
        <f t="shared" si="47"/>
        <v>0</v>
      </c>
      <c r="AT55">
        <f t="shared" si="48"/>
        <v>6</v>
      </c>
      <c r="AU55">
        <f t="shared" si="49"/>
        <v>7</v>
      </c>
      <c r="AV55">
        <f t="shared" si="50"/>
        <v>3</v>
      </c>
      <c r="AW55">
        <f t="shared" si="51"/>
        <v>5</v>
      </c>
      <c r="AX55">
        <f t="shared" si="52"/>
        <v>4</v>
      </c>
      <c r="AY55">
        <f t="shared" si="53"/>
        <v>2</v>
      </c>
      <c r="AZ55">
        <f t="shared" si="54"/>
        <v>1</v>
      </c>
      <c r="BA55">
        <f t="shared" si="55"/>
        <v>8</v>
      </c>
      <c r="BC55">
        <f t="shared" si="56"/>
        <v>6</v>
      </c>
      <c r="BD55">
        <f t="shared" si="57"/>
        <v>7</v>
      </c>
      <c r="BE55">
        <f t="shared" si="58"/>
        <v>3</v>
      </c>
      <c r="BF55">
        <f t="shared" si="59"/>
        <v>5</v>
      </c>
      <c r="BG55">
        <f t="shared" si="60"/>
        <v>4</v>
      </c>
      <c r="BH55">
        <f t="shared" si="61"/>
        <v>2</v>
      </c>
      <c r="BI55">
        <f t="shared" si="62"/>
        <v>1</v>
      </c>
      <c r="BJ55">
        <f t="shared" si="63"/>
        <v>8</v>
      </c>
      <c r="BL55">
        <f t="shared" si="0"/>
        <v>15914</v>
      </c>
      <c r="BM55">
        <f t="shared" si="64"/>
        <v>4558</v>
      </c>
      <c r="BN55">
        <f t="shared" si="69"/>
        <v>4184</v>
      </c>
      <c r="BO55">
        <f t="shared" si="70"/>
        <v>5166</v>
      </c>
      <c r="BP55">
        <f t="shared" si="71"/>
        <v>4948</v>
      </c>
      <c r="BQ55">
        <f t="shared" si="72"/>
        <v>5160</v>
      </c>
      <c r="BR55">
        <f t="shared" si="73"/>
        <v>5177</v>
      </c>
      <c r="BS55">
        <f t="shared" si="74"/>
        <v>5187</v>
      </c>
      <c r="BT55">
        <f t="shared" si="75"/>
        <v>0</v>
      </c>
      <c r="BV55">
        <f t="shared" si="65"/>
        <v>16355</v>
      </c>
      <c r="BW55">
        <f t="shared" si="66"/>
        <v>4999</v>
      </c>
      <c r="BX55">
        <f t="shared" si="76"/>
        <v>4625</v>
      </c>
      <c r="BY55">
        <f t="shared" si="77"/>
        <v>5607</v>
      </c>
      <c r="BZ55">
        <f t="shared" si="78"/>
        <v>5348</v>
      </c>
      <c r="CA55">
        <f t="shared" si="79"/>
        <v>5590</v>
      </c>
      <c r="CB55">
        <f t="shared" si="80"/>
        <v>5614</v>
      </c>
      <c r="CC55">
        <f t="shared" si="81"/>
        <v>5626</v>
      </c>
      <c r="CD55">
        <f t="shared" si="82"/>
        <v>0</v>
      </c>
      <c r="CF55" s="13">
        <f t="shared" si="67"/>
        <v>5.8637083993660855E-2</v>
      </c>
      <c r="CG55" s="13">
        <f t="shared" si="83"/>
        <v>9.3502377179080817E-2</v>
      </c>
      <c r="CH55" s="13">
        <f t="shared" si="84"/>
        <v>1.9576768900904261E-3</v>
      </c>
      <c r="CI55" s="13">
        <f t="shared" si="85"/>
        <v>2.2280227463410088E-2</v>
      </c>
      <c r="CJ55" s="13">
        <f t="shared" si="86"/>
        <v>2.5170131444019763E-3</v>
      </c>
      <c r="CK55" s="13">
        <f t="shared" si="87"/>
        <v>9.3222709051925051E-4</v>
      </c>
      <c r="CL55" s="13">
        <f t="shared" si="88"/>
        <v>0</v>
      </c>
      <c r="CM55" s="13">
        <f t="shared" si="89"/>
        <v>0.48354619185233522</v>
      </c>
      <c r="CO55" s="13">
        <f t="shared" si="68"/>
        <v>5.8439742753285485E-2</v>
      </c>
      <c r="CP55" s="13">
        <f t="shared" si="90"/>
        <v>9.329853667629788E-2</v>
      </c>
      <c r="CQ55" s="13">
        <f t="shared" si="91"/>
        <v>1.7709012955541058E-3</v>
      </c>
      <c r="CR55" s="13">
        <f t="shared" si="92"/>
        <v>2.5911082113896915E-2</v>
      </c>
      <c r="CS55" s="13">
        <f t="shared" si="93"/>
        <v>3.3553919284183054E-3</v>
      </c>
      <c r="CT55" s="13">
        <f t="shared" si="94"/>
        <v>1.1184639761394352E-3</v>
      </c>
      <c r="CU55" s="13">
        <f t="shared" si="95"/>
        <v>0</v>
      </c>
      <c r="CV55" s="13">
        <f t="shared" si="96"/>
        <v>0.52437319414670525</v>
      </c>
    </row>
    <row r="56" spans="1:100" x14ac:dyDescent="0.25">
      <c r="A56" s="2" t="s">
        <v>51</v>
      </c>
      <c r="B56" s="2"/>
      <c r="C56" s="4">
        <v>1000</v>
      </c>
      <c r="D56" s="4">
        <v>13244</v>
      </c>
      <c r="E56" s="4">
        <v>14357</v>
      </c>
      <c r="F56" s="4">
        <f t="shared" si="29"/>
        <v>14357</v>
      </c>
      <c r="G56" s="1">
        <f t="shared" si="30"/>
        <v>12565</v>
      </c>
      <c r="H56" s="1">
        <f t="shared" si="31"/>
        <v>12566</v>
      </c>
      <c r="I56">
        <v>11779</v>
      </c>
      <c r="J56">
        <v>13636</v>
      </c>
      <c r="K56">
        <v>11779</v>
      </c>
      <c r="L56">
        <v>12576</v>
      </c>
      <c r="M56" s="3">
        <f>us26_rare_mup!M262</f>
        <v>11861</v>
      </c>
      <c r="N56" s="3">
        <f>us26_rare_mup!N262</f>
        <v>13071</v>
      </c>
      <c r="O56" s="3">
        <f>us26_rare_mup!O262</f>
        <v>13151</v>
      </c>
      <c r="P56" s="8">
        <f>us26_rare_dsmga2!M262</f>
        <v>11779</v>
      </c>
      <c r="Q56" s="8">
        <f>us26_rare_dsmga2!N262</f>
        <v>12593</v>
      </c>
      <c r="R56" s="8">
        <f>us26_rare_dsmga2!O262</f>
        <v>12597</v>
      </c>
      <c r="S56" s="3">
        <f>us26_rare_ltga!M262</f>
        <v>11779</v>
      </c>
      <c r="T56" s="3">
        <f>us26_rare_ltga!N262</f>
        <v>12573</v>
      </c>
      <c r="U56" s="3">
        <f>us26_rare_ltga!O262</f>
        <v>12577</v>
      </c>
      <c r="V56" s="8">
        <f>us26_rare_p3!M262</f>
        <v>11779</v>
      </c>
      <c r="W56" s="8">
        <f>us26_rare_p3!N262</f>
        <v>12565</v>
      </c>
      <c r="X56" s="8">
        <f>us26_rare_p3!O262</f>
        <v>12566</v>
      </c>
      <c r="Y56" s="3">
        <f>us26_rare_RS!M262</f>
        <v>12632</v>
      </c>
      <c r="Z56" s="3">
        <f>us26_rare_RS!N262</f>
        <v>16247</v>
      </c>
      <c r="AA56" s="3">
        <f>us26_rare_RS!O262</f>
        <v>16639</v>
      </c>
      <c r="AB56" s="2"/>
      <c r="AC56" s="2">
        <f t="shared" si="32"/>
        <v>0</v>
      </c>
      <c r="AD56" s="2">
        <f t="shared" si="33"/>
        <v>0</v>
      </c>
      <c r="AE56" s="10">
        <f t="shared" si="34"/>
        <v>0</v>
      </c>
      <c r="AF56" s="10">
        <f t="shared" si="35"/>
        <v>0</v>
      </c>
      <c r="AG56" s="2">
        <f t="shared" si="36"/>
        <v>0</v>
      </c>
      <c r="AH56" s="2">
        <f t="shared" si="37"/>
        <v>0</v>
      </c>
      <c r="AI56" s="10">
        <f t="shared" si="38"/>
        <v>0</v>
      </c>
      <c r="AJ56" s="10">
        <f t="shared" si="39"/>
        <v>0</v>
      </c>
      <c r="AK56">
        <f t="shared" si="40"/>
        <v>0</v>
      </c>
      <c r="AL56">
        <f t="shared" si="41"/>
        <v>0</v>
      </c>
      <c r="AM56" s="10">
        <f t="shared" si="42"/>
        <v>0</v>
      </c>
      <c r="AN56" s="10">
        <f t="shared" si="43"/>
        <v>0</v>
      </c>
      <c r="AO56">
        <f t="shared" si="44"/>
        <v>1</v>
      </c>
      <c r="AP56">
        <f t="shared" si="45"/>
        <v>1</v>
      </c>
      <c r="AQ56">
        <f t="shared" si="46"/>
        <v>0</v>
      </c>
      <c r="AR56">
        <f t="shared" si="47"/>
        <v>0</v>
      </c>
      <c r="AT56">
        <f t="shared" si="48"/>
        <v>7</v>
      </c>
      <c r="AU56">
        <f t="shared" si="49"/>
        <v>6</v>
      </c>
      <c r="AV56">
        <f t="shared" si="50"/>
        <v>3</v>
      </c>
      <c r="AW56">
        <f t="shared" si="51"/>
        <v>5</v>
      </c>
      <c r="AX56">
        <f t="shared" si="52"/>
        <v>4</v>
      </c>
      <c r="AY56">
        <f t="shared" si="53"/>
        <v>2</v>
      </c>
      <c r="AZ56">
        <f t="shared" si="54"/>
        <v>1</v>
      </c>
      <c r="BA56">
        <f t="shared" si="55"/>
        <v>8</v>
      </c>
      <c r="BC56">
        <f t="shared" si="56"/>
        <v>7</v>
      </c>
      <c r="BD56">
        <f t="shared" si="57"/>
        <v>6</v>
      </c>
      <c r="BE56">
        <f t="shared" si="58"/>
        <v>2</v>
      </c>
      <c r="BF56">
        <f t="shared" si="59"/>
        <v>5</v>
      </c>
      <c r="BG56">
        <f t="shared" si="60"/>
        <v>4</v>
      </c>
      <c r="BH56">
        <f t="shared" si="61"/>
        <v>3</v>
      </c>
      <c r="BI56">
        <f t="shared" si="62"/>
        <v>1</v>
      </c>
      <c r="BJ56">
        <f t="shared" si="63"/>
        <v>8</v>
      </c>
      <c r="BL56">
        <f t="shared" si="0"/>
        <v>16247</v>
      </c>
      <c r="BM56">
        <f t="shared" si="64"/>
        <v>1890</v>
      </c>
      <c r="BN56">
        <f t="shared" si="69"/>
        <v>2611</v>
      </c>
      <c r="BO56">
        <f t="shared" si="70"/>
        <v>3671</v>
      </c>
      <c r="BP56">
        <f t="shared" si="71"/>
        <v>3176</v>
      </c>
      <c r="BQ56">
        <f t="shared" si="72"/>
        <v>3654</v>
      </c>
      <c r="BR56">
        <f t="shared" si="73"/>
        <v>3674</v>
      </c>
      <c r="BS56">
        <f t="shared" si="74"/>
        <v>3682</v>
      </c>
      <c r="BT56">
        <f t="shared" si="75"/>
        <v>0</v>
      </c>
      <c r="BV56">
        <f t="shared" si="65"/>
        <v>16639</v>
      </c>
      <c r="BW56">
        <f t="shared" si="66"/>
        <v>2282</v>
      </c>
      <c r="BX56">
        <f t="shared" si="76"/>
        <v>3003</v>
      </c>
      <c r="BY56">
        <f t="shared" si="77"/>
        <v>4063</v>
      </c>
      <c r="BZ56">
        <f t="shared" si="78"/>
        <v>3488</v>
      </c>
      <c r="CA56">
        <f t="shared" si="79"/>
        <v>4042</v>
      </c>
      <c r="CB56">
        <f t="shared" si="80"/>
        <v>4062</v>
      </c>
      <c r="CC56">
        <f t="shared" si="81"/>
        <v>4073</v>
      </c>
      <c r="CD56">
        <f t="shared" si="82"/>
        <v>0</v>
      </c>
      <c r="CF56" s="13">
        <f t="shared" si="67"/>
        <v>0.14261838440111421</v>
      </c>
      <c r="CG56" s="13">
        <f t="shared" si="83"/>
        <v>8.5236768802228413E-2</v>
      </c>
      <c r="CH56" s="13">
        <f t="shared" si="84"/>
        <v>8.754476721050537E-4</v>
      </c>
      <c r="CI56" s="13">
        <f t="shared" si="85"/>
        <v>4.0270592916832472E-2</v>
      </c>
      <c r="CJ56" s="13">
        <f t="shared" si="86"/>
        <v>2.2284122562674096E-3</v>
      </c>
      <c r="CK56" s="13">
        <f t="shared" si="87"/>
        <v>6.3668921607640272E-4</v>
      </c>
      <c r="CL56" s="13">
        <f t="shared" si="88"/>
        <v>0</v>
      </c>
      <c r="CM56" s="13">
        <f t="shared" si="89"/>
        <v>0.29303621169916433</v>
      </c>
      <c r="CO56" s="13">
        <f t="shared" si="68"/>
        <v>0.14252745503740252</v>
      </c>
      <c r="CP56" s="13">
        <f t="shared" si="90"/>
        <v>8.5150405857074646E-2</v>
      </c>
      <c r="CQ56" s="13">
        <f t="shared" si="91"/>
        <v>7.9579818558013688E-4</v>
      </c>
      <c r="CR56" s="13">
        <f t="shared" si="92"/>
        <v>4.6554193856438005E-2</v>
      </c>
      <c r="CS56" s="13">
        <f t="shared" si="93"/>
        <v>2.4669743752984245E-3</v>
      </c>
      <c r="CT56" s="13">
        <f t="shared" si="94"/>
        <v>8.7537800413815055E-4</v>
      </c>
      <c r="CU56" s="13">
        <f t="shared" si="95"/>
        <v>0</v>
      </c>
      <c r="CV56" s="13">
        <f t="shared" si="96"/>
        <v>0.32412860098678975</v>
      </c>
    </row>
    <row r="57" spans="1:100" x14ac:dyDescent="0.25">
      <c r="A57" s="2" t="s">
        <v>52</v>
      </c>
      <c r="B57" s="2"/>
      <c r="C57" s="4">
        <v>1000</v>
      </c>
      <c r="D57" s="4">
        <v>13468</v>
      </c>
      <c r="E57" s="4">
        <v>14629</v>
      </c>
      <c r="F57" s="4">
        <f t="shared" si="29"/>
        <v>14629</v>
      </c>
      <c r="G57" s="1">
        <f t="shared" si="30"/>
        <v>11944</v>
      </c>
      <c r="H57" s="1">
        <f t="shared" si="31"/>
        <v>11944</v>
      </c>
      <c r="I57">
        <v>10981</v>
      </c>
      <c r="J57">
        <v>13026</v>
      </c>
      <c r="K57">
        <v>10981</v>
      </c>
      <c r="L57">
        <v>11956</v>
      </c>
      <c r="M57" s="3">
        <f>us26_rare_mup!M267</f>
        <v>11356</v>
      </c>
      <c r="N57" s="3">
        <f>us26_rare_mup!N267</f>
        <v>12706</v>
      </c>
      <c r="O57" s="3">
        <f>us26_rare_mup!O267</f>
        <v>12813</v>
      </c>
      <c r="P57" s="8">
        <f>us26_rare_dsmga2!M267</f>
        <v>10981</v>
      </c>
      <c r="Q57" s="8">
        <f>us26_rare_dsmga2!N267</f>
        <v>11956</v>
      </c>
      <c r="R57" s="8">
        <f>us26_rare_dsmga2!O267</f>
        <v>11962</v>
      </c>
      <c r="S57" s="3">
        <f>us26_rare_ltga!M267</f>
        <v>10981</v>
      </c>
      <c r="T57" s="3">
        <f>us26_rare_ltga!N267</f>
        <v>11948</v>
      </c>
      <c r="U57" s="3">
        <f>us26_rare_ltga!O267</f>
        <v>11952</v>
      </c>
      <c r="V57" s="8">
        <f>us26_rare_p3!M267</f>
        <v>10981</v>
      </c>
      <c r="W57" s="8">
        <f>us26_rare_p3!N267</f>
        <v>11944</v>
      </c>
      <c r="X57" s="8">
        <f>us26_rare_p3!O267</f>
        <v>11944</v>
      </c>
      <c r="Y57" s="3">
        <f>us26_rare_RS!M267</f>
        <v>12461</v>
      </c>
      <c r="Z57" s="3">
        <f>us26_rare_RS!N267</f>
        <v>16758</v>
      </c>
      <c r="AA57" s="3">
        <f>us26_rare_RS!O267</f>
        <v>16901</v>
      </c>
      <c r="AB57" s="2"/>
      <c r="AC57" s="2">
        <f t="shared" si="32"/>
        <v>0</v>
      </c>
      <c r="AD57" s="2">
        <f t="shared" si="33"/>
        <v>0</v>
      </c>
      <c r="AE57" s="10">
        <f t="shared" si="34"/>
        <v>0</v>
      </c>
      <c r="AF57" s="10">
        <f t="shared" si="35"/>
        <v>0</v>
      </c>
      <c r="AG57" s="2">
        <f t="shared" si="36"/>
        <v>0</v>
      </c>
      <c r="AH57" s="2">
        <f t="shared" si="37"/>
        <v>0</v>
      </c>
      <c r="AI57" s="10">
        <f t="shared" si="38"/>
        <v>0</v>
      </c>
      <c r="AJ57" s="10">
        <f t="shared" si="39"/>
        <v>0</v>
      </c>
      <c r="AK57">
        <f t="shared" si="40"/>
        <v>0</v>
      </c>
      <c r="AL57">
        <f t="shared" si="41"/>
        <v>0</v>
      </c>
      <c r="AM57" s="10">
        <f t="shared" si="42"/>
        <v>0</v>
      </c>
      <c r="AN57" s="10">
        <f t="shared" si="43"/>
        <v>0</v>
      </c>
      <c r="AO57">
        <f t="shared" si="44"/>
        <v>1</v>
      </c>
      <c r="AP57">
        <f t="shared" si="45"/>
        <v>1</v>
      </c>
      <c r="AQ57">
        <f t="shared" si="46"/>
        <v>0</v>
      </c>
      <c r="AR57">
        <f t="shared" si="47"/>
        <v>0</v>
      </c>
      <c r="AT57">
        <f t="shared" si="48"/>
        <v>7</v>
      </c>
      <c r="AU57">
        <f t="shared" si="49"/>
        <v>6</v>
      </c>
      <c r="AV57">
        <f t="shared" si="50"/>
        <v>3</v>
      </c>
      <c r="AW57">
        <f t="shared" si="51"/>
        <v>5</v>
      </c>
      <c r="AX57">
        <f t="shared" si="52"/>
        <v>3</v>
      </c>
      <c r="AY57">
        <f t="shared" si="53"/>
        <v>2</v>
      </c>
      <c r="AZ57">
        <f t="shared" si="54"/>
        <v>1</v>
      </c>
      <c r="BA57">
        <f t="shared" si="55"/>
        <v>8</v>
      </c>
      <c r="BC57">
        <f t="shared" si="56"/>
        <v>7</v>
      </c>
      <c r="BD57">
        <f t="shared" si="57"/>
        <v>6</v>
      </c>
      <c r="BE57">
        <f t="shared" si="58"/>
        <v>3</v>
      </c>
      <c r="BF57">
        <f t="shared" si="59"/>
        <v>5</v>
      </c>
      <c r="BG57">
        <f t="shared" si="60"/>
        <v>4</v>
      </c>
      <c r="BH57">
        <f t="shared" si="61"/>
        <v>2</v>
      </c>
      <c r="BI57">
        <f t="shared" si="62"/>
        <v>1</v>
      </c>
      <c r="BJ57">
        <f t="shared" si="63"/>
        <v>8</v>
      </c>
      <c r="BL57">
        <f t="shared" si="0"/>
        <v>16758</v>
      </c>
      <c r="BM57">
        <f t="shared" si="64"/>
        <v>2129</v>
      </c>
      <c r="BN57">
        <f t="shared" si="69"/>
        <v>3732</v>
      </c>
      <c r="BO57">
        <f t="shared" si="70"/>
        <v>4802</v>
      </c>
      <c r="BP57">
        <f t="shared" si="71"/>
        <v>4052</v>
      </c>
      <c r="BQ57">
        <f t="shared" si="72"/>
        <v>4802</v>
      </c>
      <c r="BR57">
        <f t="shared" si="73"/>
        <v>4810</v>
      </c>
      <c r="BS57">
        <f t="shared" si="74"/>
        <v>4814</v>
      </c>
      <c r="BT57">
        <f t="shared" si="75"/>
        <v>0</v>
      </c>
      <c r="BV57">
        <f t="shared" si="65"/>
        <v>16901</v>
      </c>
      <c r="BW57">
        <f t="shared" si="66"/>
        <v>2272</v>
      </c>
      <c r="BX57">
        <f t="shared" si="76"/>
        <v>3875</v>
      </c>
      <c r="BY57">
        <f t="shared" si="77"/>
        <v>4945</v>
      </c>
      <c r="BZ57">
        <f t="shared" si="78"/>
        <v>4088</v>
      </c>
      <c r="CA57">
        <f t="shared" si="79"/>
        <v>4939</v>
      </c>
      <c r="CB57">
        <f t="shared" si="80"/>
        <v>4949</v>
      </c>
      <c r="CC57">
        <f t="shared" si="81"/>
        <v>4957</v>
      </c>
      <c r="CD57">
        <f t="shared" si="82"/>
        <v>0</v>
      </c>
      <c r="CF57" s="13">
        <f t="shared" si="67"/>
        <v>0.22479906229068988</v>
      </c>
      <c r="CG57" s="13">
        <f t="shared" si="83"/>
        <v>9.0589417280643E-2</v>
      </c>
      <c r="CH57" s="13">
        <f t="shared" si="84"/>
        <v>1.0046885465505692E-3</v>
      </c>
      <c r="CI57" s="13">
        <f t="shared" si="85"/>
        <v>6.3797722705961152E-2</v>
      </c>
      <c r="CJ57" s="13">
        <f t="shared" si="86"/>
        <v>1.0046885465505692E-3</v>
      </c>
      <c r="CK57" s="13">
        <f t="shared" si="87"/>
        <v>3.348961821835231E-4</v>
      </c>
      <c r="CL57" s="13">
        <f t="shared" si="88"/>
        <v>0</v>
      </c>
      <c r="CM57" s="13">
        <f t="shared" si="89"/>
        <v>0.40304755525787006</v>
      </c>
      <c r="CO57" s="13">
        <f t="shared" si="68"/>
        <v>0.22479906229068988</v>
      </c>
      <c r="CP57" s="13">
        <f t="shared" si="90"/>
        <v>9.0589417280643E-2</v>
      </c>
      <c r="CQ57" s="13">
        <f t="shared" si="91"/>
        <v>1.0046885465505692E-3</v>
      </c>
      <c r="CR57" s="13">
        <f t="shared" si="92"/>
        <v>7.2756195579370395E-2</v>
      </c>
      <c r="CS57" s="13">
        <f t="shared" si="93"/>
        <v>1.5070328198258541E-3</v>
      </c>
      <c r="CT57" s="13">
        <f t="shared" si="94"/>
        <v>6.6979236436704619E-4</v>
      </c>
      <c r="CU57" s="13">
        <f t="shared" si="95"/>
        <v>0</v>
      </c>
      <c r="CV57" s="13">
        <f t="shared" si="96"/>
        <v>0.41502009377093102</v>
      </c>
    </row>
    <row r="58" spans="1:100" x14ac:dyDescent="0.25">
      <c r="A58" s="2" t="s">
        <v>53</v>
      </c>
      <c r="B58" s="2"/>
      <c r="C58" s="4">
        <v>1000</v>
      </c>
      <c r="D58" s="4">
        <v>11047</v>
      </c>
      <c r="E58" s="4">
        <v>13078</v>
      </c>
      <c r="F58" s="4">
        <f t="shared" si="29"/>
        <v>13078</v>
      </c>
      <c r="G58" s="1">
        <f t="shared" si="30"/>
        <v>11494</v>
      </c>
      <c r="H58" s="1">
        <f t="shared" si="31"/>
        <v>11495</v>
      </c>
      <c r="I58">
        <v>10627</v>
      </c>
      <c r="J58">
        <v>12530</v>
      </c>
      <c r="K58">
        <v>10627</v>
      </c>
      <c r="L58">
        <v>11503</v>
      </c>
      <c r="M58" s="3">
        <f>us26_rare_mup!M272</f>
        <v>10645</v>
      </c>
      <c r="N58" s="3">
        <f>us26_rare_mup!N272</f>
        <v>11938</v>
      </c>
      <c r="O58" s="3">
        <f>us26_rare_mup!O272</f>
        <v>11982</v>
      </c>
      <c r="P58" s="8">
        <f>us26_rare_dsmga2!M272</f>
        <v>10627</v>
      </c>
      <c r="Q58" s="8">
        <f>us26_rare_dsmga2!N272</f>
        <v>11524</v>
      </c>
      <c r="R58" s="8">
        <f>us26_rare_dsmga2!O272</f>
        <v>11532</v>
      </c>
      <c r="S58" s="3">
        <f>us26_rare_ltga!M272</f>
        <v>10627</v>
      </c>
      <c r="T58" s="3">
        <f>us26_rare_ltga!N272</f>
        <v>11505</v>
      </c>
      <c r="U58" s="3">
        <f>us26_rare_ltga!O272</f>
        <v>11507</v>
      </c>
      <c r="V58" s="8">
        <f>us26_rare_p3!M272</f>
        <v>10627</v>
      </c>
      <c r="W58" s="8">
        <f>us26_rare_p3!N272</f>
        <v>11494</v>
      </c>
      <c r="X58" s="8">
        <f>us26_rare_p3!O272</f>
        <v>11495</v>
      </c>
      <c r="Y58" s="3">
        <f>us26_rare_RS!M272</f>
        <v>11219</v>
      </c>
      <c r="Z58" s="3">
        <f>us26_rare_RS!N272</f>
        <v>15476</v>
      </c>
      <c r="AA58" s="3">
        <f>us26_rare_RS!O272</f>
        <v>15632</v>
      </c>
      <c r="AB58" s="2"/>
      <c r="AC58" s="2">
        <f t="shared" si="32"/>
        <v>0</v>
      </c>
      <c r="AD58" s="2">
        <f t="shared" si="33"/>
        <v>0</v>
      </c>
      <c r="AE58" s="10">
        <f t="shared" si="34"/>
        <v>0</v>
      </c>
      <c r="AF58" s="10">
        <f t="shared" si="35"/>
        <v>0</v>
      </c>
      <c r="AG58" s="2">
        <f t="shared" si="36"/>
        <v>0</v>
      </c>
      <c r="AH58" s="2">
        <f t="shared" si="37"/>
        <v>0</v>
      </c>
      <c r="AI58" s="10">
        <f t="shared" si="38"/>
        <v>0</v>
      </c>
      <c r="AJ58" s="10">
        <f t="shared" si="39"/>
        <v>0</v>
      </c>
      <c r="AK58">
        <f t="shared" si="40"/>
        <v>0</v>
      </c>
      <c r="AL58">
        <f t="shared" si="41"/>
        <v>0</v>
      </c>
      <c r="AM58" s="10">
        <f t="shared" si="42"/>
        <v>0</v>
      </c>
      <c r="AN58" s="10">
        <f t="shared" si="43"/>
        <v>0</v>
      </c>
      <c r="AO58">
        <f t="shared" si="44"/>
        <v>1</v>
      </c>
      <c r="AP58">
        <f t="shared" si="45"/>
        <v>1</v>
      </c>
      <c r="AQ58">
        <f t="shared" si="46"/>
        <v>0</v>
      </c>
      <c r="AR58">
        <f t="shared" si="47"/>
        <v>0</v>
      </c>
      <c r="AT58">
        <f t="shared" si="48"/>
        <v>7</v>
      </c>
      <c r="AU58">
        <f t="shared" si="49"/>
        <v>6</v>
      </c>
      <c r="AV58">
        <f t="shared" si="50"/>
        <v>2</v>
      </c>
      <c r="AW58">
        <f t="shared" si="51"/>
        <v>5</v>
      </c>
      <c r="AX58">
        <f t="shared" si="52"/>
        <v>4</v>
      </c>
      <c r="AY58">
        <f t="shared" si="53"/>
        <v>3</v>
      </c>
      <c r="AZ58">
        <f t="shared" si="54"/>
        <v>1</v>
      </c>
      <c r="BA58">
        <f t="shared" si="55"/>
        <v>8</v>
      </c>
      <c r="BC58">
        <f t="shared" si="56"/>
        <v>7</v>
      </c>
      <c r="BD58">
        <f t="shared" si="57"/>
        <v>6</v>
      </c>
      <c r="BE58">
        <f t="shared" si="58"/>
        <v>2</v>
      </c>
      <c r="BF58">
        <f t="shared" si="59"/>
        <v>5</v>
      </c>
      <c r="BG58">
        <f t="shared" si="60"/>
        <v>4</v>
      </c>
      <c r="BH58">
        <f t="shared" si="61"/>
        <v>3</v>
      </c>
      <c r="BI58">
        <f t="shared" si="62"/>
        <v>1</v>
      </c>
      <c r="BJ58">
        <f t="shared" si="63"/>
        <v>8</v>
      </c>
      <c r="BL58">
        <f t="shared" si="0"/>
        <v>15476</v>
      </c>
      <c r="BM58">
        <f t="shared" si="64"/>
        <v>2398</v>
      </c>
      <c r="BN58">
        <f t="shared" si="69"/>
        <v>2946</v>
      </c>
      <c r="BO58">
        <f t="shared" si="70"/>
        <v>3973</v>
      </c>
      <c r="BP58">
        <f t="shared" si="71"/>
        <v>3538</v>
      </c>
      <c r="BQ58">
        <f t="shared" si="72"/>
        <v>3952</v>
      </c>
      <c r="BR58">
        <f t="shared" si="73"/>
        <v>3971</v>
      </c>
      <c r="BS58">
        <f t="shared" si="74"/>
        <v>3982</v>
      </c>
      <c r="BT58">
        <f t="shared" si="75"/>
        <v>0</v>
      </c>
      <c r="BV58">
        <f t="shared" si="65"/>
        <v>15632</v>
      </c>
      <c r="BW58">
        <f t="shared" si="66"/>
        <v>2554</v>
      </c>
      <c r="BX58">
        <f t="shared" si="76"/>
        <v>3102</v>
      </c>
      <c r="BY58">
        <f t="shared" si="77"/>
        <v>4129</v>
      </c>
      <c r="BZ58">
        <f t="shared" si="78"/>
        <v>3650</v>
      </c>
      <c r="CA58">
        <f t="shared" si="79"/>
        <v>4100</v>
      </c>
      <c r="CB58">
        <f t="shared" si="80"/>
        <v>4125</v>
      </c>
      <c r="CC58">
        <f t="shared" si="81"/>
        <v>4137</v>
      </c>
      <c r="CD58">
        <f t="shared" si="82"/>
        <v>0</v>
      </c>
      <c r="CF58" s="13">
        <f t="shared" si="67"/>
        <v>0.13781103184270055</v>
      </c>
      <c r="CG58" s="13">
        <f t="shared" si="83"/>
        <v>9.0133982947624841E-2</v>
      </c>
      <c r="CH58" s="13">
        <f t="shared" si="84"/>
        <v>7.8301722637898034E-4</v>
      </c>
      <c r="CI58" s="13">
        <f t="shared" si="85"/>
        <v>3.862884983469636E-2</v>
      </c>
      <c r="CJ58" s="13">
        <f t="shared" si="86"/>
        <v>2.6100574212632676E-3</v>
      </c>
      <c r="CK58" s="13">
        <f t="shared" si="87"/>
        <v>9.5702105446319823E-4</v>
      </c>
      <c r="CL58" s="13">
        <f t="shared" si="88"/>
        <v>0</v>
      </c>
      <c r="CM58" s="13">
        <f t="shared" si="89"/>
        <v>0.34644162171567777</v>
      </c>
      <c r="CO58" s="13">
        <f t="shared" si="68"/>
        <v>0.1377120487168334</v>
      </c>
      <c r="CP58" s="13">
        <f t="shared" si="90"/>
        <v>9.00391474554154E-2</v>
      </c>
      <c r="CQ58" s="13">
        <f t="shared" si="91"/>
        <v>6.9595476294040891E-4</v>
      </c>
      <c r="CR58" s="13">
        <f t="shared" si="92"/>
        <v>4.2366246193997391E-2</v>
      </c>
      <c r="CS58" s="13">
        <f t="shared" si="93"/>
        <v>3.2187907785993911E-3</v>
      </c>
      <c r="CT58" s="13">
        <f t="shared" si="94"/>
        <v>1.0439321444106133E-3</v>
      </c>
      <c r="CU58" s="13">
        <f t="shared" si="95"/>
        <v>0</v>
      </c>
      <c r="CV58" s="13">
        <f t="shared" si="96"/>
        <v>0.35989560678555893</v>
      </c>
    </row>
    <row r="59" spans="1:100" x14ac:dyDescent="0.25">
      <c r="A59" s="2" t="s">
        <v>54</v>
      </c>
      <c r="B59" s="2"/>
      <c r="C59" s="4">
        <v>1000</v>
      </c>
      <c r="D59" s="4">
        <v>11360</v>
      </c>
      <c r="E59" s="4">
        <v>12762</v>
      </c>
      <c r="F59" s="4">
        <f t="shared" si="29"/>
        <v>12762</v>
      </c>
      <c r="G59" s="1">
        <f t="shared" si="30"/>
        <v>10952</v>
      </c>
      <c r="H59" s="1">
        <f t="shared" si="31"/>
        <v>10954</v>
      </c>
      <c r="I59">
        <v>9478</v>
      </c>
      <c r="J59">
        <v>11893</v>
      </c>
      <c r="K59">
        <v>9478</v>
      </c>
      <c r="L59">
        <v>10961</v>
      </c>
      <c r="M59" s="3">
        <f>us26_rare_mup!M277</f>
        <v>9478</v>
      </c>
      <c r="N59" s="3">
        <f>us26_rare_mup!N277</f>
        <v>11183</v>
      </c>
      <c r="O59" s="3">
        <f>us26_rare_mup!O277</f>
        <v>11242</v>
      </c>
      <c r="P59" s="8">
        <f>us26_rare_dsmga2!M277</f>
        <v>9478</v>
      </c>
      <c r="Q59" s="8">
        <f>us26_rare_dsmga2!N277</f>
        <v>11020</v>
      </c>
      <c r="R59" s="8">
        <f>us26_rare_dsmga2!O277</f>
        <v>11037</v>
      </c>
      <c r="S59" s="3">
        <f>us26_rare_ltga!M277</f>
        <v>9478</v>
      </c>
      <c r="T59" s="3">
        <f>us26_rare_ltga!N277</f>
        <v>10972</v>
      </c>
      <c r="U59" s="3">
        <f>us26_rare_ltga!O277</f>
        <v>10990</v>
      </c>
      <c r="V59" s="8">
        <f>us26_rare_p3!M277</f>
        <v>9478</v>
      </c>
      <c r="W59" s="8">
        <f>us26_rare_p3!N277</f>
        <v>10952</v>
      </c>
      <c r="X59" s="8">
        <f>us26_rare_p3!O277</f>
        <v>10954</v>
      </c>
      <c r="Y59" s="3">
        <f>us26_rare_RS!M277</f>
        <v>10012</v>
      </c>
      <c r="Z59" s="3">
        <f>us26_rare_RS!N277</f>
        <v>14587</v>
      </c>
      <c r="AA59" s="3">
        <f>us26_rare_RS!O277</f>
        <v>14733</v>
      </c>
      <c r="AB59" s="2"/>
      <c r="AC59" s="2">
        <f t="shared" si="32"/>
        <v>0</v>
      </c>
      <c r="AD59" s="2">
        <f t="shared" si="33"/>
        <v>0</v>
      </c>
      <c r="AE59" s="10">
        <f t="shared" si="34"/>
        <v>0</v>
      </c>
      <c r="AF59" s="10">
        <f t="shared" si="35"/>
        <v>0</v>
      </c>
      <c r="AG59" s="2">
        <f t="shared" si="36"/>
        <v>0</v>
      </c>
      <c r="AH59" s="2">
        <f t="shared" si="37"/>
        <v>0</v>
      </c>
      <c r="AI59" s="10">
        <f t="shared" si="38"/>
        <v>0</v>
      </c>
      <c r="AJ59" s="10">
        <f t="shared" si="39"/>
        <v>0</v>
      </c>
      <c r="AK59">
        <f t="shared" si="40"/>
        <v>0</v>
      </c>
      <c r="AL59">
        <f t="shared" si="41"/>
        <v>0</v>
      </c>
      <c r="AM59" s="10">
        <f t="shared" si="42"/>
        <v>0</v>
      </c>
      <c r="AN59" s="10">
        <f t="shared" si="43"/>
        <v>0</v>
      </c>
      <c r="AO59">
        <f t="shared" si="44"/>
        <v>1</v>
      </c>
      <c r="AP59">
        <f t="shared" si="45"/>
        <v>1</v>
      </c>
      <c r="AQ59">
        <f t="shared" si="46"/>
        <v>0</v>
      </c>
      <c r="AR59">
        <f t="shared" si="47"/>
        <v>0</v>
      </c>
      <c r="AT59">
        <f t="shared" si="48"/>
        <v>7</v>
      </c>
      <c r="AU59">
        <f t="shared" si="49"/>
        <v>6</v>
      </c>
      <c r="AV59">
        <f t="shared" si="50"/>
        <v>2</v>
      </c>
      <c r="AW59">
        <f t="shared" si="51"/>
        <v>5</v>
      </c>
      <c r="AX59">
        <f t="shared" si="52"/>
        <v>4</v>
      </c>
      <c r="AY59">
        <f t="shared" si="53"/>
        <v>3</v>
      </c>
      <c r="AZ59">
        <f t="shared" si="54"/>
        <v>1</v>
      </c>
      <c r="BA59">
        <f t="shared" si="55"/>
        <v>8</v>
      </c>
      <c r="BC59">
        <f t="shared" si="56"/>
        <v>7</v>
      </c>
      <c r="BD59">
        <f t="shared" si="57"/>
        <v>6</v>
      </c>
      <c r="BE59">
        <f t="shared" si="58"/>
        <v>2</v>
      </c>
      <c r="BF59">
        <f t="shared" si="59"/>
        <v>5</v>
      </c>
      <c r="BG59">
        <f t="shared" si="60"/>
        <v>4</v>
      </c>
      <c r="BH59">
        <f t="shared" si="61"/>
        <v>3</v>
      </c>
      <c r="BI59">
        <f t="shared" si="62"/>
        <v>1</v>
      </c>
      <c r="BJ59">
        <f t="shared" si="63"/>
        <v>8</v>
      </c>
      <c r="BL59">
        <f t="shared" si="0"/>
        <v>14587</v>
      </c>
      <c r="BM59">
        <f t="shared" si="64"/>
        <v>1825</v>
      </c>
      <c r="BN59">
        <f t="shared" si="69"/>
        <v>2694</v>
      </c>
      <c r="BO59">
        <f t="shared" si="70"/>
        <v>3626</v>
      </c>
      <c r="BP59">
        <f t="shared" si="71"/>
        <v>3404</v>
      </c>
      <c r="BQ59">
        <f t="shared" si="72"/>
        <v>3567</v>
      </c>
      <c r="BR59">
        <f t="shared" si="73"/>
        <v>3615</v>
      </c>
      <c r="BS59">
        <f t="shared" si="74"/>
        <v>3635</v>
      </c>
      <c r="BT59">
        <f t="shared" si="75"/>
        <v>0</v>
      </c>
      <c r="BV59">
        <f t="shared" si="65"/>
        <v>14733</v>
      </c>
      <c r="BW59">
        <f t="shared" si="66"/>
        <v>1971</v>
      </c>
      <c r="BX59">
        <f t="shared" si="76"/>
        <v>2840</v>
      </c>
      <c r="BY59">
        <f t="shared" si="77"/>
        <v>3772</v>
      </c>
      <c r="BZ59">
        <f t="shared" si="78"/>
        <v>3491</v>
      </c>
      <c r="CA59">
        <f t="shared" si="79"/>
        <v>3696</v>
      </c>
      <c r="CB59">
        <f t="shared" si="80"/>
        <v>3743</v>
      </c>
      <c r="CC59">
        <f t="shared" si="81"/>
        <v>3779</v>
      </c>
      <c r="CD59">
        <f t="shared" si="82"/>
        <v>0</v>
      </c>
      <c r="CF59" s="13">
        <f t="shared" si="67"/>
        <v>0.16526661796932068</v>
      </c>
      <c r="CG59" s="13">
        <f t="shared" si="83"/>
        <v>8.5920379839298761E-2</v>
      </c>
      <c r="CH59" s="13">
        <f t="shared" si="84"/>
        <v>8.2176771365960553E-4</v>
      </c>
      <c r="CI59" s="13">
        <f t="shared" si="85"/>
        <v>2.1092037983929876E-2</v>
      </c>
      <c r="CJ59" s="13">
        <f t="shared" si="86"/>
        <v>6.2089116143170201E-3</v>
      </c>
      <c r="CK59" s="13">
        <f t="shared" si="87"/>
        <v>1.8261504747991235E-3</v>
      </c>
      <c r="CL59" s="13">
        <f t="shared" si="88"/>
        <v>0</v>
      </c>
      <c r="CM59" s="13">
        <f t="shared" si="89"/>
        <v>0.33190284879474069</v>
      </c>
      <c r="CO59" s="13">
        <f t="shared" si="68"/>
        <v>0.16505386160306737</v>
      </c>
      <c r="CP59" s="13">
        <f t="shared" si="90"/>
        <v>8.5722110644513419E-2</v>
      </c>
      <c r="CQ59" s="13">
        <f t="shared" si="91"/>
        <v>6.3903596859594665E-4</v>
      </c>
      <c r="CR59" s="13">
        <f t="shared" si="92"/>
        <v>2.6291765565090379E-2</v>
      </c>
      <c r="CS59" s="13">
        <f t="shared" si="93"/>
        <v>7.577140770494796E-3</v>
      </c>
      <c r="CT59" s="13">
        <f t="shared" si="94"/>
        <v>3.2864706956362974E-3</v>
      </c>
      <c r="CU59" s="13">
        <f t="shared" si="95"/>
        <v>0</v>
      </c>
      <c r="CV59" s="13">
        <f t="shared" si="96"/>
        <v>0.34498813218915464</v>
      </c>
    </row>
    <row r="60" spans="1:100" x14ac:dyDescent="0.25">
      <c r="A60" s="2" t="s">
        <v>55</v>
      </c>
      <c r="B60" s="2"/>
      <c r="C60" s="4">
        <v>1000</v>
      </c>
      <c r="D60" s="4">
        <v>13988</v>
      </c>
      <c r="E60" s="4">
        <v>14965</v>
      </c>
      <c r="F60" s="4">
        <f t="shared" si="29"/>
        <v>14965</v>
      </c>
      <c r="G60" s="1">
        <f t="shared" si="30"/>
        <v>11697</v>
      </c>
      <c r="H60" s="1">
        <f t="shared" si="31"/>
        <v>11698</v>
      </c>
      <c r="I60">
        <v>10602</v>
      </c>
      <c r="J60">
        <v>12555</v>
      </c>
      <c r="K60">
        <v>10602</v>
      </c>
      <c r="L60">
        <v>11703</v>
      </c>
      <c r="M60" s="3">
        <f>us26_rare_mup!M282</f>
        <v>10907</v>
      </c>
      <c r="N60" s="3">
        <f>us26_rare_mup!N282</f>
        <v>12564</v>
      </c>
      <c r="O60" s="3">
        <f>us26_rare_mup!O282</f>
        <v>12705</v>
      </c>
      <c r="P60" s="8">
        <f>us26_rare_dsmga2!M282</f>
        <v>10602</v>
      </c>
      <c r="Q60" s="8">
        <f>us26_rare_dsmga2!N282</f>
        <v>11706</v>
      </c>
      <c r="R60" s="8">
        <f>us26_rare_dsmga2!O282</f>
        <v>11716</v>
      </c>
      <c r="S60" s="3">
        <f>us26_rare_ltga!M282</f>
        <v>10602</v>
      </c>
      <c r="T60" s="3">
        <f>us26_rare_ltga!N282</f>
        <v>11701</v>
      </c>
      <c r="U60" s="3">
        <f>us26_rare_ltga!O282</f>
        <v>11703</v>
      </c>
      <c r="V60" s="8">
        <f>us26_rare_p3!M282</f>
        <v>10602</v>
      </c>
      <c r="W60" s="8">
        <f>us26_rare_p3!N282</f>
        <v>11697</v>
      </c>
      <c r="X60" s="8">
        <f>us26_rare_p3!O282</f>
        <v>11698</v>
      </c>
      <c r="Y60" s="3">
        <f>us26_rare_RS!M282</f>
        <v>12025</v>
      </c>
      <c r="Z60" s="3">
        <f>us26_rare_RS!N282</f>
        <v>17106</v>
      </c>
      <c r="AA60" s="3">
        <f>us26_rare_RS!O282</f>
        <v>17258</v>
      </c>
      <c r="AB60" s="2"/>
      <c r="AC60" s="2">
        <f t="shared" si="32"/>
        <v>0</v>
      </c>
      <c r="AD60" s="2">
        <f t="shared" si="33"/>
        <v>0</v>
      </c>
      <c r="AE60" s="10">
        <f t="shared" si="34"/>
        <v>0</v>
      </c>
      <c r="AF60" s="10">
        <f t="shared" si="35"/>
        <v>0</v>
      </c>
      <c r="AG60" s="2">
        <f t="shared" si="36"/>
        <v>0</v>
      </c>
      <c r="AH60" s="2">
        <f t="shared" si="37"/>
        <v>0</v>
      </c>
      <c r="AI60" s="10">
        <f t="shared" si="38"/>
        <v>0</v>
      </c>
      <c r="AJ60" s="10">
        <f t="shared" si="39"/>
        <v>0</v>
      </c>
      <c r="AK60">
        <f t="shared" si="40"/>
        <v>0</v>
      </c>
      <c r="AL60">
        <f t="shared" si="41"/>
        <v>0</v>
      </c>
      <c r="AM60" s="10">
        <f t="shared" si="42"/>
        <v>0</v>
      </c>
      <c r="AN60" s="10">
        <f t="shared" si="43"/>
        <v>0</v>
      </c>
      <c r="AO60">
        <f t="shared" si="44"/>
        <v>1</v>
      </c>
      <c r="AP60">
        <f t="shared" si="45"/>
        <v>1</v>
      </c>
      <c r="AQ60">
        <f t="shared" si="46"/>
        <v>0</v>
      </c>
      <c r="AR60">
        <f t="shared" si="47"/>
        <v>0</v>
      </c>
      <c r="AT60">
        <f t="shared" si="48"/>
        <v>7</v>
      </c>
      <c r="AU60">
        <f t="shared" si="49"/>
        <v>5</v>
      </c>
      <c r="AV60">
        <f t="shared" si="50"/>
        <v>3</v>
      </c>
      <c r="AW60">
        <f t="shared" si="51"/>
        <v>6</v>
      </c>
      <c r="AX60">
        <f t="shared" si="52"/>
        <v>4</v>
      </c>
      <c r="AY60">
        <f t="shared" si="53"/>
        <v>2</v>
      </c>
      <c r="AZ60">
        <f t="shared" si="54"/>
        <v>1</v>
      </c>
      <c r="BA60">
        <f t="shared" si="55"/>
        <v>8</v>
      </c>
      <c r="BC60">
        <f t="shared" si="56"/>
        <v>7</v>
      </c>
      <c r="BD60">
        <f t="shared" si="57"/>
        <v>5</v>
      </c>
      <c r="BE60">
        <f t="shared" si="58"/>
        <v>2</v>
      </c>
      <c r="BF60">
        <f t="shared" si="59"/>
        <v>6</v>
      </c>
      <c r="BG60">
        <f t="shared" si="60"/>
        <v>4</v>
      </c>
      <c r="BH60">
        <f t="shared" si="61"/>
        <v>2</v>
      </c>
      <c r="BI60">
        <f t="shared" si="62"/>
        <v>1</v>
      </c>
      <c r="BJ60">
        <f t="shared" si="63"/>
        <v>8</v>
      </c>
      <c r="BL60">
        <f t="shared" si="0"/>
        <v>17106</v>
      </c>
      <c r="BM60">
        <f t="shared" si="64"/>
        <v>2141</v>
      </c>
      <c r="BN60">
        <f t="shared" si="69"/>
        <v>4551</v>
      </c>
      <c r="BO60">
        <f t="shared" si="70"/>
        <v>5403</v>
      </c>
      <c r="BP60">
        <f t="shared" si="71"/>
        <v>4542</v>
      </c>
      <c r="BQ60">
        <f t="shared" si="72"/>
        <v>5400</v>
      </c>
      <c r="BR60">
        <f t="shared" si="73"/>
        <v>5405</v>
      </c>
      <c r="BS60">
        <f t="shared" si="74"/>
        <v>5409</v>
      </c>
      <c r="BT60">
        <f t="shared" si="75"/>
        <v>0</v>
      </c>
      <c r="BV60">
        <f t="shared" si="65"/>
        <v>17258</v>
      </c>
      <c r="BW60">
        <f t="shared" si="66"/>
        <v>2293</v>
      </c>
      <c r="BX60">
        <f t="shared" si="76"/>
        <v>4703</v>
      </c>
      <c r="BY60">
        <f t="shared" si="77"/>
        <v>5555</v>
      </c>
      <c r="BZ60">
        <f t="shared" si="78"/>
        <v>4553</v>
      </c>
      <c r="CA60">
        <f t="shared" si="79"/>
        <v>5542</v>
      </c>
      <c r="CB60">
        <f t="shared" si="80"/>
        <v>5555</v>
      </c>
      <c r="CC60">
        <f t="shared" si="81"/>
        <v>5560</v>
      </c>
      <c r="CD60">
        <f t="shared" si="82"/>
        <v>0</v>
      </c>
      <c r="CF60" s="13">
        <f t="shared" si="67"/>
        <v>0.27938787723347869</v>
      </c>
      <c r="CG60" s="13">
        <f t="shared" si="83"/>
        <v>7.3352141574762761E-2</v>
      </c>
      <c r="CH60" s="13">
        <f t="shared" si="84"/>
        <v>5.1295203898435492E-4</v>
      </c>
      <c r="CI60" s="13">
        <f t="shared" si="85"/>
        <v>7.4121569633239293E-2</v>
      </c>
      <c r="CJ60" s="13">
        <f t="shared" si="86"/>
        <v>7.6942805847653249E-4</v>
      </c>
      <c r="CK60" s="13">
        <f t="shared" si="87"/>
        <v>3.4196802598956998E-4</v>
      </c>
      <c r="CL60" s="13">
        <f t="shared" si="88"/>
        <v>0</v>
      </c>
      <c r="CM60" s="13">
        <f t="shared" si="89"/>
        <v>0.462426263144396</v>
      </c>
      <c r="CO60" s="13">
        <f t="shared" si="68"/>
        <v>0.2792785091468627</v>
      </c>
      <c r="CP60" s="13">
        <f t="shared" si="90"/>
        <v>7.3260386390836041E-2</v>
      </c>
      <c r="CQ60" s="13">
        <f t="shared" si="91"/>
        <v>4.2742349119507606E-4</v>
      </c>
      <c r="CR60" s="13">
        <f t="shared" si="92"/>
        <v>8.6083091126688327E-2</v>
      </c>
      <c r="CS60" s="13">
        <f t="shared" si="93"/>
        <v>1.5387245683022739E-3</v>
      </c>
      <c r="CT60" s="13">
        <f t="shared" si="94"/>
        <v>4.2742349119507606E-4</v>
      </c>
      <c r="CU60" s="13">
        <f t="shared" si="95"/>
        <v>0</v>
      </c>
      <c r="CV60" s="13">
        <f t="shared" si="96"/>
        <v>0.47529492220892461</v>
      </c>
    </row>
    <row r="61" spans="1:100" x14ac:dyDescent="0.25">
      <c r="A61" s="2" t="s">
        <v>56</v>
      </c>
      <c r="B61" s="2"/>
      <c r="C61" s="4">
        <v>1000</v>
      </c>
      <c r="D61" s="4">
        <v>12832</v>
      </c>
      <c r="E61" s="4">
        <v>14328</v>
      </c>
      <c r="F61" s="4">
        <f t="shared" si="29"/>
        <v>14328</v>
      </c>
      <c r="G61" s="1">
        <f t="shared" si="30"/>
        <v>13133</v>
      </c>
      <c r="H61" s="1">
        <f t="shared" si="31"/>
        <v>13134</v>
      </c>
      <c r="I61">
        <v>12300</v>
      </c>
      <c r="J61">
        <v>14127</v>
      </c>
      <c r="K61">
        <v>12300</v>
      </c>
      <c r="L61">
        <v>13142</v>
      </c>
      <c r="M61" s="3">
        <f>us26_rare_mup!M287</f>
        <v>12464</v>
      </c>
      <c r="N61" s="3">
        <f>us26_rare_mup!N287</f>
        <v>13647</v>
      </c>
      <c r="O61" s="3">
        <f>us26_rare_mup!O287</f>
        <v>13715</v>
      </c>
      <c r="P61" s="8">
        <f>us26_rare_dsmga2!M287</f>
        <v>12300</v>
      </c>
      <c r="Q61" s="8">
        <f>us26_rare_dsmga2!N287</f>
        <v>13155</v>
      </c>
      <c r="R61" s="8">
        <f>us26_rare_dsmga2!O287</f>
        <v>13162</v>
      </c>
      <c r="S61" s="3">
        <f>us26_rare_ltga!M287</f>
        <v>12300</v>
      </c>
      <c r="T61" s="3">
        <f>us26_rare_ltga!N287</f>
        <v>13145</v>
      </c>
      <c r="U61" s="3">
        <f>us26_rare_ltga!O287</f>
        <v>13147</v>
      </c>
      <c r="V61" s="8">
        <f>us26_rare_p3!M287</f>
        <v>12300</v>
      </c>
      <c r="W61" s="8">
        <f>us26_rare_p3!N287</f>
        <v>13133</v>
      </c>
      <c r="X61" s="8">
        <f>us26_rare_p3!O287</f>
        <v>13134</v>
      </c>
      <c r="Y61" s="3">
        <f>us26_rare_RS!M287</f>
        <v>13093</v>
      </c>
      <c r="Z61" s="3">
        <f>us26_rare_RS!N287</f>
        <v>16786</v>
      </c>
      <c r="AA61" s="3">
        <f>us26_rare_RS!O287</f>
        <v>16955</v>
      </c>
      <c r="AB61" s="2"/>
      <c r="AC61" s="2">
        <f t="shared" si="32"/>
        <v>0</v>
      </c>
      <c r="AD61" s="2">
        <f t="shared" si="33"/>
        <v>0</v>
      </c>
      <c r="AE61" s="10">
        <f t="shared" si="34"/>
        <v>0</v>
      </c>
      <c r="AF61" s="10">
        <f t="shared" si="35"/>
        <v>0</v>
      </c>
      <c r="AG61" s="2">
        <f t="shared" si="36"/>
        <v>0</v>
      </c>
      <c r="AH61" s="2">
        <f t="shared" si="37"/>
        <v>0</v>
      </c>
      <c r="AI61" s="10">
        <f t="shared" si="38"/>
        <v>0</v>
      </c>
      <c r="AJ61" s="10">
        <f t="shared" si="39"/>
        <v>0</v>
      </c>
      <c r="AK61">
        <f t="shared" si="40"/>
        <v>0</v>
      </c>
      <c r="AL61">
        <f t="shared" si="41"/>
        <v>0</v>
      </c>
      <c r="AM61" s="10">
        <f t="shared" si="42"/>
        <v>0</v>
      </c>
      <c r="AN61" s="10">
        <f t="shared" si="43"/>
        <v>0</v>
      </c>
      <c r="AO61">
        <f t="shared" si="44"/>
        <v>1</v>
      </c>
      <c r="AP61">
        <f t="shared" si="45"/>
        <v>1</v>
      </c>
      <c r="AQ61">
        <f t="shared" si="46"/>
        <v>0</v>
      </c>
      <c r="AR61">
        <f t="shared" si="47"/>
        <v>0</v>
      </c>
      <c r="AT61">
        <f t="shared" si="48"/>
        <v>7</v>
      </c>
      <c r="AU61">
        <f t="shared" si="49"/>
        <v>6</v>
      </c>
      <c r="AV61">
        <f t="shared" si="50"/>
        <v>2</v>
      </c>
      <c r="AW61">
        <f t="shared" si="51"/>
        <v>5</v>
      </c>
      <c r="AX61">
        <f t="shared" si="52"/>
        <v>4</v>
      </c>
      <c r="AY61">
        <f t="shared" si="53"/>
        <v>3</v>
      </c>
      <c r="AZ61">
        <f t="shared" si="54"/>
        <v>1</v>
      </c>
      <c r="BA61">
        <f t="shared" si="55"/>
        <v>8</v>
      </c>
      <c r="BC61">
        <f t="shared" si="56"/>
        <v>7</v>
      </c>
      <c r="BD61">
        <f t="shared" si="57"/>
        <v>6</v>
      </c>
      <c r="BE61">
        <f t="shared" si="58"/>
        <v>2</v>
      </c>
      <c r="BF61">
        <f t="shared" si="59"/>
        <v>5</v>
      </c>
      <c r="BG61">
        <f t="shared" si="60"/>
        <v>4</v>
      </c>
      <c r="BH61">
        <f t="shared" si="61"/>
        <v>3</v>
      </c>
      <c r="BI61">
        <f t="shared" si="62"/>
        <v>1</v>
      </c>
      <c r="BJ61">
        <f t="shared" si="63"/>
        <v>8</v>
      </c>
      <c r="BL61">
        <f t="shared" si="0"/>
        <v>16786</v>
      </c>
      <c r="BM61">
        <f t="shared" si="64"/>
        <v>2458</v>
      </c>
      <c r="BN61">
        <f t="shared" si="69"/>
        <v>2659</v>
      </c>
      <c r="BO61">
        <f t="shared" si="70"/>
        <v>3644</v>
      </c>
      <c r="BP61">
        <f t="shared" si="71"/>
        <v>3139</v>
      </c>
      <c r="BQ61">
        <f t="shared" si="72"/>
        <v>3631</v>
      </c>
      <c r="BR61">
        <f t="shared" si="73"/>
        <v>3641</v>
      </c>
      <c r="BS61">
        <f t="shared" si="74"/>
        <v>3653</v>
      </c>
      <c r="BT61">
        <f t="shared" si="75"/>
        <v>0</v>
      </c>
      <c r="BV61">
        <f t="shared" si="65"/>
        <v>16955</v>
      </c>
      <c r="BW61">
        <f t="shared" si="66"/>
        <v>2627</v>
      </c>
      <c r="BX61">
        <f t="shared" si="76"/>
        <v>2828</v>
      </c>
      <c r="BY61">
        <f t="shared" si="77"/>
        <v>3813</v>
      </c>
      <c r="BZ61">
        <f t="shared" si="78"/>
        <v>3240</v>
      </c>
      <c r="CA61">
        <f t="shared" si="79"/>
        <v>3793</v>
      </c>
      <c r="CB61">
        <f t="shared" si="80"/>
        <v>3808</v>
      </c>
      <c r="CC61">
        <f t="shared" si="81"/>
        <v>3821</v>
      </c>
      <c r="CD61">
        <f t="shared" si="82"/>
        <v>0</v>
      </c>
      <c r="CF61" s="13">
        <f t="shared" si="67"/>
        <v>9.0992157161349271E-2</v>
      </c>
      <c r="CG61" s="13">
        <f t="shared" si="83"/>
        <v>7.5687200182745759E-2</v>
      </c>
      <c r="CH61" s="13">
        <f t="shared" si="84"/>
        <v>6.8529658113150084E-4</v>
      </c>
      <c r="CI61" s="13">
        <f t="shared" si="85"/>
        <v>3.9138049189065716E-2</v>
      </c>
      <c r="CJ61" s="13">
        <f t="shared" si="86"/>
        <v>1.6751694205436687E-3</v>
      </c>
      <c r="CK61" s="13">
        <f t="shared" si="87"/>
        <v>9.1372877484200104E-4</v>
      </c>
      <c r="CL61" s="13">
        <f t="shared" si="88"/>
        <v>0</v>
      </c>
      <c r="CM61" s="13">
        <f t="shared" si="89"/>
        <v>0.27815426787481917</v>
      </c>
      <c r="CO61" s="13">
        <f t="shared" si="68"/>
        <v>9.0909090909090912E-2</v>
      </c>
      <c r="CP61" s="13">
        <f t="shared" si="90"/>
        <v>7.5605299223389683E-2</v>
      </c>
      <c r="CQ61" s="13">
        <f t="shared" si="91"/>
        <v>6.0910613674432766E-4</v>
      </c>
      <c r="CR61" s="13">
        <f t="shared" si="92"/>
        <v>4.4236333181056797E-2</v>
      </c>
      <c r="CS61" s="13">
        <f t="shared" si="93"/>
        <v>2.1318714786051469E-3</v>
      </c>
      <c r="CT61" s="13">
        <f t="shared" si="94"/>
        <v>9.8979747220953249E-4</v>
      </c>
      <c r="CU61" s="13">
        <f t="shared" si="95"/>
        <v>0</v>
      </c>
      <c r="CV61" s="13">
        <f t="shared" si="96"/>
        <v>0.2909243185625095</v>
      </c>
    </row>
    <row r="62" spans="1:100" x14ac:dyDescent="0.25">
      <c r="A62" s="2" t="s">
        <v>57</v>
      </c>
      <c r="B62" s="2"/>
      <c r="C62" s="4">
        <v>1000</v>
      </c>
      <c r="D62" s="4">
        <v>12269</v>
      </c>
      <c r="E62" s="4">
        <v>13598</v>
      </c>
      <c r="F62" s="4">
        <f t="shared" si="29"/>
        <v>13598</v>
      </c>
      <c r="G62" s="1">
        <f t="shared" si="30"/>
        <v>11784</v>
      </c>
      <c r="H62" s="1">
        <f t="shared" si="31"/>
        <v>11785</v>
      </c>
      <c r="I62">
        <v>10547</v>
      </c>
      <c r="J62">
        <v>12768</v>
      </c>
      <c r="K62">
        <v>10547</v>
      </c>
      <c r="L62">
        <v>11803</v>
      </c>
      <c r="M62" s="3">
        <f>us26_rare_mup!M292</f>
        <v>10996</v>
      </c>
      <c r="N62" s="3">
        <f>us26_rare_mup!N292</f>
        <v>12633</v>
      </c>
      <c r="O62" s="3">
        <f>us26_rare_mup!O292</f>
        <v>12712</v>
      </c>
      <c r="P62" s="8">
        <f>us26_rare_dsmga2!M292</f>
        <v>10547</v>
      </c>
      <c r="Q62" s="8">
        <f>us26_rare_dsmga2!N292</f>
        <v>11801</v>
      </c>
      <c r="R62" s="8">
        <f>us26_rare_dsmga2!O292</f>
        <v>11816</v>
      </c>
      <c r="S62" s="3">
        <f>us26_rare_ltga!M292</f>
        <v>10547</v>
      </c>
      <c r="T62" s="3">
        <f>us26_rare_ltga!N292</f>
        <v>11797</v>
      </c>
      <c r="U62" s="3">
        <f>us26_rare_ltga!O292</f>
        <v>11799</v>
      </c>
      <c r="V62" s="8">
        <f>us26_rare_p3!M292</f>
        <v>10547</v>
      </c>
      <c r="W62" s="8">
        <f>us26_rare_p3!N292</f>
        <v>11784</v>
      </c>
      <c r="X62" s="8">
        <f>us26_rare_p3!O292</f>
        <v>11785</v>
      </c>
      <c r="Y62" s="3">
        <f>us26_rare_RS!M292</f>
        <v>12498</v>
      </c>
      <c r="Z62" s="3">
        <f>us26_rare_RS!N292</f>
        <v>16028</v>
      </c>
      <c r="AA62" s="3">
        <f>us26_rare_RS!O292</f>
        <v>16131</v>
      </c>
      <c r="AB62" s="2"/>
      <c r="AC62" s="2">
        <f t="shared" si="32"/>
        <v>0</v>
      </c>
      <c r="AD62" s="2">
        <f t="shared" si="33"/>
        <v>0</v>
      </c>
      <c r="AE62" s="10">
        <f t="shared" si="34"/>
        <v>0</v>
      </c>
      <c r="AF62" s="10">
        <f t="shared" si="35"/>
        <v>0</v>
      </c>
      <c r="AG62" s="2">
        <f t="shared" si="36"/>
        <v>0</v>
      </c>
      <c r="AH62" s="2">
        <f t="shared" si="37"/>
        <v>0</v>
      </c>
      <c r="AI62" s="10">
        <f t="shared" si="38"/>
        <v>0</v>
      </c>
      <c r="AJ62" s="10">
        <f t="shared" si="39"/>
        <v>0</v>
      </c>
      <c r="AK62">
        <f t="shared" si="40"/>
        <v>0</v>
      </c>
      <c r="AL62">
        <f t="shared" si="41"/>
        <v>0</v>
      </c>
      <c r="AM62" s="10">
        <f t="shared" si="42"/>
        <v>0</v>
      </c>
      <c r="AN62" s="10">
        <f t="shared" si="43"/>
        <v>0</v>
      </c>
      <c r="AO62">
        <f t="shared" si="44"/>
        <v>1</v>
      </c>
      <c r="AP62">
        <f t="shared" si="45"/>
        <v>1</v>
      </c>
      <c r="AQ62">
        <f t="shared" si="46"/>
        <v>0</v>
      </c>
      <c r="AR62">
        <f t="shared" si="47"/>
        <v>0</v>
      </c>
      <c r="AT62">
        <f t="shared" si="48"/>
        <v>7</v>
      </c>
      <c r="AU62">
        <f t="shared" si="49"/>
        <v>6</v>
      </c>
      <c r="AV62">
        <f t="shared" si="50"/>
        <v>4</v>
      </c>
      <c r="AW62">
        <f t="shared" si="51"/>
        <v>5</v>
      </c>
      <c r="AX62">
        <f t="shared" si="52"/>
        <v>3</v>
      </c>
      <c r="AY62">
        <f t="shared" si="53"/>
        <v>2</v>
      </c>
      <c r="AZ62">
        <f t="shared" si="54"/>
        <v>1</v>
      </c>
      <c r="BA62">
        <f t="shared" si="55"/>
        <v>8</v>
      </c>
      <c r="BC62">
        <f t="shared" si="56"/>
        <v>7</v>
      </c>
      <c r="BD62">
        <f t="shared" si="57"/>
        <v>6</v>
      </c>
      <c r="BE62">
        <f t="shared" si="58"/>
        <v>3</v>
      </c>
      <c r="BF62">
        <f t="shared" si="59"/>
        <v>5</v>
      </c>
      <c r="BG62">
        <f t="shared" si="60"/>
        <v>4</v>
      </c>
      <c r="BH62">
        <f t="shared" si="61"/>
        <v>2</v>
      </c>
      <c r="BI62">
        <f t="shared" si="62"/>
        <v>1</v>
      </c>
      <c r="BJ62">
        <f t="shared" si="63"/>
        <v>8</v>
      </c>
      <c r="BL62">
        <f t="shared" si="0"/>
        <v>16028</v>
      </c>
      <c r="BM62">
        <f t="shared" si="64"/>
        <v>2430</v>
      </c>
      <c r="BN62">
        <f t="shared" si="69"/>
        <v>3260</v>
      </c>
      <c r="BO62">
        <f t="shared" si="70"/>
        <v>4225</v>
      </c>
      <c r="BP62">
        <f t="shared" si="71"/>
        <v>3395</v>
      </c>
      <c r="BQ62">
        <f t="shared" si="72"/>
        <v>4227</v>
      </c>
      <c r="BR62">
        <f t="shared" si="73"/>
        <v>4231</v>
      </c>
      <c r="BS62">
        <f t="shared" si="74"/>
        <v>4244</v>
      </c>
      <c r="BT62">
        <f t="shared" si="75"/>
        <v>0</v>
      </c>
      <c r="BV62">
        <f t="shared" si="65"/>
        <v>16131</v>
      </c>
      <c r="BW62">
        <f t="shared" si="66"/>
        <v>2533</v>
      </c>
      <c r="BX62">
        <f t="shared" si="76"/>
        <v>3363</v>
      </c>
      <c r="BY62">
        <f t="shared" si="77"/>
        <v>4328</v>
      </c>
      <c r="BZ62">
        <f t="shared" si="78"/>
        <v>3419</v>
      </c>
      <c r="CA62">
        <f t="shared" si="79"/>
        <v>4315</v>
      </c>
      <c r="CB62">
        <f t="shared" si="80"/>
        <v>4332</v>
      </c>
      <c r="CC62">
        <f t="shared" si="81"/>
        <v>4346</v>
      </c>
      <c r="CD62">
        <f t="shared" si="82"/>
        <v>0</v>
      </c>
      <c r="CF62" s="13">
        <f t="shared" si="67"/>
        <v>0.15393754243041413</v>
      </c>
      <c r="CG62" s="13">
        <f t="shared" si="83"/>
        <v>8.3503054989816694E-2</v>
      </c>
      <c r="CH62" s="13">
        <f t="shared" si="84"/>
        <v>1.6123557365919892E-3</v>
      </c>
      <c r="CI62" s="13">
        <f t="shared" si="85"/>
        <v>7.2046843177189415E-2</v>
      </c>
      <c r="CJ62" s="13">
        <f t="shared" si="86"/>
        <v>1.4426340801086219E-3</v>
      </c>
      <c r="CK62" s="13">
        <f t="shared" si="87"/>
        <v>1.1031907671418873E-3</v>
      </c>
      <c r="CL62" s="13">
        <f t="shared" si="88"/>
        <v>0</v>
      </c>
      <c r="CM62" s="13">
        <f t="shared" si="89"/>
        <v>0.36014935505770534</v>
      </c>
      <c r="CO62" s="13">
        <f t="shared" si="68"/>
        <v>0.15383962664403902</v>
      </c>
      <c r="CP62" s="13">
        <f t="shared" si="90"/>
        <v>8.3411115825201526E-2</v>
      </c>
      <c r="CQ62" s="13">
        <f t="shared" si="91"/>
        <v>1.5273652948663554E-3</v>
      </c>
      <c r="CR62" s="13">
        <f t="shared" si="92"/>
        <v>7.8659312685617308E-2</v>
      </c>
      <c r="CS62" s="13">
        <f t="shared" si="93"/>
        <v>2.6304624522698345E-3</v>
      </c>
      <c r="CT62" s="13">
        <f t="shared" si="94"/>
        <v>1.1879507848960543E-3</v>
      </c>
      <c r="CU62" s="13">
        <f t="shared" si="95"/>
        <v>0</v>
      </c>
      <c r="CV62" s="13">
        <f t="shared" si="96"/>
        <v>0.3687738650827323</v>
      </c>
    </row>
    <row r="63" spans="1:100" x14ac:dyDescent="0.25">
      <c r="A63" s="2" t="s">
        <v>58</v>
      </c>
      <c r="B63" s="2"/>
      <c r="C63" s="4">
        <v>1000</v>
      </c>
      <c r="D63" s="4">
        <v>11602</v>
      </c>
      <c r="E63" s="4">
        <v>12860</v>
      </c>
      <c r="F63" s="4">
        <f t="shared" si="29"/>
        <v>12860</v>
      </c>
      <c r="G63" s="1">
        <f t="shared" si="30"/>
        <v>11844</v>
      </c>
      <c r="H63" s="1">
        <f t="shared" si="31"/>
        <v>11844</v>
      </c>
      <c r="I63">
        <v>10689</v>
      </c>
      <c r="J63">
        <v>12759</v>
      </c>
      <c r="K63">
        <v>10689</v>
      </c>
      <c r="L63">
        <v>11853</v>
      </c>
      <c r="M63" s="3">
        <f>us26_rare_mup!M297</f>
        <v>10689</v>
      </c>
      <c r="N63" s="3">
        <f>us26_rare_mup!N297</f>
        <v>12363</v>
      </c>
      <c r="O63" s="3">
        <f>us26_rare_mup!O297</f>
        <v>12417</v>
      </c>
      <c r="P63" s="8">
        <f>us26_rare_dsmga2!M297</f>
        <v>10689</v>
      </c>
      <c r="Q63" s="8">
        <f>us26_rare_dsmga2!N297</f>
        <v>11872</v>
      </c>
      <c r="R63" s="8">
        <f>us26_rare_dsmga2!O297</f>
        <v>11881</v>
      </c>
      <c r="S63" s="3">
        <f>us26_rare_ltga!M297</f>
        <v>10689</v>
      </c>
      <c r="T63" s="3">
        <f>us26_rare_ltga!N297</f>
        <v>11849</v>
      </c>
      <c r="U63" s="3">
        <f>us26_rare_ltga!O297</f>
        <v>11851</v>
      </c>
      <c r="V63" s="8">
        <f>us26_rare_p3!M297</f>
        <v>10689</v>
      </c>
      <c r="W63" s="8">
        <f>us26_rare_p3!N297</f>
        <v>11844</v>
      </c>
      <c r="X63" s="8">
        <f>us26_rare_p3!O297</f>
        <v>11844</v>
      </c>
      <c r="Y63" s="3">
        <f>us26_rare_RS!M297</f>
        <v>11267</v>
      </c>
      <c r="Z63" s="3">
        <f>us26_rare_RS!N297</f>
        <v>15892</v>
      </c>
      <c r="AA63" s="3">
        <f>us26_rare_RS!O297</f>
        <v>16013</v>
      </c>
      <c r="AB63" s="2"/>
      <c r="AC63" s="2">
        <f t="shared" si="32"/>
        <v>0</v>
      </c>
      <c r="AD63" s="2">
        <f t="shared" si="33"/>
        <v>0</v>
      </c>
      <c r="AE63" s="10">
        <f t="shared" si="34"/>
        <v>0</v>
      </c>
      <c r="AF63" s="10">
        <f t="shared" si="35"/>
        <v>0</v>
      </c>
      <c r="AG63" s="2">
        <f t="shared" si="36"/>
        <v>0</v>
      </c>
      <c r="AH63" s="2">
        <f t="shared" si="37"/>
        <v>0</v>
      </c>
      <c r="AI63" s="10">
        <f t="shared" si="38"/>
        <v>0</v>
      </c>
      <c r="AJ63" s="10">
        <f t="shared" si="39"/>
        <v>0</v>
      </c>
      <c r="AK63">
        <f t="shared" si="40"/>
        <v>0</v>
      </c>
      <c r="AL63">
        <f t="shared" si="41"/>
        <v>0</v>
      </c>
      <c r="AM63" s="10">
        <f t="shared" si="42"/>
        <v>0</v>
      </c>
      <c r="AN63" s="10">
        <f t="shared" si="43"/>
        <v>0</v>
      </c>
      <c r="AO63">
        <f t="shared" si="44"/>
        <v>1</v>
      </c>
      <c r="AP63">
        <f t="shared" si="45"/>
        <v>1</v>
      </c>
      <c r="AQ63">
        <f t="shared" si="46"/>
        <v>0</v>
      </c>
      <c r="AR63">
        <f t="shared" si="47"/>
        <v>0</v>
      </c>
      <c r="AT63">
        <f t="shared" si="48"/>
        <v>7</v>
      </c>
      <c r="AU63">
        <f t="shared" si="49"/>
        <v>6</v>
      </c>
      <c r="AV63">
        <f t="shared" si="50"/>
        <v>3</v>
      </c>
      <c r="AW63">
        <f t="shared" si="51"/>
        <v>5</v>
      </c>
      <c r="AX63">
        <f t="shared" si="52"/>
        <v>4</v>
      </c>
      <c r="AY63">
        <f t="shared" si="53"/>
        <v>2</v>
      </c>
      <c r="AZ63">
        <f t="shared" si="54"/>
        <v>1</v>
      </c>
      <c r="BA63">
        <f t="shared" si="55"/>
        <v>8</v>
      </c>
      <c r="BC63">
        <f t="shared" si="56"/>
        <v>7</v>
      </c>
      <c r="BD63">
        <f t="shared" si="57"/>
        <v>6</v>
      </c>
      <c r="BE63">
        <f t="shared" si="58"/>
        <v>3</v>
      </c>
      <c r="BF63">
        <f t="shared" si="59"/>
        <v>5</v>
      </c>
      <c r="BG63">
        <f t="shared" si="60"/>
        <v>4</v>
      </c>
      <c r="BH63">
        <f t="shared" si="61"/>
        <v>2</v>
      </c>
      <c r="BI63">
        <f t="shared" si="62"/>
        <v>1</v>
      </c>
      <c r="BJ63">
        <f t="shared" si="63"/>
        <v>8</v>
      </c>
      <c r="BL63">
        <f t="shared" si="0"/>
        <v>15892</v>
      </c>
      <c r="BM63">
        <f t="shared" si="64"/>
        <v>3032</v>
      </c>
      <c r="BN63">
        <f t="shared" si="69"/>
        <v>3133</v>
      </c>
      <c r="BO63">
        <f t="shared" si="70"/>
        <v>4039</v>
      </c>
      <c r="BP63">
        <f t="shared" si="71"/>
        <v>3529</v>
      </c>
      <c r="BQ63">
        <f t="shared" si="72"/>
        <v>4020</v>
      </c>
      <c r="BR63">
        <f t="shared" si="73"/>
        <v>4043</v>
      </c>
      <c r="BS63">
        <f t="shared" si="74"/>
        <v>4048</v>
      </c>
      <c r="BT63">
        <f t="shared" si="75"/>
        <v>0</v>
      </c>
      <c r="BV63">
        <f t="shared" si="65"/>
        <v>16013</v>
      </c>
      <c r="BW63">
        <f t="shared" si="66"/>
        <v>3153</v>
      </c>
      <c r="BX63">
        <f t="shared" si="76"/>
        <v>3254</v>
      </c>
      <c r="BY63">
        <f t="shared" si="77"/>
        <v>4160</v>
      </c>
      <c r="BZ63">
        <f t="shared" si="78"/>
        <v>3596</v>
      </c>
      <c r="CA63">
        <f t="shared" si="79"/>
        <v>4132</v>
      </c>
      <c r="CB63">
        <f t="shared" si="80"/>
        <v>4162</v>
      </c>
      <c r="CC63">
        <f t="shared" si="81"/>
        <v>4169</v>
      </c>
      <c r="CD63">
        <f t="shared" si="82"/>
        <v>0</v>
      </c>
      <c r="CF63" s="13">
        <f t="shared" si="67"/>
        <v>8.5781830462681521E-2</v>
      </c>
      <c r="CG63" s="13">
        <f t="shared" si="83"/>
        <v>7.7254305977710228E-2</v>
      </c>
      <c r="CH63" s="13">
        <f t="shared" si="84"/>
        <v>7.5987841945288754E-4</v>
      </c>
      <c r="CI63" s="13">
        <f t="shared" si="85"/>
        <v>4.3819655521783178E-2</v>
      </c>
      <c r="CJ63" s="13">
        <f t="shared" si="86"/>
        <v>2.3640661938534278E-3</v>
      </c>
      <c r="CK63" s="13">
        <f t="shared" si="87"/>
        <v>4.2215467747382638E-4</v>
      </c>
      <c r="CL63" s="13">
        <f t="shared" si="88"/>
        <v>0</v>
      </c>
      <c r="CM63" s="13">
        <f t="shared" si="89"/>
        <v>0.34177642688280985</v>
      </c>
      <c r="CO63" s="13">
        <f t="shared" si="68"/>
        <v>8.5781830462681521E-2</v>
      </c>
      <c r="CP63" s="13">
        <f t="shared" si="90"/>
        <v>7.7254305977710228E-2</v>
      </c>
      <c r="CQ63" s="13">
        <f t="shared" si="91"/>
        <v>7.5987841945288754E-4</v>
      </c>
      <c r="CR63" s="13">
        <f t="shared" si="92"/>
        <v>4.8378926038500504E-2</v>
      </c>
      <c r="CS63" s="13">
        <f t="shared" si="93"/>
        <v>3.1239446133063155E-3</v>
      </c>
      <c r="CT63" s="13">
        <f t="shared" si="94"/>
        <v>5.9101654846335696E-4</v>
      </c>
      <c r="CU63" s="13">
        <f t="shared" si="95"/>
        <v>0</v>
      </c>
      <c r="CV63" s="13">
        <f t="shared" si="96"/>
        <v>0.35199257007767648</v>
      </c>
    </row>
    <row r="64" spans="1:100" x14ac:dyDescent="0.25">
      <c r="A64" s="2" t="s">
        <v>59</v>
      </c>
      <c r="B64" s="2"/>
      <c r="C64" s="4">
        <v>1000</v>
      </c>
      <c r="D64" s="4">
        <v>9960</v>
      </c>
      <c r="E64" s="4">
        <v>11854</v>
      </c>
      <c r="F64" s="4">
        <f t="shared" si="29"/>
        <v>11854</v>
      </c>
      <c r="G64" s="1">
        <f t="shared" si="30"/>
        <v>11088</v>
      </c>
      <c r="H64" s="1">
        <f t="shared" si="31"/>
        <v>11088</v>
      </c>
      <c r="I64">
        <v>9862</v>
      </c>
      <c r="J64">
        <v>12030</v>
      </c>
      <c r="K64">
        <v>9862</v>
      </c>
      <c r="L64">
        <v>11096</v>
      </c>
      <c r="M64" s="3">
        <f>us26_rare_mup!M302</f>
        <v>9862</v>
      </c>
      <c r="N64" s="3">
        <f>us26_rare_mup!N302</f>
        <v>11306</v>
      </c>
      <c r="O64" s="3">
        <f>us26_rare_mup!O302</f>
        <v>11341</v>
      </c>
      <c r="P64" s="8">
        <f>us26_rare_dsmga2!M302</f>
        <v>9862</v>
      </c>
      <c r="Q64" s="8">
        <f>us26_rare_dsmga2!N302</f>
        <v>11096</v>
      </c>
      <c r="R64" s="8">
        <f>us26_rare_dsmga2!O302</f>
        <v>11101</v>
      </c>
      <c r="S64" s="3">
        <f>us26_rare_ltga!M302</f>
        <v>9862</v>
      </c>
      <c r="T64" s="3">
        <f>us26_rare_ltga!N302</f>
        <v>11093</v>
      </c>
      <c r="U64" s="3">
        <f>us26_rare_ltga!O302</f>
        <v>11097</v>
      </c>
      <c r="V64" s="8">
        <f>us26_rare_p3!M302</f>
        <v>9862</v>
      </c>
      <c r="W64" s="8">
        <f>us26_rare_p3!N302</f>
        <v>11088</v>
      </c>
      <c r="X64" s="8">
        <f>us26_rare_p3!O302</f>
        <v>11088</v>
      </c>
      <c r="Y64" s="3">
        <f>us26_rare_RS!M302</f>
        <v>10492</v>
      </c>
      <c r="Z64" s="3">
        <f>us26_rare_RS!N302</f>
        <v>14464</v>
      </c>
      <c r="AA64" s="3">
        <f>us26_rare_RS!O302</f>
        <v>14615</v>
      </c>
      <c r="AB64" s="2"/>
      <c r="AC64" s="2">
        <f t="shared" si="32"/>
        <v>0</v>
      </c>
      <c r="AD64" s="2">
        <f t="shared" si="33"/>
        <v>0</v>
      </c>
      <c r="AE64" s="10">
        <f t="shared" si="34"/>
        <v>0</v>
      </c>
      <c r="AF64" s="10">
        <f t="shared" si="35"/>
        <v>0</v>
      </c>
      <c r="AG64" s="2">
        <f t="shared" si="36"/>
        <v>0</v>
      </c>
      <c r="AH64" s="2">
        <f t="shared" si="37"/>
        <v>0</v>
      </c>
      <c r="AI64" s="10">
        <f t="shared" si="38"/>
        <v>0</v>
      </c>
      <c r="AJ64" s="10">
        <f t="shared" si="39"/>
        <v>0</v>
      </c>
      <c r="AK64">
        <f t="shared" si="40"/>
        <v>0</v>
      </c>
      <c r="AL64">
        <f t="shared" si="41"/>
        <v>0</v>
      </c>
      <c r="AM64" s="10">
        <f t="shared" si="42"/>
        <v>0</v>
      </c>
      <c r="AN64" s="10">
        <f t="shared" si="43"/>
        <v>0</v>
      </c>
      <c r="AO64">
        <f t="shared" si="44"/>
        <v>1</v>
      </c>
      <c r="AP64">
        <f t="shared" si="45"/>
        <v>1</v>
      </c>
      <c r="AQ64">
        <f t="shared" si="46"/>
        <v>0</v>
      </c>
      <c r="AR64">
        <f t="shared" si="47"/>
        <v>0</v>
      </c>
      <c r="AT64">
        <f t="shared" si="48"/>
        <v>6</v>
      </c>
      <c r="AU64">
        <f t="shared" si="49"/>
        <v>7</v>
      </c>
      <c r="AV64">
        <f t="shared" si="50"/>
        <v>3</v>
      </c>
      <c r="AW64">
        <f t="shared" si="51"/>
        <v>5</v>
      </c>
      <c r="AX64">
        <f t="shared" si="52"/>
        <v>3</v>
      </c>
      <c r="AY64">
        <f t="shared" si="53"/>
        <v>2</v>
      </c>
      <c r="AZ64">
        <f t="shared" si="54"/>
        <v>1</v>
      </c>
      <c r="BA64">
        <f t="shared" si="55"/>
        <v>8</v>
      </c>
      <c r="BC64">
        <f t="shared" si="56"/>
        <v>6</v>
      </c>
      <c r="BD64">
        <f t="shared" si="57"/>
        <v>7</v>
      </c>
      <c r="BE64">
        <f t="shared" si="58"/>
        <v>2</v>
      </c>
      <c r="BF64">
        <f t="shared" si="59"/>
        <v>5</v>
      </c>
      <c r="BG64">
        <f t="shared" si="60"/>
        <v>4</v>
      </c>
      <c r="BH64">
        <f t="shared" si="61"/>
        <v>3</v>
      </c>
      <c r="BI64">
        <f t="shared" si="62"/>
        <v>1</v>
      </c>
      <c r="BJ64">
        <f t="shared" si="63"/>
        <v>8</v>
      </c>
      <c r="BL64">
        <f t="shared" si="0"/>
        <v>14464</v>
      </c>
      <c r="BM64">
        <f t="shared" si="64"/>
        <v>2610</v>
      </c>
      <c r="BN64">
        <f t="shared" si="69"/>
        <v>2434</v>
      </c>
      <c r="BO64">
        <f t="shared" si="70"/>
        <v>3368</v>
      </c>
      <c r="BP64">
        <f t="shared" si="71"/>
        <v>3158</v>
      </c>
      <c r="BQ64">
        <f t="shared" si="72"/>
        <v>3368</v>
      </c>
      <c r="BR64">
        <f t="shared" si="73"/>
        <v>3371</v>
      </c>
      <c r="BS64">
        <f t="shared" si="74"/>
        <v>3376</v>
      </c>
      <c r="BT64">
        <f t="shared" si="75"/>
        <v>0</v>
      </c>
      <c r="BV64">
        <f t="shared" si="65"/>
        <v>14615</v>
      </c>
      <c r="BW64">
        <f t="shared" si="66"/>
        <v>2761</v>
      </c>
      <c r="BX64">
        <f t="shared" si="76"/>
        <v>2585</v>
      </c>
      <c r="BY64">
        <f t="shared" si="77"/>
        <v>3519</v>
      </c>
      <c r="BZ64">
        <f t="shared" si="78"/>
        <v>3274</v>
      </c>
      <c r="CA64">
        <f t="shared" si="79"/>
        <v>3514</v>
      </c>
      <c r="CB64">
        <f t="shared" si="80"/>
        <v>3518</v>
      </c>
      <c r="CC64">
        <f t="shared" si="81"/>
        <v>3527</v>
      </c>
      <c r="CD64">
        <f t="shared" si="82"/>
        <v>0</v>
      </c>
      <c r="CF64" s="13">
        <f t="shared" si="67"/>
        <v>6.908369408369408E-2</v>
      </c>
      <c r="CG64" s="13">
        <f t="shared" si="83"/>
        <v>8.4956709956709953E-2</v>
      </c>
      <c r="CH64" s="13">
        <f t="shared" si="84"/>
        <v>7.215007215007215E-4</v>
      </c>
      <c r="CI64" s="13">
        <f t="shared" si="85"/>
        <v>1.966089466089466E-2</v>
      </c>
      <c r="CJ64" s="13">
        <f t="shared" si="86"/>
        <v>7.215007215007215E-4</v>
      </c>
      <c r="CK64" s="13">
        <f t="shared" si="87"/>
        <v>4.5093795093795094E-4</v>
      </c>
      <c r="CL64" s="13">
        <f t="shared" si="88"/>
        <v>0</v>
      </c>
      <c r="CM64" s="13">
        <f t="shared" si="89"/>
        <v>0.30447330447330445</v>
      </c>
      <c r="CO64" s="13">
        <f t="shared" si="68"/>
        <v>6.908369408369408E-2</v>
      </c>
      <c r="CP64" s="13">
        <f t="shared" si="90"/>
        <v>8.4956709956709953E-2</v>
      </c>
      <c r="CQ64" s="13">
        <f t="shared" si="91"/>
        <v>7.215007215007215E-4</v>
      </c>
      <c r="CR64" s="13">
        <f t="shared" si="92"/>
        <v>2.2817460317460316E-2</v>
      </c>
      <c r="CS64" s="13">
        <f t="shared" si="93"/>
        <v>1.1724386724386725E-3</v>
      </c>
      <c r="CT64" s="13">
        <f t="shared" si="94"/>
        <v>8.1168831168831174E-4</v>
      </c>
      <c r="CU64" s="13">
        <f t="shared" si="95"/>
        <v>0</v>
      </c>
      <c r="CV64" s="13">
        <f t="shared" si="96"/>
        <v>0.31809163059163059</v>
      </c>
    </row>
    <row r="65" spans="1:100" x14ac:dyDescent="0.25">
      <c r="A65" s="2" t="s">
        <v>60</v>
      </c>
      <c r="B65" s="2"/>
      <c r="C65" s="4">
        <v>1000</v>
      </c>
      <c r="D65" s="4">
        <v>12598</v>
      </c>
      <c r="E65" s="4">
        <v>13654</v>
      </c>
      <c r="F65" s="4">
        <f t="shared" si="29"/>
        <v>13654</v>
      </c>
      <c r="G65" s="1">
        <f t="shared" si="30"/>
        <v>12685</v>
      </c>
      <c r="H65" s="1">
        <f t="shared" si="31"/>
        <v>12685</v>
      </c>
      <c r="I65">
        <v>12057</v>
      </c>
      <c r="J65">
        <v>13712</v>
      </c>
      <c r="K65">
        <v>12057</v>
      </c>
      <c r="L65">
        <v>12703</v>
      </c>
      <c r="M65" s="3">
        <f>us26_rare_mup!M307</f>
        <v>12477</v>
      </c>
      <c r="N65" s="3">
        <f>us26_rare_mup!N307</f>
        <v>13611</v>
      </c>
      <c r="O65" s="3">
        <f>us26_rare_mup!O307</f>
        <v>13711</v>
      </c>
      <c r="P65" s="8">
        <f>us26_rare_dsmga2!M307</f>
        <v>12057</v>
      </c>
      <c r="Q65" s="8">
        <f>us26_rare_dsmga2!N307</f>
        <v>12690</v>
      </c>
      <c r="R65" s="8">
        <f>us26_rare_dsmga2!O307</f>
        <v>12695</v>
      </c>
      <c r="S65" s="3">
        <f>us26_rare_ltga!M307</f>
        <v>12057</v>
      </c>
      <c r="T65" s="3">
        <f>us26_rare_ltga!N307</f>
        <v>12685</v>
      </c>
      <c r="U65" s="3">
        <f>us26_rare_ltga!O307</f>
        <v>12687</v>
      </c>
      <c r="V65" s="8">
        <f>us26_rare_p3!M307</f>
        <v>12057</v>
      </c>
      <c r="W65" s="8">
        <f>us26_rare_p3!N307</f>
        <v>12685</v>
      </c>
      <c r="X65" s="8">
        <f>us26_rare_p3!O307</f>
        <v>12685</v>
      </c>
      <c r="Y65" s="3">
        <f>us26_rare_RS!M307</f>
        <v>13162</v>
      </c>
      <c r="Z65" s="3">
        <f>us26_rare_RS!N307</f>
        <v>17802</v>
      </c>
      <c r="AA65" s="3">
        <f>us26_rare_RS!O307</f>
        <v>17841</v>
      </c>
      <c r="AB65" s="2"/>
      <c r="AC65" s="2">
        <f t="shared" si="32"/>
        <v>0</v>
      </c>
      <c r="AD65" s="2">
        <f t="shared" si="33"/>
        <v>0</v>
      </c>
      <c r="AE65" s="10">
        <f t="shared" si="34"/>
        <v>0</v>
      </c>
      <c r="AF65" s="10">
        <f t="shared" si="35"/>
        <v>0</v>
      </c>
      <c r="AG65" s="2">
        <f t="shared" si="36"/>
        <v>0</v>
      </c>
      <c r="AH65" s="2">
        <f t="shared" si="37"/>
        <v>0</v>
      </c>
      <c r="AI65" s="10">
        <f t="shared" si="38"/>
        <v>0</v>
      </c>
      <c r="AJ65" s="10">
        <f t="shared" si="39"/>
        <v>0</v>
      </c>
      <c r="AK65">
        <f t="shared" si="40"/>
        <v>0</v>
      </c>
      <c r="AL65">
        <f t="shared" si="41"/>
        <v>0</v>
      </c>
      <c r="AM65" s="10">
        <f t="shared" si="42"/>
        <v>1</v>
      </c>
      <c r="AN65" s="10">
        <f t="shared" si="43"/>
        <v>0</v>
      </c>
      <c r="AO65">
        <f t="shared" si="44"/>
        <v>1</v>
      </c>
      <c r="AP65">
        <f t="shared" si="45"/>
        <v>1</v>
      </c>
      <c r="AQ65">
        <f t="shared" si="46"/>
        <v>0</v>
      </c>
      <c r="AR65">
        <f t="shared" si="47"/>
        <v>0</v>
      </c>
      <c r="AT65">
        <f t="shared" si="48"/>
        <v>6</v>
      </c>
      <c r="AU65">
        <f t="shared" si="49"/>
        <v>7</v>
      </c>
      <c r="AV65">
        <f t="shared" si="50"/>
        <v>4</v>
      </c>
      <c r="AW65">
        <f t="shared" si="51"/>
        <v>5</v>
      </c>
      <c r="AX65">
        <f t="shared" si="52"/>
        <v>3</v>
      </c>
      <c r="AY65">
        <f t="shared" si="53"/>
        <v>1</v>
      </c>
      <c r="AZ65">
        <f t="shared" si="54"/>
        <v>1</v>
      </c>
      <c r="BA65">
        <f t="shared" si="55"/>
        <v>8</v>
      </c>
      <c r="BC65">
        <f t="shared" si="56"/>
        <v>5</v>
      </c>
      <c r="BD65">
        <f t="shared" si="57"/>
        <v>7</v>
      </c>
      <c r="BE65">
        <f t="shared" si="58"/>
        <v>4</v>
      </c>
      <c r="BF65">
        <f t="shared" si="59"/>
        <v>6</v>
      </c>
      <c r="BG65">
        <f t="shared" si="60"/>
        <v>3</v>
      </c>
      <c r="BH65">
        <f t="shared" si="61"/>
        <v>2</v>
      </c>
      <c r="BI65">
        <f t="shared" si="62"/>
        <v>1</v>
      </c>
      <c r="BJ65">
        <f t="shared" si="63"/>
        <v>8</v>
      </c>
      <c r="BL65">
        <f t="shared" si="0"/>
        <v>17802</v>
      </c>
      <c r="BM65">
        <f t="shared" si="64"/>
        <v>4148</v>
      </c>
      <c r="BN65">
        <f t="shared" si="69"/>
        <v>4090</v>
      </c>
      <c r="BO65">
        <f t="shared" si="70"/>
        <v>5099</v>
      </c>
      <c r="BP65">
        <f t="shared" si="71"/>
        <v>4191</v>
      </c>
      <c r="BQ65">
        <f t="shared" si="72"/>
        <v>5112</v>
      </c>
      <c r="BR65">
        <f t="shared" si="73"/>
        <v>5117</v>
      </c>
      <c r="BS65">
        <f t="shared" si="74"/>
        <v>5117</v>
      </c>
      <c r="BT65">
        <f t="shared" si="75"/>
        <v>0</v>
      </c>
      <c r="BV65">
        <f t="shared" si="65"/>
        <v>17841</v>
      </c>
      <c r="BW65">
        <f t="shared" si="66"/>
        <v>4187</v>
      </c>
      <c r="BX65">
        <f t="shared" si="76"/>
        <v>4129</v>
      </c>
      <c r="BY65">
        <f t="shared" si="77"/>
        <v>5138</v>
      </c>
      <c r="BZ65">
        <f t="shared" si="78"/>
        <v>4130</v>
      </c>
      <c r="CA65">
        <f t="shared" si="79"/>
        <v>5146</v>
      </c>
      <c r="CB65">
        <f t="shared" si="80"/>
        <v>5154</v>
      </c>
      <c r="CC65">
        <f t="shared" si="81"/>
        <v>5156</v>
      </c>
      <c r="CD65">
        <f t="shared" si="82"/>
        <v>0</v>
      </c>
      <c r="CF65" s="13">
        <f t="shared" si="67"/>
        <v>7.638943634213638E-2</v>
      </c>
      <c r="CG65" s="13">
        <f t="shared" si="83"/>
        <v>8.0961765865195115E-2</v>
      </c>
      <c r="CH65" s="13">
        <f t="shared" si="84"/>
        <v>1.4189988175009854E-3</v>
      </c>
      <c r="CI65" s="13">
        <f t="shared" si="85"/>
        <v>7.2999605833661801E-2</v>
      </c>
      <c r="CJ65" s="13">
        <f t="shared" si="86"/>
        <v>3.9416633819471815E-4</v>
      </c>
      <c r="CK65" s="13">
        <f t="shared" si="87"/>
        <v>0</v>
      </c>
      <c r="CL65" s="13">
        <f t="shared" si="88"/>
        <v>0</v>
      </c>
      <c r="CM65" s="13">
        <f t="shared" si="89"/>
        <v>0.4033898305084746</v>
      </c>
      <c r="CO65" s="13">
        <f t="shared" si="68"/>
        <v>7.638943634213638E-2</v>
      </c>
      <c r="CP65" s="13">
        <f t="shared" si="90"/>
        <v>8.0961765865195115E-2</v>
      </c>
      <c r="CQ65" s="13">
        <f t="shared" si="91"/>
        <v>1.4189988175009854E-3</v>
      </c>
      <c r="CR65" s="13">
        <f t="shared" si="92"/>
        <v>8.0882932597556162E-2</v>
      </c>
      <c r="CS65" s="13">
        <f t="shared" si="93"/>
        <v>7.8833267638943631E-4</v>
      </c>
      <c r="CT65" s="13">
        <f t="shared" si="94"/>
        <v>1.5766653527788727E-4</v>
      </c>
      <c r="CU65" s="13">
        <f t="shared" si="95"/>
        <v>0</v>
      </c>
      <c r="CV65" s="13">
        <f t="shared" si="96"/>
        <v>0.40646432794639337</v>
      </c>
    </row>
    <row r="66" spans="1:100" x14ac:dyDescent="0.25">
      <c r="A66" s="2" t="s">
        <v>61</v>
      </c>
      <c r="B66" s="2"/>
      <c r="C66" s="4">
        <v>1000</v>
      </c>
      <c r="D66" s="4">
        <v>12731</v>
      </c>
      <c r="E66" s="4">
        <v>14239</v>
      </c>
      <c r="F66" s="4">
        <f t="shared" si="29"/>
        <v>14239</v>
      </c>
      <c r="G66" s="1">
        <f t="shared" si="30"/>
        <v>13297</v>
      </c>
      <c r="H66" s="1">
        <f t="shared" si="31"/>
        <v>13297</v>
      </c>
      <c r="I66">
        <v>12669</v>
      </c>
      <c r="J66">
        <v>14349</v>
      </c>
      <c r="K66">
        <v>12669</v>
      </c>
      <c r="L66">
        <v>13311</v>
      </c>
      <c r="M66" s="3">
        <f>us26_rare_mup!M312</f>
        <v>12779</v>
      </c>
      <c r="N66" s="3">
        <f>us26_rare_mup!N312</f>
        <v>13865</v>
      </c>
      <c r="O66" s="3">
        <f>us26_rare_mup!O312</f>
        <v>13927</v>
      </c>
      <c r="P66" s="8">
        <f>us26_rare_dsmga2!M312</f>
        <v>12669</v>
      </c>
      <c r="Q66" s="8">
        <f>us26_rare_dsmga2!N312</f>
        <v>13313</v>
      </c>
      <c r="R66" s="8">
        <f>us26_rare_dsmga2!O312</f>
        <v>13324</v>
      </c>
      <c r="S66" s="3">
        <f>us26_rare_ltga!M312</f>
        <v>12669</v>
      </c>
      <c r="T66" s="3">
        <f>us26_rare_ltga!N312</f>
        <v>13298</v>
      </c>
      <c r="U66" s="3">
        <f>us26_rare_ltga!O312</f>
        <v>13304</v>
      </c>
      <c r="V66" s="8">
        <f>us26_rare_p3!M312</f>
        <v>12669</v>
      </c>
      <c r="W66" s="8">
        <f>us26_rare_p3!N312</f>
        <v>13297</v>
      </c>
      <c r="X66" s="8">
        <f>us26_rare_p3!O312</f>
        <v>13297</v>
      </c>
      <c r="Y66" s="3">
        <f>us26_rare_RS!M312</f>
        <v>13150</v>
      </c>
      <c r="Z66" s="3">
        <f>us26_rare_RS!N312</f>
        <v>16991</v>
      </c>
      <c r="AA66" s="3">
        <f>us26_rare_RS!O312</f>
        <v>17080</v>
      </c>
      <c r="AB66" s="2"/>
      <c r="AC66" s="2">
        <f t="shared" si="32"/>
        <v>0</v>
      </c>
      <c r="AD66" s="2">
        <f t="shared" si="33"/>
        <v>0</v>
      </c>
      <c r="AE66" s="10">
        <f t="shared" si="34"/>
        <v>0</v>
      </c>
      <c r="AF66" s="10">
        <f t="shared" si="35"/>
        <v>0</v>
      </c>
      <c r="AG66" s="2">
        <f t="shared" si="36"/>
        <v>0</v>
      </c>
      <c r="AH66" s="2">
        <f t="shared" si="37"/>
        <v>0</v>
      </c>
      <c r="AI66" s="10">
        <f t="shared" si="38"/>
        <v>0</v>
      </c>
      <c r="AJ66" s="10">
        <f t="shared" si="39"/>
        <v>0</v>
      </c>
      <c r="AK66">
        <f t="shared" si="40"/>
        <v>0</v>
      </c>
      <c r="AL66">
        <f t="shared" si="41"/>
        <v>0</v>
      </c>
      <c r="AM66" s="10">
        <f t="shared" si="42"/>
        <v>0</v>
      </c>
      <c r="AN66" s="10">
        <f t="shared" si="43"/>
        <v>0</v>
      </c>
      <c r="AO66">
        <f t="shared" si="44"/>
        <v>1</v>
      </c>
      <c r="AP66">
        <f t="shared" si="45"/>
        <v>1</v>
      </c>
      <c r="AQ66">
        <f t="shared" si="46"/>
        <v>0</v>
      </c>
      <c r="AR66">
        <f t="shared" si="47"/>
        <v>0</v>
      </c>
      <c r="AT66">
        <f t="shared" si="48"/>
        <v>6</v>
      </c>
      <c r="AU66">
        <f t="shared" si="49"/>
        <v>7</v>
      </c>
      <c r="AV66">
        <f t="shared" si="50"/>
        <v>3</v>
      </c>
      <c r="AW66">
        <f t="shared" si="51"/>
        <v>5</v>
      </c>
      <c r="AX66">
        <f t="shared" si="52"/>
        <v>4</v>
      </c>
      <c r="AY66">
        <f t="shared" si="53"/>
        <v>2</v>
      </c>
      <c r="AZ66">
        <f t="shared" si="54"/>
        <v>1</v>
      </c>
      <c r="BA66">
        <f t="shared" si="55"/>
        <v>8</v>
      </c>
      <c r="BC66">
        <f t="shared" si="56"/>
        <v>6</v>
      </c>
      <c r="BD66">
        <f t="shared" si="57"/>
        <v>7</v>
      </c>
      <c r="BE66">
        <f t="shared" si="58"/>
        <v>3</v>
      </c>
      <c r="BF66">
        <f t="shared" si="59"/>
        <v>5</v>
      </c>
      <c r="BG66">
        <f t="shared" si="60"/>
        <v>4</v>
      </c>
      <c r="BH66">
        <f t="shared" si="61"/>
        <v>2</v>
      </c>
      <c r="BI66">
        <f t="shared" si="62"/>
        <v>1</v>
      </c>
      <c r="BJ66">
        <f t="shared" si="63"/>
        <v>8</v>
      </c>
      <c r="BL66">
        <f t="shared" si="0"/>
        <v>16991</v>
      </c>
      <c r="BM66">
        <f t="shared" si="64"/>
        <v>2752</v>
      </c>
      <c r="BN66">
        <f t="shared" si="69"/>
        <v>2642</v>
      </c>
      <c r="BO66">
        <f t="shared" si="70"/>
        <v>3680</v>
      </c>
      <c r="BP66">
        <f t="shared" si="71"/>
        <v>3126</v>
      </c>
      <c r="BQ66">
        <f t="shared" si="72"/>
        <v>3678</v>
      </c>
      <c r="BR66">
        <f t="shared" si="73"/>
        <v>3693</v>
      </c>
      <c r="BS66">
        <f t="shared" si="74"/>
        <v>3694</v>
      </c>
      <c r="BT66">
        <f t="shared" si="75"/>
        <v>0</v>
      </c>
      <c r="BV66">
        <f t="shared" si="65"/>
        <v>17080</v>
      </c>
      <c r="BW66">
        <f t="shared" si="66"/>
        <v>2841</v>
      </c>
      <c r="BX66">
        <f t="shared" si="76"/>
        <v>2731</v>
      </c>
      <c r="BY66">
        <f t="shared" si="77"/>
        <v>3769</v>
      </c>
      <c r="BZ66">
        <f t="shared" si="78"/>
        <v>3153</v>
      </c>
      <c r="CA66">
        <f t="shared" si="79"/>
        <v>3756</v>
      </c>
      <c r="CB66">
        <f t="shared" si="80"/>
        <v>3776</v>
      </c>
      <c r="CC66">
        <f t="shared" si="81"/>
        <v>3783</v>
      </c>
      <c r="CD66">
        <f t="shared" si="82"/>
        <v>0</v>
      </c>
      <c r="CF66" s="13">
        <f t="shared" si="67"/>
        <v>7.0843047303903131E-2</v>
      </c>
      <c r="CG66" s="13">
        <f t="shared" si="83"/>
        <v>7.9115589982702864E-2</v>
      </c>
      <c r="CH66" s="13">
        <f t="shared" si="84"/>
        <v>1.0528690682108746E-3</v>
      </c>
      <c r="CI66" s="13">
        <f t="shared" si="85"/>
        <v>4.2716402195984056E-2</v>
      </c>
      <c r="CJ66" s="13">
        <f t="shared" si="86"/>
        <v>1.2032789350981425E-3</v>
      </c>
      <c r="CK66" s="13">
        <f t="shared" si="87"/>
        <v>7.5204933443633905E-5</v>
      </c>
      <c r="CL66" s="13">
        <f t="shared" si="88"/>
        <v>0</v>
      </c>
      <c r="CM66" s="13">
        <f t="shared" si="89"/>
        <v>0.27780702414078362</v>
      </c>
      <c r="CO66" s="13">
        <f t="shared" si="68"/>
        <v>7.0843047303903131E-2</v>
      </c>
      <c r="CP66" s="13">
        <f t="shared" si="90"/>
        <v>7.9115589982702864E-2</v>
      </c>
      <c r="CQ66" s="13">
        <f t="shared" si="91"/>
        <v>1.0528690682108746E-3</v>
      </c>
      <c r="CR66" s="13">
        <f t="shared" si="92"/>
        <v>4.7379108069489362E-2</v>
      </c>
      <c r="CS66" s="13">
        <f t="shared" si="93"/>
        <v>2.0305332029781154E-3</v>
      </c>
      <c r="CT66" s="13">
        <f t="shared" si="94"/>
        <v>5.2643453410543728E-4</v>
      </c>
      <c r="CU66" s="13">
        <f t="shared" si="95"/>
        <v>0</v>
      </c>
      <c r="CV66" s="13">
        <f t="shared" si="96"/>
        <v>0.28450026321726707</v>
      </c>
    </row>
    <row r="67" spans="1:100" x14ac:dyDescent="0.25">
      <c r="A67" s="2" t="s">
        <v>62</v>
      </c>
      <c r="B67" s="2"/>
      <c r="C67" s="4">
        <v>1000</v>
      </c>
      <c r="D67" s="4">
        <v>13254</v>
      </c>
      <c r="E67" s="4">
        <v>14512</v>
      </c>
      <c r="F67" s="4">
        <f t="shared" si="29"/>
        <v>14512</v>
      </c>
      <c r="G67" s="1">
        <f t="shared" si="30"/>
        <v>12782</v>
      </c>
      <c r="H67" s="1">
        <f t="shared" si="31"/>
        <v>12783</v>
      </c>
      <c r="I67">
        <v>11658</v>
      </c>
      <c r="J67">
        <v>13759</v>
      </c>
      <c r="K67">
        <v>11658</v>
      </c>
      <c r="L67">
        <v>12793</v>
      </c>
      <c r="M67" s="3">
        <f>us26_rare_mup!M317</f>
        <v>11658</v>
      </c>
      <c r="N67" s="3">
        <f>us26_rare_mup!N317</f>
        <v>13344</v>
      </c>
      <c r="O67" s="3">
        <f>us26_rare_mup!O317</f>
        <v>13415</v>
      </c>
      <c r="P67" s="8">
        <f>us26_rare_dsmga2!M317</f>
        <v>11658</v>
      </c>
      <c r="Q67" s="8">
        <f>us26_rare_dsmga2!N317</f>
        <v>12803</v>
      </c>
      <c r="R67" s="8">
        <f>us26_rare_dsmga2!O317</f>
        <v>12817</v>
      </c>
      <c r="S67" s="3">
        <f>us26_rare_ltga!M317</f>
        <v>11658</v>
      </c>
      <c r="T67" s="3">
        <f>us26_rare_ltga!N317</f>
        <v>12794</v>
      </c>
      <c r="U67" s="3">
        <f>us26_rare_ltga!O317</f>
        <v>12798</v>
      </c>
      <c r="V67" s="8">
        <f>us26_rare_p3!M317</f>
        <v>11658</v>
      </c>
      <c r="W67" s="8">
        <f>us26_rare_p3!N317</f>
        <v>12782</v>
      </c>
      <c r="X67" s="8">
        <f>us26_rare_p3!O317</f>
        <v>12783</v>
      </c>
      <c r="Y67" s="3">
        <f>us26_rare_RS!M317</f>
        <v>12425</v>
      </c>
      <c r="Z67" s="3">
        <f>us26_rare_RS!N317</f>
        <v>17038</v>
      </c>
      <c r="AA67" s="3">
        <f>us26_rare_RS!O317</f>
        <v>17151</v>
      </c>
      <c r="AB67" s="2"/>
      <c r="AC67" s="2">
        <f t="shared" si="32"/>
        <v>0</v>
      </c>
      <c r="AD67" s="2">
        <f t="shared" si="33"/>
        <v>0</v>
      </c>
      <c r="AE67" s="10">
        <f t="shared" si="34"/>
        <v>0</v>
      </c>
      <c r="AF67" s="10">
        <f t="shared" si="35"/>
        <v>0</v>
      </c>
      <c r="AG67" s="2">
        <f t="shared" si="36"/>
        <v>0</v>
      </c>
      <c r="AH67" s="2">
        <f t="shared" si="37"/>
        <v>0</v>
      </c>
      <c r="AI67" s="10">
        <f t="shared" si="38"/>
        <v>0</v>
      </c>
      <c r="AJ67" s="10">
        <f t="shared" si="39"/>
        <v>0</v>
      </c>
      <c r="AK67">
        <f t="shared" si="40"/>
        <v>0</v>
      </c>
      <c r="AL67">
        <f t="shared" si="41"/>
        <v>0</v>
      </c>
      <c r="AM67" s="10">
        <f t="shared" si="42"/>
        <v>0</v>
      </c>
      <c r="AN67" s="10">
        <f t="shared" si="43"/>
        <v>0</v>
      </c>
      <c r="AO67">
        <f t="shared" si="44"/>
        <v>1</v>
      </c>
      <c r="AP67">
        <f t="shared" si="45"/>
        <v>1</v>
      </c>
      <c r="AQ67">
        <f t="shared" si="46"/>
        <v>0</v>
      </c>
      <c r="AR67">
        <f t="shared" si="47"/>
        <v>0</v>
      </c>
      <c r="AT67">
        <f t="shared" si="48"/>
        <v>7</v>
      </c>
      <c r="AU67">
        <f t="shared" si="49"/>
        <v>6</v>
      </c>
      <c r="AV67">
        <f t="shared" si="50"/>
        <v>2</v>
      </c>
      <c r="AW67">
        <f t="shared" si="51"/>
        <v>5</v>
      </c>
      <c r="AX67">
        <f t="shared" si="52"/>
        <v>4</v>
      </c>
      <c r="AY67">
        <f t="shared" si="53"/>
        <v>3</v>
      </c>
      <c r="AZ67">
        <f t="shared" si="54"/>
        <v>1</v>
      </c>
      <c r="BA67">
        <f t="shared" si="55"/>
        <v>8</v>
      </c>
      <c r="BC67">
        <f t="shared" si="56"/>
        <v>7</v>
      </c>
      <c r="BD67">
        <f t="shared" si="57"/>
        <v>6</v>
      </c>
      <c r="BE67">
        <f t="shared" si="58"/>
        <v>2</v>
      </c>
      <c r="BF67">
        <f t="shared" si="59"/>
        <v>5</v>
      </c>
      <c r="BG67">
        <f t="shared" si="60"/>
        <v>4</v>
      </c>
      <c r="BH67">
        <f t="shared" si="61"/>
        <v>3</v>
      </c>
      <c r="BI67">
        <f t="shared" si="62"/>
        <v>1</v>
      </c>
      <c r="BJ67">
        <f t="shared" si="63"/>
        <v>8</v>
      </c>
      <c r="BL67">
        <f t="shared" si="0"/>
        <v>17038</v>
      </c>
      <c r="BM67">
        <f t="shared" si="64"/>
        <v>2526</v>
      </c>
      <c r="BN67">
        <f t="shared" si="69"/>
        <v>3279</v>
      </c>
      <c r="BO67">
        <f t="shared" si="70"/>
        <v>4245</v>
      </c>
      <c r="BP67">
        <f t="shared" si="71"/>
        <v>3694</v>
      </c>
      <c r="BQ67">
        <f t="shared" si="72"/>
        <v>4235</v>
      </c>
      <c r="BR67">
        <f t="shared" si="73"/>
        <v>4244</v>
      </c>
      <c r="BS67">
        <f t="shared" si="74"/>
        <v>4256</v>
      </c>
      <c r="BT67">
        <f t="shared" si="75"/>
        <v>0</v>
      </c>
      <c r="BV67">
        <f t="shared" si="65"/>
        <v>17151</v>
      </c>
      <c r="BW67">
        <f t="shared" si="66"/>
        <v>2639</v>
      </c>
      <c r="BX67">
        <f t="shared" si="76"/>
        <v>3392</v>
      </c>
      <c r="BY67">
        <f t="shared" si="77"/>
        <v>4358</v>
      </c>
      <c r="BZ67">
        <f t="shared" si="78"/>
        <v>3736</v>
      </c>
      <c r="CA67">
        <f t="shared" si="79"/>
        <v>4334</v>
      </c>
      <c r="CB67">
        <f t="shared" si="80"/>
        <v>4353</v>
      </c>
      <c r="CC67">
        <f t="shared" si="81"/>
        <v>4368</v>
      </c>
      <c r="CD67">
        <f t="shared" si="82"/>
        <v>0</v>
      </c>
      <c r="CF67" s="13">
        <f t="shared" si="67"/>
        <v>0.13534658112971365</v>
      </c>
      <c r="CG67" s="13">
        <f t="shared" si="83"/>
        <v>7.6435612580190895E-2</v>
      </c>
      <c r="CH67" s="13">
        <f t="shared" si="84"/>
        <v>8.6058519793459555E-4</v>
      </c>
      <c r="CI67" s="13">
        <f t="shared" si="85"/>
        <v>4.3968080112658424E-2</v>
      </c>
      <c r="CJ67" s="13">
        <f t="shared" si="86"/>
        <v>1.6429353778751369E-3</v>
      </c>
      <c r="CK67" s="13">
        <f t="shared" si="87"/>
        <v>9.3882021592864968E-4</v>
      </c>
      <c r="CL67" s="13">
        <f t="shared" si="88"/>
        <v>0</v>
      </c>
      <c r="CM67" s="13">
        <f t="shared" si="89"/>
        <v>0.33296823658269442</v>
      </c>
      <c r="CO67" s="13">
        <f t="shared" si="68"/>
        <v>0.13525776421810218</v>
      </c>
      <c r="CP67" s="13">
        <f t="shared" si="90"/>
        <v>7.6351404208714696E-2</v>
      </c>
      <c r="CQ67" s="13">
        <f t="shared" si="91"/>
        <v>7.8228897754830632E-4</v>
      </c>
      <c r="CR67" s="13">
        <f t="shared" si="92"/>
        <v>4.9440663381052963E-2</v>
      </c>
      <c r="CS67" s="13">
        <f t="shared" si="93"/>
        <v>2.6597825236642416E-3</v>
      </c>
      <c r="CT67" s="13">
        <f t="shared" si="94"/>
        <v>1.1734334663224596E-3</v>
      </c>
      <c r="CU67" s="13">
        <f t="shared" si="95"/>
        <v>0</v>
      </c>
      <c r="CV67" s="13">
        <f t="shared" si="96"/>
        <v>0.34170382539310024</v>
      </c>
    </row>
    <row r="68" spans="1:100" x14ac:dyDescent="0.25">
      <c r="A68" s="2" t="s">
        <v>63</v>
      </c>
      <c r="B68" s="2"/>
      <c r="C68" s="4">
        <v>1000</v>
      </c>
      <c r="D68" s="4">
        <v>11767</v>
      </c>
      <c r="E68" s="4">
        <v>12821</v>
      </c>
      <c r="F68" s="4">
        <f t="shared" si="29"/>
        <v>12821</v>
      </c>
      <c r="G68" s="1">
        <f t="shared" si="30"/>
        <v>12315</v>
      </c>
      <c r="H68" s="1">
        <f t="shared" si="31"/>
        <v>12318</v>
      </c>
      <c r="I68">
        <v>11642</v>
      </c>
      <c r="J68">
        <v>13421</v>
      </c>
      <c r="K68">
        <v>11642</v>
      </c>
      <c r="L68">
        <v>12333</v>
      </c>
      <c r="M68" s="3">
        <f>us26_rare_mup!M322</f>
        <v>11785</v>
      </c>
      <c r="N68" s="3">
        <f>us26_rare_mup!N322</f>
        <v>12707</v>
      </c>
      <c r="O68" s="3">
        <f>us26_rare_mup!O322</f>
        <v>12772</v>
      </c>
      <c r="P68" s="8">
        <f>us26_rare_dsmga2!M322</f>
        <v>11642</v>
      </c>
      <c r="Q68" s="8">
        <f>us26_rare_dsmga2!N322</f>
        <v>12340</v>
      </c>
      <c r="R68" s="8">
        <f>us26_rare_dsmga2!O322</f>
        <v>12349</v>
      </c>
      <c r="S68" s="3">
        <f>us26_rare_ltga!M322</f>
        <v>11642</v>
      </c>
      <c r="T68" s="3">
        <f>us26_rare_ltga!N322</f>
        <v>12329</v>
      </c>
      <c r="U68" s="3">
        <f>us26_rare_ltga!O322</f>
        <v>12335</v>
      </c>
      <c r="V68" s="8">
        <f>us26_rare_p3!M322</f>
        <v>11642</v>
      </c>
      <c r="W68" s="8">
        <f>us26_rare_p3!N322</f>
        <v>12315</v>
      </c>
      <c r="X68" s="8">
        <f>us26_rare_p3!O322</f>
        <v>12318</v>
      </c>
      <c r="Y68" s="3">
        <f>us26_rare_RS!M322</f>
        <v>12174</v>
      </c>
      <c r="Z68" s="3">
        <f>us26_rare_RS!N322</f>
        <v>15787</v>
      </c>
      <c r="AA68" s="3">
        <f>us26_rare_RS!O322</f>
        <v>15849</v>
      </c>
      <c r="AB68" s="2"/>
      <c r="AC68" s="2">
        <f t="shared" si="32"/>
        <v>0</v>
      </c>
      <c r="AD68" s="2">
        <f t="shared" si="33"/>
        <v>0</v>
      </c>
      <c r="AE68" s="10">
        <f t="shared" si="34"/>
        <v>0</v>
      </c>
      <c r="AF68" s="10">
        <f t="shared" si="35"/>
        <v>0</v>
      </c>
      <c r="AG68" s="2">
        <f t="shared" si="36"/>
        <v>0</v>
      </c>
      <c r="AH68" s="2">
        <f t="shared" si="37"/>
        <v>0</v>
      </c>
      <c r="AI68" s="10">
        <f t="shared" si="38"/>
        <v>0</v>
      </c>
      <c r="AJ68" s="10">
        <f t="shared" si="39"/>
        <v>0</v>
      </c>
      <c r="AK68">
        <f t="shared" si="40"/>
        <v>0</v>
      </c>
      <c r="AL68">
        <f t="shared" si="41"/>
        <v>0</v>
      </c>
      <c r="AM68" s="10">
        <f t="shared" si="42"/>
        <v>0</v>
      </c>
      <c r="AN68" s="10">
        <f t="shared" si="43"/>
        <v>0</v>
      </c>
      <c r="AO68">
        <f t="shared" si="44"/>
        <v>1</v>
      </c>
      <c r="AP68">
        <f t="shared" si="45"/>
        <v>1</v>
      </c>
      <c r="AQ68">
        <f t="shared" si="46"/>
        <v>0</v>
      </c>
      <c r="AR68">
        <f t="shared" si="47"/>
        <v>0</v>
      </c>
      <c r="AT68">
        <f t="shared" si="48"/>
        <v>6</v>
      </c>
      <c r="AU68">
        <f t="shared" si="49"/>
        <v>7</v>
      </c>
      <c r="AV68">
        <f t="shared" si="50"/>
        <v>3</v>
      </c>
      <c r="AW68">
        <f t="shared" si="51"/>
        <v>5</v>
      </c>
      <c r="AX68">
        <f t="shared" si="52"/>
        <v>4</v>
      </c>
      <c r="AY68">
        <f t="shared" si="53"/>
        <v>2</v>
      </c>
      <c r="AZ68">
        <f t="shared" si="54"/>
        <v>1</v>
      </c>
      <c r="BA68">
        <f t="shared" si="55"/>
        <v>8</v>
      </c>
      <c r="BC68">
        <f t="shared" si="56"/>
        <v>6</v>
      </c>
      <c r="BD68">
        <f t="shared" si="57"/>
        <v>7</v>
      </c>
      <c r="BE68">
        <f t="shared" si="58"/>
        <v>2</v>
      </c>
      <c r="BF68">
        <f t="shared" si="59"/>
        <v>5</v>
      </c>
      <c r="BG68">
        <f t="shared" si="60"/>
        <v>4</v>
      </c>
      <c r="BH68">
        <f t="shared" si="61"/>
        <v>3</v>
      </c>
      <c r="BI68">
        <f t="shared" si="62"/>
        <v>1</v>
      </c>
      <c r="BJ68">
        <f t="shared" si="63"/>
        <v>8</v>
      </c>
      <c r="BL68">
        <f t="shared" si="0"/>
        <v>15787</v>
      </c>
      <c r="BM68">
        <f t="shared" si="64"/>
        <v>2966</v>
      </c>
      <c r="BN68">
        <f t="shared" si="69"/>
        <v>2366</v>
      </c>
      <c r="BO68">
        <f t="shared" si="70"/>
        <v>3454</v>
      </c>
      <c r="BP68">
        <f t="shared" si="71"/>
        <v>3080</v>
      </c>
      <c r="BQ68">
        <f t="shared" si="72"/>
        <v>3447</v>
      </c>
      <c r="BR68">
        <f t="shared" si="73"/>
        <v>3458</v>
      </c>
      <c r="BS68">
        <f t="shared" si="74"/>
        <v>3472</v>
      </c>
      <c r="BT68">
        <f t="shared" si="75"/>
        <v>0</v>
      </c>
      <c r="BV68">
        <f t="shared" si="65"/>
        <v>15849</v>
      </c>
      <c r="BW68">
        <f t="shared" si="66"/>
        <v>3028</v>
      </c>
      <c r="BX68">
        <f t="shared" si="76"/>
        <v>2428</v>
      </c>
      <c r="BY68">
        <f t="shared" si="77"/>
        <v>3516</v>
      </c>
      <c r="BZ68">
        <f t="shared" si="78"/>
        <v>3077</v>
      </c>
      <c r="CA68">
        <f t="shared" si="79"/>
        <v>3500</v>
      </c>
      <c r="CB68">
        <f t="shared" si="80"/>
        <v>3514</v>
      </c>
      <c r="CC68">
        <f t="shared" si="81"/>
        <v>3531</v>
      </c>
      <c r="CD68">
        <f t="shared" si="82"/>
        <v>0</v>
      </c>
      <c r="CF68" s="13">
        <f t="shared" si="67"/>
        <v>4.1088103938286644E-2</v>
      </c>
      <c r="CG68" s="13">
        <f t="shared" si="83"/>
        <v>8.9809175801867647E-2</v>
      </c>
      <c r="CH68" s="13">
        <f t="shared" si="84"/>
        <v>1.46163215590743E-3</v>
      </c>
      <c r="CI68" s="13">
        <f t="shared" si="85"/>
        <v>3.183110028420625E-2</v>
      </c>
      <c r="CJ68" s="13">
        <f t="shared" si="86"/>
        <v>2.0300446609825416E-3</v>
      </c>
      <c r="CK68" s="13">
        <f t="shared" si="87"/>
        <v>1.1368250101502233E-3</v>
      </c>
      <c r="CL68" s="13">
        <f t="shared" si="88"/>
        <v>0</v>
      </c>
      <c r="CM68" s="13">
        <f t="shared" si="89"/>
        <v>0.28193260251725538</v>
      </c>
      <c r="CO68" s="13">
        <f t="shared" si="68"/>
        <v>4.0834551063484333E-2</v>
      </c>
      <c r="CP68" s="13">
        <f t="shared" si="90"/>
        <v>8.9543757103425881E-2</v>
      </c>
      <c r="CQ68" s="13">
        <f t="shared" si="91"/>
        <v>1.2177301509985387E-3</v>
      </c>
      <c r="CR68" s="13">
        <f t="shared" si="92"/>
        <v>3.6856632570222439E-2</v>
      </c>
      <c r="CS68" s="13">
        <f t="shared" si="93"/>
        <v>2.5166423120636465E-3</v>
      </c>
      <c r="CT68" s="13">
        <f t="shared" si="94"/>
        <v>1.3800941711316773E-3</v>
      </c>
      <c r="CU68" s="13">
        <f t="shared" si="95"/>
        <v>0</v>
      </c>
      <c r="CV68" s="13">
        <f t="shared" si="96"/>
        <v>0.286653677545056</v>
      </c>
    </row>
    <row r="69" spans="1:100" x14ac:dyDescent="0.25">
      <c r="A69" s="2" t="s">
        <v>64</v>
      </c>
      <c r="B69" s="2"/>
      <c r="C69" s="4">
        <v>1000</v>
      </c>
      <c r="D69" s="4">
        <v>14836</v>
      </c>
      <c r="E69" s="4">
        <v>15658</v>
      </c>
      <c r="F69" s="4">
        <f t="shared" si="29"/>
        <v>15658</v>
      </c>
      <c r="G69" s="1">
        <f t="shared" si="30"/>
        <v>14509</v>
      </c>
      <c r="H69" s="1">
        <f t="shared" si="31"/>
        <v>14509</v>
      </c>
      <c r="I69">
        <v>14011</v>
      </c>
      <c r="J69">
        <v>15652</v>
      </c>
      <c r="K69">
        <v>14011</v>
      </c>
      <c r="L69">
        <v>14530</v>
      </c>
      <c r="M69" s="3">
        <f>us26_rare_mup!M327</f>
        <v>14236</v>
      </c>
      <c r="N69" s="3">
        <f>us26_rare_mup!N327</f>
        <v>15465</v>
      </c>
      <c r="O69" s="3">
        <f>us26_rare_mup!O327</f>
        <v>15562</v>
      </c>
      <c r="P69" s="8">
        <f>us26_rare_dsmga2!M327</f>
        <v>14011</v>
      </c>
      <c r="Q69" s="8">
        <f>us26_rare_dsmga2!N327</f>
        <v>14534</v>
      </c>
      <c r="R69" s="8">
        <f>us26_rare_dsmga2!O327</f>
        <v>14547</v>
      </c>
      <c r="S69" s="3">
        <f>us26_rare_ltga!M327</f>
        <v>14011</v>
      </c>
      <c r="T69" s="3">
        <f>us26_rare_ltga!N327</f>
        <v>14509</v>
      </c>
      <c r="U69" s="3">
        <f>us26_rare_ltga!O327</f>
        <v>14515</v>
      </c>
      <c r="V69" s="8">
        <f>us26_rare_p3!M327</f>
        <v>14011</v>
      </c>
      <c r="W69" s="8">
        <f>us26_rare_p3!N327</f>
        <v>14509</v>
      </c>
      <c r="X69" s="8">
        <f>us26_rare_p3!O327</f>
        <v>14509</v>
      </c>
      <c r="Y69" s="3">
        <f>us26_rare_RS!M327</f>
        <v>15388</v>
      </c>
      <c r="Z69" s="3">
        <f>us26_rare_RS!N327</f>
        <v>18381</v>
      </c>
      <c r="AA69" s="3">
        <f>us26_rare_RS!O327</f>
        <v>18555</v>
      </c>
      <c r="AB69" s="2"/>
      <c r="AC69" s="2">
        <f t="shared" si="32"/>
        <v>0</v>
      </c>
      <c r="AD69" s="2">
        <f t="shared" si="33"/>
        <v>0</v>
      </c>
      <c r="AE69" s="10">
        <f t="shared" si="34"/>
        <v>0</v>
      </c>
      <c r="AF69" s="10">
        <f t="shared" si="35"/>
        <v>0</v>
      </c>
      <c r="AG69" s="2">
        <f t="shared" si="36"/>
        <v>0</v>
      </c>
      <c r="AH69" s="2">
        <f t="shared" si="37"/>
        <v>0</v>
      </c>
      <c r="AI69" s="10">
        <f t="shared" si="38"/>
        <v>0</v>
      </c>
      <c r="AJ69" s="10">
        <f t="shared" si="39"/>
        <v>0</v>
      </c>
      <c r="AK69">
        <f t="shared" si="40"/>
        <v>0</v>
      </c>
      <c r="AL69">
        <f t="shared" si="41"/>
        <v>0</v>
      </c>
      <c r="AM69" s="10">
        <f t="shared" si="42"/>
        <v>1</v>
      </c>
      <c r="AN69" s="10">
        <f t="shared" si="43"/>
        <v>0</v>
      </c>
      <c r="AO69">
        <f t="shared" si="44"/>
        <v>1</v>
      </c>
      <c r="AP69">
        <f t="shared" si="45"/>
        <v>1</v>
      </c>
      <c r="AQ69">
        <f t="shared" si="46"/>
        <v>0</v>
      </c>
      <c r="AR69">
        <f t="shared" si="47"/>
        <v>0</v>
      </c>
      <c r="AT69">
        <f t="shared" si="48"/>
        <v>7</v>
      </c>
      <c r="AU69">
        <f t="shared" si="49"/>
        <v>6</v>
      </c>
      <c r="AV69">
        <f t="shared" si="50"/>
        <v>3</v>
      </c>
      <c r="AW69">
        <f t="shared" si="51"/>
        <v>5</v>
      </c>
      <c r="AX69">
        <f t="shared" si="52"/>
        <v>4</v>
      </c>
      <c r="AY69">
        <f t="shared" si="53"/>
        <v>1</v>
      </c>
      <c r="AZ69">
        <f t="shared" si="54"/>
        <v>1</v>
      </c>
      <c r="BA69">
        <f t="shared" si="55"/>
        <v>8</v>
      </c>
      <c r="BC69">
        <f t="shared" si="56"/>
        <v>7</v>
      </c>
      <c r="BD69">
        <f t="shared" si="57"/>
        <v>6</v>
      </c>
      <c r="BE69">
        <f t="shared" si="58"/>
        <v>3</v>
      </c>
      <c r="BF69">
        <f t="shared" si="59"/>
        <v>5</v>
      </c>
      <c r="BG69">
        <f t="shared" si="60"/>
        <v>4</v>
      </c>
      <c r="BH69">
        <f t="shared" si="61"/>
        <v>2</v>
      </c>
      <c r="BI69">
        <f t="shared" si="62"/>
        <v>1</v>
      </c>
      <c r="BJ69">
        <f t="shared" si="63"/>
        <v>8</v>
      </c>
      <c r="BL69">
        <f t="shared" ref="BL69:BL74" si="97">MAX(N69,Q69,T69,W69,Z69, J69,L69)</f>
        <v>18381</v>
      </c>
      <c r="BM69">
        <f t="shared" si="64"/>
        <v>2723</v>
      </c>
      <c r="BN69">
        <f t="shared" ref="BN69:BN74" si="98">BL69-J69</f>
        <v>2729</v>
      </c>
      <c r="BO69">
        <f t="shared" ref="BO69:BO74" si="99">BL69-L69</f>
        <v>3851</v>
      </c>
      <c r="BP69">
        <f t="shared" ref="BP69:BP74" si="100">BL69-N69</f>
        <v>2916</v>
      </c>
      <c r="BQ69">
        <f t="shared" ref="BQ69:BQ74" si="101">BL69-Q69</f>
        <v>3847</v>
      </c>
      <c r="BR69">
        <f t="shared" ref="BR69:BR74" si="102">BL69-T69</f>
        <v>3872</v>
      </c>
      <c r="BS69">
        <f t="shared" ref="BS69:BS74" si="103">BL69-W69</f>
        <v>3872</v>
      </c>
      <c r="BT69">
        <f t="shared" ref="BT69:BT74" si="104">BL69-Z69</f>
        <v>0</v>
      </c>
      <c r="BV69">
        <f t="shared" si="65"/>
        <v>18555</v>
      </c>
      <c r="BW69">
        <f t="shared" si="66"/>
        <v>2897</v>
      </c>
      <c r="BX69">
        <f t="shared" ref="BX69:BX74" si="105">BV69-J69</f>
        <v>2903</v>
      </c>
      <c r="BY69">
        <f t="shared" ref="BY69:BY74" si="106">BV69-L69</f>
        <v>4025</v>
      </c>
      <c r="BZ69">
        <f t="shared" ref="BZ69:BZ74" si="107">BV69-O69</f>
        <v>2993</v>
      </c>
      <c r="CA69">
        <f t="shared" ref="CA69:CA74" si="108">BV69-R69</f>
        <v>4008</v>
      </c>
      <c r="CB69">
        <f t="shared" ref="CB69:CB74" si="109">BV69-U69</f>
        <v>4040</v>
      </c>
      <c r="CC69">
        <f t="shared" ref="CC69:CC74" si="110">BV69-X69</f>
        <v>4046</v>
      </c>
      <c r="CD69">
        <f t="shared" ref="CD69:CD74" si="111">BV69-AA69</f>
        <v>0</v>
      </c>
      <c r="CF69" s="13">
        <f t="shared" si="67"/>
        <v>7.9192225515197459E-2</v>
      </c>
      <c r="CG69" s="13">
        <f t="shared" ref="CG69:CG74" si="112">(J69-G69)/G69</f>
        <v>7.8778689089530632E-2</v>
      </c>
      <c r="CH69" s="13">
        <f t="shared" ref="CH69:CH74" si="113">(L69-G69)/G69</f>
        <v>1.4473774898338962E-3</v>
      </c>
      <c r="CI69" s="13">
        <f t="shared" ref="CI69:CI74" si="114">(N69-G69)/G69</f>
        <v>6.5890137156247849E-2</v>
      </c>
      <c r="CJ69" s="13">
        <f t="shared" ref="CJ69:CJ74" si="115">(Q69-G69)/G69</f>
        <v>1.7230684402784479E-3</v>
      </c>
      <c r="CK69" s="13">
        <f t="shared" ref="CK69:CK74" si="116">(T69-G69)/G69</f>
        <v>0</v>
      </c>
      <c r="CL69" s="13">
        <f t="shared" ref="CL69:CL74" si="117">(W69-G69)/G69</f>
        <v>0</v>
      </c>
      <c r="CM69" s="13">
        <f t="shared" ref="CM69:CM74" si="118">(Z69-G69)/G69</f>
        <v>0.26686884003032602</v>
      </c>
      <c r="CO69" s="13">
        <f t="shared" si="68"/>
        <v>7.9192225515197459E-2</v>
      </c>
      <c r="CP69" s="13">
        <f t="shared" ref="CP69:CP74" si="119">(J69-H69)/H69</f>
        <v>7.8778689089530632E-2</v>
      </c>
      <c r="CQ69" s="13">
        <f t="shared" ref="CQ69:CQ74" si="120">(L69-H69)/H69</f>
        <v>1.4473774898338962E-3</v>
      </c>
      <c r="CR69" s="13">
        <f t="shared" ref="CR69:CR74" si="121">(O69-H69)/H69</f>
        <v>7.2575642704528223E-2</v>
      </c>
      <c r="CS69" s="13">
        <f t="shared" ref="CS69:CS74" si="122">(R69-H69)/H69</f>
        <v>2.619064029223241E-3</v>
      </c>
      <c r="CT69" s="13">
        <f t="shared" ref="CT69:CT74" si="123">(U69-H69)/H69</f>
        <v>4.1353642566682746E-4</v>
      </c>
      <c r="CU69" s="13">
        <f t="shared" ref="CU69:CU74" si="124">(X69-H69)/H69</f>
        <v>0</v>
      </c>
      <c r="CV69" s="13">
        <f t="shared" ref="CV69:CV74" si="125">(AA69-H69)/H69</f>
        <v>0.27886139637466401</v>
      </c>
    </row>
    <row r="70" spans="1:100" x14ac:dyDescent="0.25">
      <c r="A70" s="2" t="s">
        <v>65</v>
      </c>
      <c r="B70" s="2"/>
      <c r="C70" s="4">
        <v>1000</v>
      </c>
      <c r="D70" s="4">
        <v>13700</v>
      </c>
      <c r="E70" s="4">
        <v>14674</v>
      </c>
      <c r="F70" s="4">
        <f t="shared" ref="F70:F74" si="126">IF(C70 = 1000,E70,99999999)</f>
        <v>14674</v>
      </c>
      <c r="G70" s="1">
        <f t="shared" ref="G70:G74" si="127">MIN(N70,Q70,T70,W70,Z70,J70,L70,F70)</f>
        <v>13654</v>
      </c>
      <c r="H70" s="1">
        <f t="shared" ref="H70:H74" si="128">MIN(O70,R70,U70,X70,AA70,J70,L70,F70)</f>
        <v>13655</v>
      </c>
      <c r="I70">
        <v>13026</v>
      </c>
      <c r="J70">
        <v>14729</v>
      </c>
      <c r="K70">
        <v>13026</v>
      </c>
      <c r="L70">
        <v>13669</v>
      </c>
      <c r="M70" s="3">
        <f>us26_rare_mup!M332</f>
        <v>13197</v>
      </c>
      <c r="N70" s="3">
        <f>us26_rare_mup!N332</f>
        <v>14432</v>
      </c>
      <c r="O70" s="3">
        <f>us26_rare_mup!O332</f>
        <v>14505</v>
      </c>
      <c r="P70" s="8">
        <f>us26_rare_dsmga2!M332</f>
        <v>13026</v>
      </c>
      <c r="Q70" s="8">
        <f>us26_rare_dsmga2!N332</f>
        <v>13695</v>
      </c>
      <c r="R70" s="8">
        <f>us26_rare_dsmga2!O332</f>
        <v>13711</v>
      </c>
      <c r="S70" s="3">
        <f>us26_rare_ltga!M332</f>
        <v>13026</v>
      </c>
      <c r="T70" s="3">
        <f>us26_rare_ltga!N332</f>
        <v>13665</v>
      </c>
      <c r="U70" s="3">
        <f>us26_rare_ltga!O332</f>
        <v>13669</v>
      </c>
      <c r="V70" s="8">
        <f>us26_rare_p3!M332</f>
        <v>13026</v>
      </c>
      <c r="W70" s="8">
        <f>us26_rare_p3!N332</f>
        <v>13654</v>
      </c>
      <c r="X70" s="8">
        <f>us26_rare_p3!O332</f>
        <v>13655</v>
      </c>
      <c r="Y70" s="3">
        <f>us26_rare_RS!M332</f>
        <v>13764</v>
      </c>
      <c r="Z70" s="3">
        <f>us26_rare_RS!N332</f>
        <v>18097</v>
      </c>
      <c r="AA70" s="3">
        <f>us26_rare_RS!O332</f>
        <v>18193</v>
      </c>
      <c r="AB70" s="2"/>
      <c r="AC70" s="2">
        <f t="shared" ref="AC70:AC74" si="129">IF(F70 = G70,1,0)</f>
        <v>0</v>
      </c>
      <c r="AD70" s="2">
        <f t="shared" ref="AD70:AD74" si="130">IF(F70 = G70,1,0)</f>
        <v>0</v>
      </c>
      <c r="AE70" s="10">
        <f t="shared" ref="AE70:AE74" si="131">IF(J70 = G70,1,0)</f>
        <v>0</v>
      </c>
      <c r="AF70" s="10">
        <f t="shared" ref="AF70:AF74" si="132">IF(J70 = H70,1,0)</f>
        <v>0</v>
      </c>
      <c r="AG70" s="2">
        <f t="shared" ref="AG70:AG74" si="133">IF(L70 = G70,1,0)</f>
        <v>0</v>
      </c>
      <c r="AH70" s="2">
        <f t="shared" ref="AH70:AH74" si="134">IF(L70 = H70,1,0)</f>
        <v>0</v>
      </c>
      <c r="AI70" s="10">
        <f t="shared" ref="AI70:AI74" si="135">IF(N70 = G70,1,0)</f>
        <v>0</v>
      </c>
      <c r="AJ70" s="10">
        <f t="shared" ref="AJ70:AJ74" si="136">IF(O70 = H70,1,0)</f>
        <v>0</v>
      </c>
      <c r="AK70">
        <f t="shared" ref="AK70:AK74" si="137">IF(Q70 = G70,1,0)</f>
        <v>0</v>
      </c>
      <c r="AL70">
        <f t="shared" ref="AL70:AL74" si="138">IF(R70 = H70,1,0)</f>
        <v>0</v>
      </c>
      <c r="AM70" s="10">
        <f t="shared" ref="AM70:AM74" si="139">IF(T70 = G70,1,0)</f>
        <v>0</v>
      </c>
      <c r="AN70" s="10">
        <f t="shared" ref="AN70:AN74" si="140">IF(U70 = H70,1,0)</f>
        <v>0</v>
      </c>
      <c r="AO70">
        <f t="shared" ref="AO70:AO74" si="141">IF(W70 = G70,1,0)</f>
        <v>1</v>
      </c>
      <c r="AP70">
        <f t="shared" ref="AP70:AP74" si="142">IF(X70 = H70,1,0)</f>
        <v>1</v>
      </c>
      <c r="AQ70">
        <f t="shared" ref="AQ70:AQ74" si="143">IF(Z70 = G70,1,0)</f>
        <v>0</v>
      </c>
      <c r="AR70">
        <f t="shared" ref="AR70:AR74" si="144">IF(AA70 = H70,1,0)</f>
        <v>0</v>
      </c>
      <c r="AT70">
        <f t="shared" ref="AT70:AT74" si="145">RANK(BM70,BM70:BT70)</f>
        <v>6</v>
      </c>
      <c r="AU70">
        <f t="shared" ref="AU70:AU74" si="146">RANK(BN70,BM70:BT70)</f>
        <v>7</v>
      </c>
      <c r="AV70">
        <f t="shared" ref="AV70:AV74" si="147">RANK(BO70,BM70:BT70)</f>
        <v>3</v>
      </c>
      <c r="AW70">
        <f t="shared" ref="AW70:AW74" si="148">RANK(BP70,BM70:BT70)</f>
        <v>5</v>
      </c>
      <c r="AX70">
        <f t="shared" ref="AX70:AX74" si="149">RANK(BQ70,BM70:BT70)</f>
        <v>4</v>
      </c>
      <c r="AY70">
        <f t="shared" ref="AY70:AY74" si="150">RANK(BR70,BM70:BT70)</f>
        <v>2</v>
      </c>
      <c r="AZ70">
        <f t="shared" ref="AZ70:AZ74" si="151">RANK(BS70,BM70:BT70)</f>
        <v>1</v>
      </c>
      <c r="BA70">
        <f t="shared" ref="BA70:BA74" si="152">RANK(BT70,BM70:BT70)</f>
        <v>8</v>
      </c>
      <c r="BC70">
        <f t="shared" ref="BC70:BC74" si="153">RANK(BW70,BW70:CD70)</f>
        <v>6</v>
      </c>
      <c r="BD70">
        <f t="shared" ref="BD70:BD74" si="154">RANK(BX70,BW70:CD70)</f>
        <v>7</v>
      </c>
      <c r="BE70">
        <f t="shared" ref="BE70:BE74" si="155">RANK(BY70,BW70:CD70)</f>
        <v>2</v>
      </c>
      <c r="BF70">
        <f t="shared" ref="BF70:BF74" si="156">RANK(BZ70,BW70:CD70)</f>
        <v>5</v>
      </c>
      <c r="BG70">
        <f t="shared" ref="BG70:BG74" si="157">RANK(CA70,BW70:CD70)</f>
        <v>4</v>
      </c>
      <c r="BH70">
        <f t="shared" ref="BH70:BH74" si="158">RANK(CB70,BW70:CD70)</f>
        <v>2</v>
      </c>
      <c r="BI70">
        <f t="shared" ref="BI70:BI74" si="159">RANK(CC70,BW70:CD70)</f>
        <v>1</v>
      </c>
      <c r="BJ70">
        <f t="shared" ref="BJ70:BJ74" si="160">RANK(CD70,BW70:CD70)</f>
        <v>8</v>
      </c>
      <c r="BL70">
        <f t="shared" si="97"/>
        <v>18097</v>
      </c>
      <c r="BM70">
        <f t="shared" ref="BM70:BM74" si="161">BL70-F70</f>
        <v>3423</v>
      </c>
      <c r="BN70">
        <f t="shared" si="98"/>
        <v>3368</v>
      </c>
      <c r="BO70">
        <f t="shared" si="99"/>
        <v>4428</v>
      </c>
      <c r="BP70">
        <f t="shared" si="100"/>
        <v>3665</v>
      </c>
      <c r="BQ70">
        <f t="shared" si="101"/>
        <v>4402</v>
      </c>
      <c r="BR70">
        <f t="shared" si="102"/>
        <v>4432</v>
      </c>
      <c r="BS70">
        <f t="shared" si="103"/>
        <v>4443</v>
      </c>
      <c r="BT70">
        <f t="shared" si="104"/>
        <v>0</v>
      </c>
      <c r="BV70">
        <f t="shared" ref="BV70:BV74" si="162">MAX(O70,R70,U70,X70,AA70,  J70,L70)</f>
        <v>18193</v>
      </c>
      <c r="BW70">
        <f t="shared" ref="BW70:BW74" si="163">BV70-F70</f>
        <v>3519</v>
      </c>
      <c r="BX70">
        <f t="shared" si="105"/>
        <v>3464</v>
      </c>
      <c r="BY70">
        <f t="shared" si="106"/>
        <v>4524</v>
      </c>
      <c r="BZ70">
        <f t="shared" si="107"/>
        <v>3688</v>
      </c>
      <c r="CA70">
        <f t="shared" si="108"/>
        <v>4482</v>
      </c>
      <c r="CB70">
        <f t="shared" si="109"/>
        <v>4524</v>
      </c>
      <c r="CC70">
        <f t="shared" si="110"/>
        <v>4538</v>
      </c>
      <c r="CD70">
        <f t="shared" si="111"/>
        <v>0</v>
      </c>
      <c r="CF70" s="13">
        <f t="shared" ref="CF70:CF74" si="164">(F70-G70)/G70</f>
        <v>7.4703383623846487E-2</v>
      </c>
      <c r="CG70" s="13">
        <f t="shared" si="112"/>
        <v>7.8731507250622529E-2</v>
      </c>
      <c r="CH70" s="13">
        <f t="shared" si="113"/>
        <v>1.098579170938919E-3</v>
      </c>
      <c r="CI70" s="13">
        <f t="shared" si="114"/>
        <v>5.697963966603193E-2</v>
      </c>
      <c r="CJ70" s="13">
        <f t="shared" si="115"/>
        <v>3.0027830672330453E-3</v>
      </c>
      <c r="CK70" s="13">
        <f t="shared" si="116"/>
        <v>8.0562472535520722E-4</v>
      </c>
      <c r="CL70" s="13">
        <f t="shared" si="117"/>
        <v>0</v>
      </c>
      <c r="CM70" s="13">
        <f t="shared" si="118"/>
        <v>0.32539915043210782</v>
      </c>
      <c r="CO70" s="13">
        <f t="shared" ref="CO70:CO74" si="165">(F70-H70)/H70</f>
        <v>7.4624679604540459E-2</v>
      </c>
      <c r="CP70" s="13">
        <f t="shared" si="119"/>
        <v>7.8652508238740385E-2</v>
      </c>
      <c r="CQ70" s="13">
        <f t="shared" si="120"/>
        <v>1.0252654705236177E-3</v>
      </c>
      <c r="CR70" s="13">
        <f t="shared" si="121"/>
        <v>6.2248260710362505E-2</v>
      </c>
      <c r="CS70" s="13">
        <f t="shared" si="122"/>
        <v>4.1010618820944708E-3</v>
      </c>
      <c r="CT70" s="13">
        <f t="shared" si="123"/>
        <v>1.0252654705236177E-3</v>
      </c>
      <c r="CU70" s="13">
        <f t="shared" si="124"/>
        <v>0</v>
      </c>
      <c r="CV70" s="13">
        <f t="shared" si="125"/>
        <v>0.33233247894544121</v>
      </c>
    </row>
    <row r="71" spans="1:100" x14ac:dyDescent="0.25">
      <c r="A71" s="2" t="s">
        <v>66</v>
      </c>
      <c r="B71" s="2"/>
      <c r="C71" s="4">
        <v>1000</v>
      </c>
      <c r="D71" s="4">
        <v>14624</v>
      </c>
      <c r="E71" s="4">
        <v>15535</v>
      </c>
      <c r="F71" s="4">
        <f t="shared" si="126"/>
        <v>15535</v>
      </c>
      <c r="G71" s="1">
        <f t="shared" si="127"/>
        <v>14418</v>
      </c>
      <c r="H71" s="1">
        <f t="shared" si="128"/>
        <v>14419</v>
      </c>
      <c r="I71">
        <v>13821</v>
      </c>
      <c r="J71">
        <v>15494</v>
      </c>
      <c r="K71">
        <v>13821</v>
      </c>
      <c r="L71">
        <v>14429</v>
      </c>
      <c r="M71" s="3">
        <f>us26_rare_mup!M337</f>
        <v>14196</v>
      </c>
      <c r="N71" s="3">
        <f>us26_rare_mup!N337</f>
        <v>15391</v>
      </c>
      <c r="O71" s="3">
        <f>us26_rare_mup!O337</f>
        <v>15476</v>
      </c>
      <c r="P71" s="8">
        <f>us26_rare_dsmga2!M337</f>
        <v>13821</v>
      </c>
      <c r="Q71" s="8">
        <f>us26_rare_dsmga2!N337</f>
        <v>14466</v>
      </c>
      <c r="R71" s="8">
        <f>us26_rare_dsmga2!O337</f>
        <v>14495</v>
      </c>
      <c r="S71" s="3">
        <f>us26_rare_ltga!M337</f>
        <v>13821</v>
      </c>
      <c r="T71" s="3">
        <f>us26_rare_ltga!N337</f>
        <v>14434</v>
      </c>
      <c r="U71" s="3">
        <f>us26_rare_ltga!O337</f>
        <v>14458</v>
      </c>
      <c r="V71" s="8">
        <f>us26_rare_p3!M337</f>
        <v>13821</v>
      </c>
      <c r="W71" s="8">
        <f>us26_rare_p3!N337</f>
        <v>14418</v>
      </c>
      <c r="X71" s="8">
        <f>us26_rare_p3!O337</f>
        <v>14419</v>
      </c>
      <c r="Y71" s="3">
        <f>us26_rare_RS!M337</f>
        <v>15136</v>
      </c>
      <c r="Z71" s="3">
        <f>us26_rare_RS!N337</f>
        <v>18321</v>
      </c>
      <c r="AA71" s="3">
        <f>us26_rare_RS!O337</f>
        <v>18406</v>
      </c>
      <c r="AB71" s="2"/>
      <c r="AC71" s="2">
        <f t="shared" si="129"/>
        <v>0</v>
      </c>
      <c r="AD71" s="2">
        <f t="shared" si="130"/>
        <v>0</v>
      </c>
      <c r="AE71" s="10">
        <f t="shared" si="131"/>
        <v>0</v>
      </c>
      <c r="AF71" s="10">
        <f t="shared" si="132"/>
        <v>0</v>
      </c>
      <c r="AG71" s="2">
        <f t="shared" si="133"/>
        <v>0</v>
      </c>
      <c r="AH71" s="2">
        <f t="shared" si="134"/>
        <v>0</v>
      </c>
      <c r="AI71" s="10">
        <f t="shared" si="135"/>
        <v>0</v>
      </c>
      <c r="AJ71" s="10">
        <f t="shared" si="136"/>
        <v>0</v>
      </c>
      <c r="AK71">
        <f t="shared" si="137"/>
        <v>0</v>
      </c>
      <c r="AL71">
        <f t="shared" si="138"/>
        <v>0</v>
      </c>
      <c r="AM71" s="10">
        <f t="shared" si="139"/>
        <v>0</v>
      </c>
      <c r="AN71" s="10">
        <f t="shared" si="140"/>
        <v>0</v>
      </c>
      <c r="AO71">
        <f t="shared" si="141"/>
        <v>1</v>
      </c>
      <c r="AP71">
        <f t="shared" si="142"/>
        <v>1</v>
      </c>
      <c r="AQ71">
        <f t="shared" si="143"/>
        <v>0</v>
      </c>
      <c r="AR71">
        <f t="shared" si="144"/>
        <v>0</v>
      </c>
      <c r="AT71">
        <f t="shared" si="145"/>
        <v>7</v>
      </c>
      <c r="AU71">
        <f t="shared" si="146"/>
        <v>6</v>
      </c>
      <c r="AV71">
        <f t="shared" si="147"/>
        <v>2</v>
      </c>
      <c r="AW71">
        <f t="shared" si="148"/>
        <v>5</v>
      </c>
      <c r="AX71">
        <f t="shared" si="149"/>
        <v>4</v>
      </c>
      <c r="AY71">
        <f t="shared" si="150"/>
        <v>3</v>
      </c>
      <c r="AZ71">
        <f t="shared" si="151"/>
        <v>1</v>
      </c>
      <c r="BA71">
        <f t="shared" si="152"/>
        <v>8</v>
      </c>
      <c r="BC71">
        <f t="shared" si="153"/>
        <v>7</v>
      </c>
      <c r="BD71">
        <f t="shared" si="154"/>
        <v>6</v>
      </c>
      <c r="BE71">
        <f t="shared" si="155"/>
        <v>2</v>
      </c>
      <c r="BF71">
        <f t="shared" si="156"/>
        <v>5</v>
      </c>
      <c r="BG71">
        <f t="shared" si="157"/>
        <v>4</v>
      </c>
      <c r="BH71">
        <f t="shared" si="158"/>
        <v>3</v>
      </c>
      <c r="BI71">
        <f t="shared" si="159"/>
        <v>1</v>
      </c>
      <c r="BJ71">
        <f t="shared" si="160"/>
        <v>8</v>
      </c>
      <c r="BL71">
        <f t="shared" si="97"/>
        <v>18321</v>
      </c>
      <c r="BM71">
        <f t="shared" si="161"/>
        <v>2786</v>
      </c>
      <c r="BN71">
        <f t="shared" si="98"/>
        <v>2827</v>
      </c>
      <c r="BO71">
        <f t="shared" si="99"/>
        <v>3892</v>
      </c>
      <c r="BP71">
        <f t="shared" si="100"/>
        <v>2930</v>
      </c>
      <c r="BQ71">
        <f t="shared" si="101"/>
        <v>3855</v>
      </c>
      <c r="BR71">
        <f t="shared" si="102"/>
        <v>3887</v>
      </c>
      <c r="BS71">
        <f t="shared" si="103"/>
        <v>3903</v>
      </c>
      <c r="BT71">
        <f t="shared" si="104"/>
        <v>0</v>
      </c>
      <c r="BV71">
        <f t="shared" si="162"/>
        <v>18406</v>
      </c>
      <c r="BW71">
        <f t="shared" si="163"/>
        <v>2871</v>
      </c>
      <c r="BX71">
        <f t="shared" si="105"/>
        <v>2912</v>
      </c>
      <c r="BY71">
        <f t="shared" si="106"/>
        <v>3977</v>
      </c>
      <c r="BZ71">
        <f t="shared" si="107"/>
        <v>2930</v>
      </c>
      <c r="CA71">
        <f t="shared" si="108"/>
        <v>3911</v>
      </c>
      <c r="CB71">
        <f t="shared" si="109"/>
        <v>3948</v>
      </c>
      <c r="CC71">
        <f t="shared" si="110"/>
        <v>3987</v>
      </c>
      <c r="CD71">
        <f t="shared" si="111"/>
        <v>0</v>
      </c>
      <c r="CF71" s="13">
        <f t="shared" si="164"/>
        <v>7.7472603689832151E-2</v>
      </c>
      <c r="CG71" s="13">
        <f t="shared" si="112"/>
        <v>7.4628936052157022E-2</v>
      </c>
      <c r="CH71" s="13">
        <f t="shared" si="113"/>
        <v>7.6293521986405878E-4</v>
      </c>
      <c r="CI71" s="13">
        <f t="shared" si="114"/>
        <v>6.7485088084339021E-2</v>
      </c>
      <c r="CJ71" s="13">
        <f t="shared" si="115"/>
        <v>3.3291718684977114E-3</v>
      </c>
      <c r="CK71" s="13">
        <f t="shared" si="116"/>
        <v>1.1097239561659038E-3</v>
      </c>
      <c r="CL71" s="13">
        <f t="shared" si="117"/>
        <v>0</v>
      </c>
      <c r="CM71" s="13">
        <f t="shared" si="118"/>
        <v>0.27070328755722012</v>
      </c>
      <c r="CO71" s="13">
        <f t="shared" si="165"/>
        <v>7.7397877800124831E-2</v>
      </c>
      <c r="CP71" s="13">
        <f t="shared" si="119"/>
        <v>7.4554407379152504E-2</v>
      </c>
      <c r="CQ71" s="13">
        <f t="shared" si="120"/>
        <v>6.9352937096886058E-4</v>
      </c>
      <c r="CR71" s="13">
        <f t="shared" si="121"/>
        <v>7.3306054511408564E-2</v>
      </c>
      <c r="CS71" s="13">
        <f t="shared" si="122"/>
        <v>5.27082321936334E-3</v>
      </c>
      <c r="CT71" s="13">
        <f t="shared" si="123"/>
        <v>2.7047645467785562E-3</v>
      </c>
      <c r="CU71" s="13">
        <f t="shared" si="124"/>
        <v>0</v>
      </c>
      <c r="CV71" s="13">
        <f t="shared" si="125"/>
        <v>0.27651016020528468</v>
      </c>
    </row>
    <row r="72" spans="1:100" x14ac:dyDescent="0.25">
      <c r="A72" s="2" t="s">
        <v>67</v>
      </c>
      <c r="B72" s="2"/>
      <c r="C72" s="4">
        <v>1000</v>
      </c>
      <c r="D72" s="4">
        <v>10731</v>
      </c>
      <c r="E72" s="4">
        <v>11888</v>
      </c>
      <c r="F72" s="4">
        <f t="shared" si="126"/>
        <v>11888</v>
      </c>
      <c r="G72" s="1">
        <f t="shared" si="127"/>
        <v>11255</v>
      </c>
      <c r="H72" s="1">
        <f t="shared" si="128"/>
        <v>11256</v>
      </c>
      <c r="I72">
        <v>10407</v>
      </c>
      <c r="J72">
        <v>12239</v>
      </c>
      <c r="K72">
        <v>10407</v>
      </c>
      <c r="L72">
        <v>11270</v>
      </c>
      <c r="M72" s="3">
        <f>us26_rare_mup!M342</f>
        <v>10577</v>
      </c>
      <c r="N72" s="3">
        <f>us26_rare_mup!N342</f>
        <v>11835</v>
      </c>
      <c r="O72" s="3">
        <f>us26_rare_mup!O342</f>
        <v>11898</v>
      </c>
      <c r="P72" s="8">
        <f>us26_rare_dsmga2!M342</f>
        <v>10407</v>
      </c>
      <c r="Q72" s="8">
        <f>us26_rare_dsmga2!N342</f>
        <v>11321</v>
      </c>
      <c r="R72" s="8">
        <f>us26_rare_dsmga2!O342</f>
        <v>11333</v>
      </c>
      <c r="S72" s="3">
        <f>us26_rare_ltga!M342</f>
        <v>10407</v>
      </c>
      <c r="T72" s="3">
        <f>us26_rare_ltga!N342</f>
        <v>11267</v>
      </c>
      <c r="U72" s="3">
        <f>us26_rare_ltga!O342</f>
        <v>11271</v>
      </c>
      <c r="V72" s="8">
        <f>us26_rare_p3!M342</f>
        <v>10407</v>
      </c>
      <c r="W72" s="8">
        <f>us26_rare_p3!N342</f>
        <v>11255</v>
      </c>
      <c r="X72" s="8">
        <f>us26_rare_p3!O342</f>
        <v>11256</v>
      </c>
      <c r="Y72" s="3">
        <f>us26_rare_RS!M342</f>
        <v>11276</v>
      </c>
      <c r="Z72" s="3">
        <f>us26_rare_RS!N342</f>
        <v>15846</v>
      </c>
      <c r="AA72" s="3">
        <f>us26_rare_RS!O342</f>
        <v>16104</v>
      </c>
      <c r="AB72" s="2"/>
      <c r="AC72" s="2">
        <f t="shared" si="129"/>
        <v>0</v>
      </c>
      <c r="AD72" s="2">
        <f t="shared" si="130"/>
        <v>0</v>
      </c>
      <c r="AE72" s="10">
        <f t="shared" si="131"/>
        <v>0</v>
      </c>
      <c r="AF72" s="10">
        <f t="shared" si="132"/>
        <v>0</v>
      </c>
      <c r="AG72" s="2">
        <f t="shared" si="133"/>
        <v>0</v>
      </c>
      <c r="AH72" s="2">
        <f t="shared" si="134"/>
        <v>0</v>
      </c>
      <c r="AI72" s="10">
        <f t="shared" si="135"/>
        <v>0</v>
      </c>
      <c r="AJ72" s="10">
        <f t="shared" si="136"/>
        <v>0</v>
      </c>
      <c r="AK72">
        <f t="shared" si="137"/>
        <v>0</v>
      </c>
      <c r="AL72">
        <f t="shared" si="138"/>
        <v>0</v>
      </c>
      <c r="AM72" s="10">
        <f t="shared" si="139"/>
        <v>0</v>
      </c>
      <c r="AN72" s="10">
        <f t="shared" si="140"/>
        <v>0</v>
      </c>
      <c r="AO72">
        <f t="shared" si="141"/>
        <v>1</v>
      </c>
      <c r="AP72">
        <f t="shared" si="142"/>
        <v>1</v>
      </c>
      <c r="AQ72">
        <f t="shared" si="143"/>
        <v>0</v>
      </c>
      <c r="AR72">
        <f t="shared" si="144"/>
        <v>0</v>
      </c>
      <c r="AT72">
        <f t="shared" si="145"/>
        <v>6</v>
      </c>
      <c r="AU72">
        <f t="shared" si="146"/>
        <v>7</v>
      </c>
      <c r="AV72">
        <f t="shared" si="147"/>
        <v>3</v>
      </c>
      <c r="AW72">
        <f t="shared" si="148"/>
        <v>5</v>
      </c>
      <c r="AX72">
        <f t="shared" si="149"/>
        <v>4</v>
      </c>
      <c r="AY72">
        <f t="shared" si="150"/>
        <v>2</v>
      </c>
      <c r="AZ72">
        <f t="shared" si="151"/>
        <v>1</v>
      </c>
      <c r="BA72">
        <f t="shared" si="152"/>
        <v>8</v>
      </c>
      <c r="BC72">
        <f t="shared" si="153"/>
        <v>5</v>
      </c>
      <c r="BD72">
        <f t="shared" si="154"/>
        <v>7</v>
      </c>
      <c r="BE72">
        <f t="shared" si="155"/>
        <v>2</v>
      </c>
      <c r="BF72">
        <f t="shared" si="156"/>
        <v>6</v>
      </c>
      <c r="BG72">
        <f t="shared" si="157"/>
        <v>4</v>
      </c>
      <c r="BH72">
        <f t="shared" si="158"/>
        <v>3</v>
      </c>
      <c r="BI72">
        <f t="shared" si="159"/>
        <v>1</v>
      </c>
      <c r="BJ72">
        <f t="shared" si="160"/>
        <v>8</v>
      </c>
      <c r="BL72">
        <f t="shared" si="97"/>
        <v>15846</v>
      </c>
      <c r="BM72">
        <f t="shared" si="161"/>
        <v>3958</v>
      </c>
      <c r="BN72">
        <f t="shared" si="98"/>
        <v>3607</v>
      </c>
      <c r="BO72">
        <f t="shared" si="99"/>
        <v>4576</v>
      </c>
      <c r="BP72">
        <f t="shared" si="100"/>
        <v>4011</v>
      </c>
      <c r="BQ72">
        <f t="shared" si="101"/>
        <v>4525</v>
      </c>
      <c r="BR72">
        <f t="shared" si="102"/>
        <v>4579</v>
      </c>
      <c r="BS72">
        <f t="shared" si="103"/>
        <v>4591</v>
      </c>
      <c r="BT72">
        <f t="shared" si="104"/>
        <v>0</v>
      </c>
      <c r="BV72">
        <f t="shared" si="162"/>
        <v>16104</v>
      </c>
      <c r="BW72">
        <f t="shared" si="163"/>
        <v>4216</v>
      </c>
      <c r="BX72">
        <f t="shared" si="105"/>
        <v>3865</v>
      </c>
      <c r="BY72">
        <f t="shared" si="106"/>
        <v>4834</v>
      </c>
      <c r="BZ72">
        <f t="shared" si="107"/>
        <v>4206</v>
      </c>
      <c r="CA72">
        <f t="shared" si="108"/>
        <v>4771</v>
      </c>
      <c r="CB72">
        <f t="shared" si="109"/>
        <v>4833</v>
      </c>
      <c r="CC72">
        <f t="shared" si="110"/>
        <v>4848</v>
      </c>
      <c r="CD72">
        <f t="shared" si="111"/>
        <v>0</v>
      </c>
      <c r="CF72" s="13">
        <f t="shared" si="164"/>
        <v>5.6241670368725009E-2</v>
      </c>
      <c r="CG72" s="13">
        <f t="shared" si="112"/>
        <v>8.7427809862283434E-2</v>
      </c>
      <c r="CH72" s="13">
        <f t="shared" si="113"/>
        <v>1.3327410039982231E-3</v>
      </c>
      <c r="CI72" s="13">
        <f t="shared" si="114"/>
        <v>5.1532652154597958E-2</v>
      </c>
      <c r="CJ72" s="13">
        <f t="shared" si="115"/>
        <v>5.8640604175921813E-3</v>
      </c>
      <c r="CK72" s="13">
        <f t="shared" si="116"/>
        <v>1.0661928031985785E-3</v>
      </c>
      <c r="CL72" s="13">
        <f t="shared" si="117"/>
        <v>0</v>
      </c>
      <c r="CM72" s="13">
        <f t="shared" si="118"/>
        <v>0.40790759662372278</v>
      </c>
      <c r="CO72" s="13">
        <f t="shared" si="165"/>
        <v>5.614783226723525E-2</v>
      </c>
      <c r="CP72" s="13">
        <f t="shared" si="119"/>
        <v>8.7331201137171285E-2</v>
      </c>
      <c r="CQ72" s="13">
        <f t="shared" si="120"/>
        <v>1.2437810945273632E-3</v>
      </c>
      <c r="CR72" s="13">
        <f t="shared" si="121"/>
        <v>5.7036247334754799E-2</v>
      </c>
      <c r="CS72" s="13">
        <f t="shared" si="122"/>
        <v>6.8407960199004976E-3</v>
      </c>
      <c r="CT72" s="13">
        <f t="shared" si="123"/>
        <v>1.3326226012793177E-3</v>
      </c>
      <c r="CU72" s="13">
        <f t="shared" si="124"/>
        <v>0</v>
      </c>
      <c r="CV72" s="13">
        <f t="shared" si="125"/>
        <v>0.43070362473347545</v>
      </c>
    </row>
    <row r="73" spans="1:100" x14ac:dyDescent="0.25">
      <c r="A73" s="2" t="s">
        <v>68</v>
      </c>
      <c r="B73" s="2"/>
      <c r="C73" s="4">
        <v>1000</v>
      </c>
      <c r="D73" s="4">
        <v>14121</v>
      </c>
      <c r="E73" s="4">
        <v>14981</v>
      </c>
      <c r="F73" s="4">
        <f t="shared" si="126"/>
        <v>14981</v>
      </c>
      <c r="G73" s="1">
        <f t="shared" si="127"/>
        <v>12825</v>
      </c>
      <c r="H73" s="1">
        <f t="shared" si="128"/>
        <v>12826</v>
      </c>
      <c r="I73">
        <v>12299</v>
      </c>
      <c r="J73">
        <v>13956</v>
      </c>
      <c r="K73">
        <v>12299</v>
      </c>
      <c r="L73">
        <v>12846</v>
      </c>
      <c r="M73" s="3">
        <f>us26_rare_mup!M347</f>
        <v>12444</v>
      </c>
      <c r="N73" s="3">
        <f>us26_rare_mup!N347</f>
        <v>13541</v>
      </c>
      <c r="O73" s="3">
        <f>us26_rare_mup!O347</f>
        <v>13655</v>
      </c>
      <c r="P73" s="8">
        <f>us26_rare_dsmga2!M347</f>
        <v>12299</v>
      </c>
      <c r="Q73" s="8">
        <f>us26_rare_dsmga2!N347</f>
        <v>12848</v>
      </c>
      <c r="R73" s="8">
        <f>us26_rare_dsmga2!O347</f>
        <v>12858</v>
      </c>
      <c r="S73" s="3">
        <f>us26_rare_ltga!M347</f>
        <v>12299</v>
      </c>
      <c r="T73" s="3">
        <f>us26_rare_ltga!N347</f>
        <v>12831</v>
      </c>
      <c r="U73" s="3">
        <f>us26_rare_ltga!O347</f>
        <v>12835</v>
      </c>
      <c r="V73" s="8">
        <f>us26_rare_p3!M347</f>
        <v>12299</v>
      </c>
      <c r="W73" s="8">
        <f>us26_rare_p3!N347</f>
        <v>12825</v>
      </c>
      <c r="X73" s="8">
        <f>us26_rare_p3!O347</f>
        <v>12826</v>
      </c>
      <c r="Y73" s="3">
        <f>us26_rare_RS!M347</f>
        <v>13234</v>
      </c>
      <c r="Z73" s="3">
        <f>us26_rare_RS!N347</f>
        <v>16993</v>
      </c>
      <c r="AA73" s="3">
        <f>us26_rare_RS!O347</f>
        <v>17082</v>
      </c>
      <c r="AB73" s="2"/>
      <c r="AC73" s="2">
        <f t="shared" si="129"/>
        <v>0</v>
      </c>
      <c r="AD73" s="2">
        <f t="shared" si="130"/>
        <v>0</v>
      </c>
      <c r="AE73" s="10">
        <f t="shared" si="131"/>
        <v>0</v>
      </c>
      <c r="AF73" s="10">
        <f t="shared" si="132"/>
        <v>0</v>
      </c>
      <c r="AG73" s="2">
        <f t="shared" si="133"/>
        <v>0</v>
      </c>
      <c r="AH73" s="2">
        <f t="shared" si="134"/>
        <v>0</v>
      </c>
      <c r="AI73" s="10">
        <f t="shared" si="135"/>
        <v>0</v>
      </c>
      <c r="AJ73" s="10">
        <f t="shared" si="136"/>
        <v>0</v>
      </c>
      <c r="AK73">
        <f t="shared" si="137"/>
        <v>0</v>
      </c>
      <c r="AL73">
        <f t="shared" si="138"/>
        <v>0</v>
      </c>
      <c r="AM73" s="10">
        <f t="shared" si="139"/>
        <v>0</v>
      </c>
      <c r="AN73" s="10">
        <f t="shared" si="140"/>
        <v>0</v>
      </c>
      <c r="AO73">
        <f t="shared" si="141"/>
        <v>1</v>
      </c>
      <c r="AP73">
        <f t="shared" si="142"/>
        <v>1</v>
      </c>
      <c r="AQ73">
        <f t="shared" si="143"/>
        <v>0</v>
      </c>
      <c r="AR73">
        <f t="shared" si="144"/>
        <v>0</v>
      </c>
      <c r="AT73">
        <f t="shared" si="145"/>
        <v>7</v>
      </c>
      <c r="AU73">
        <f t="shared" si="146"/>
        <v>6</v>
      </c>
      <c r="AV73">
        <f t="shared" si="147"/>
        <v>3</v>
      </c>
      <c r="AW73">
        <f t="shared" si="148"/>
        <v>5</v>
      </c>
      <c r="AX73">
        <f t="shared" si="149"/>
        <v>4</v>
      </c>
      <c r="AY73">
        <f t="shared" si="150"/>
        <v>2</v>
      </c>
      <c r="AZ73">
        <f t="shared" si="151"/>
        <v>1</v>
      </c>
      <c r="BA73">
        <f t="shared" si="152"/>
        <v>8</v>
      </c>
      <c r="BC73">
        <f t="shared" si="153"/>
        <v>7</v>
      </c>
      <c r="BD73">
        <f t="shared" si="154"/>
        <v>6</v>
      </c>
      <c r="BE73">
        <f t="shared" si="155"/>
        <v>3</v>
      </c>
      <c r="BF73">
        <f t="shared" si="156"/>
        <v>5</v>
      </c>
      <c r="BG73">
        <f t="shared" si="157"/>
        <v>4</v>
      </c>
      <c r="BH73">
        <f t="shared" si="158"/>
        <v>2</v>
      </c>
      <c r="BI73">
        <f t="shared" si="159"/>
        <v>1</v>
      </c>
      <c r="BJ73">
        <f t="shared" si="160"/>
        <v>8</v>
      </c>
      <c r="BL73">
        <f t="shared" si="97"/>
        <v>16993</v>
      </c>
      <c r="BM73">
        <f t="shared" si="161"/>
        <v>2012</v>
      </c>
      <c r="BN73">
        <f t="shared" si="98"/>
        <v>3037</v>
      </c>
      <c r="BO73">
        <f t="shared" si="99"/>
        <v>4147</v>
      </c>
      <c r="BP73">
        <f t="shared" si="100"/>
        <v>3452</v>
      </c>
      <c r="BQ73">
        <f t="shared" si="101"/>
        <v>4145</v>
      </c>
      <c r="BR73">
        <f t="shared" si="102"/>
        <v>4162</v>
      </c>
      <c r="BS73">
        <f t="shared" si="103"/>
        <v>4168</v>
      </c>
      <c r="BT73">
        <f t="shared" si="104"/>
        <v>0</v>
      </c>
      <c r="BV73">
        <f t="shared" si="162"/>
        <v>17082</v>
      </c>
      <c r="BW73">
        <f t="shared" si="163"/>
        <v>2101</v>
      </c>
      <c r="BX73">
        <f t="shared" si="105"/>
        <v>3126</v>
      </c>
      <c r="BY73">
        <f t="shared" si="106"/>
        <v>4236</v>
      </c>
      <c r="BZ73">
        <f t="shared" si="107"/>
        <v>3427</v>
      </c>
      <c r="CA73">
        <f t="shared" si="108"/>
        <v>4224</v>
      </c>
      <c r="CB73">
        <f t="shared" si="109"/>
        <v>4247</v>
      </c>
      <c r="CC73">
        <f t="shared" si="110"/>
        <v>4256</v>
      </c>
      <c r="CD73">
        <f t="shared" si="111"/>
        <v>0</v>
      </c>
      <c r="CF73" s="13">
        <f t="shared" si="164"/>
        <v>0.16810916179337232</v>
      </c>
      <c r="CG73" s="13">
        <f t="shared" si="112"/>
        <v>8.8187134502923981E-2</v>
      </c>
      <c r="CH73" s="13">
        <f t="shared" si="113"/>
        <v>1.6374269005847953E-3</v>
      </c>
      <c r="CI73" s="13">
        <f t="shared" si="114"/>
        <v>5.5828460038986352E-2</v>
      </c>
      <c r="CJ73" s="13">
        <f t="shared" si="115"/>
        <v>1.7933723196881092E-3</v>
      </c>
      <c r="CK73" s="13">
        <f t="shared" si="116"/>
        <v>4.6783625730994154E-4</v>
      </c>
      <c r="CL73" s="13">
        <f t="shared" si="117"/>
        <v>0</v>
      </c>
      <c r="CM73" s="13">
        <f t="shared" si="118"/>
        <v>0.32499025341130605</v>
      </c>
      <c r="CO73" s="13">
        <f t="shared" si="165"/>
        <v>0.16801808825822548</v>
      </c>
      <c r="CP73" s="13">
        <f t="shared" si="119"/>
        <v>8.8102292218930303E-2</v>
      </c>
      <c r="CQ73" s="13">
        <f t="shared" si="120"/>
        <v>1.559332605644784E-3</v>
      </c>
      <c r="CR73" s="13">
        <f t="shared" si="121"/>
        <v>6.4634336503976292E-2</v>
      </c>
      <c r="CS73" s="13">
        <f t="shared" si="122"/>
        <v>2.4949321690316546E-3</v>
      </c>
      <c r="CT73" s="13">
        <f t="shared" si="123"/>
        <v>7.0169967254015276E-4</v>
      </c>
      <c r="CU73" s="13">
        <f t="shared" si="124"/>
        <v>0</v>
      </c>
      <c r="CV73" s="13">
        <f t="shared" si="125"/>
        <v>0.33182597848121004</v>
      </c>
    </row>
    <row r="74" spans="1:100" x14ac:dyDescent="0.25">
      <c r="A74" s="2" t="s">
        <v>69</v>
      </c>
      <c r="B74" s="2"/>
      <c r="C74" s="4">
        <v>1000</v>
      </c>
      <c r="D74" s="4">
        <v>11916</v>
      </c>
      <c r="E74" s="4">
        <v>13116</v>
      </c>
      <c r="F74" s="4">
        <f t="shared" si="126"/>
        <v>13116</v>
      </c>
      <c r="G74" s="1">
        <f t="shared" si="127"/>
        <v>12086</v>
      </c>
      <c r="H74" s="1">
        <f t="shared" si="128"/>
        <v>12087</v>
      </c>
      <c r="I74">
        <v>11347</v>
      </c>
      <c r="J74">
        <v>13084</v>
      </c>
      <c r="K74">
        <v>11347</v>
      </c>
      <c r="L74">
        <v>12097</v>
      </c>
      <c r="M74" s="3">
        <f>us26_rare_mup!M352</f>
        <v>11465</v>
      </c>
      <c r="N74" s="3">
        <f>us26_rare_mup!N352</f>
        <v>12667</v>
      </c>
      <c r="O74" s="3">
        <f>us26_rare_mup!O352</f>
        <v>12751</v>
      </c>
      <c r="P74" s="8">
        <f>us26_rare_dsmga2!M352</f>
        <v>11347</v>
      </c>
      <c r="Q74" s="8">
        <f>us26_rare_dsmga2!N352</f>
        <v>12119</v>
      </c>
      <c r="R74" s="8">
        <f>us26_rare_dsmga2!O352</f>
        <v>12135</v>
      </c>
      <c r="S74" s="3">
        <f>us26_rare_ltga!M352</f>
        <v>11347</v>
      </c>
      <c r="T74" s="3">
        <f>us26_rare_ltga!N352</f>
        <v>12093</v>
      </c>
      <c r="U74" s="3">
        <f>us26_rare_ltga!O352</f>
        <v>12097</v>
      </c>
      <c r="V74" s="8">
        <f>us26_rare_p3!M352</f>
        <v>11347</v>
      </c>
      <c r="W74" s="8">
        <f>us26_rare_p3!N352</f>
        <v>12086</v>
      </c>
      <c r="X74" s="8">
        <f>us26_rare_p3!O352</f>
        <v>12087</v>
      </c>
      <c r="Y74" s="3">
        <f>us26_rare_RS!M352</f>
        <v>12330</v>
      </c>
      <c r="Z74" s="3">
        <f>us26_rare_RS!N352</f>
        <v>15780</v>
      </c>
      <c r="AA74" s="3">
        <f>us26_rare_RS!O352</f>
        <v>15966</v>
      </c>
      <c r="AB74" s="2"/>
      <c r="AC74" s="2">
        <f t="shared" si="129"/>
        <v>0</v>
      </c>
      <c r="AD74" s="2">
        <f t="shared" si="130"/>
        <v>0</v>
      </c>
      <c r="AE74" s="10">
        <f t="shared" si="131"/>
        <v>0</v>
      </c>
      <c r="AF74" s="10">
        <f t="shared" si="132"/>
        <v>0</v>
      </c>
      <c r="AG74" s="2">
        <f t="shared" si="133"/>
        <v>0</v>
      </c>
      <c r="AH74" s="2">
        <f t="shared" si="134"/>
        <v>0</v>
      </c>
      <c r="AI74" s="10">
        <f t="shared" si="135"/>
        <v>0</v>
      </c>
      <c r="AJ74" s="10">
        <f t="shared" si="136"/>
        <v>0</v>
      </c>
      <c r="AK74">
        <f t="shared" si="137"/>
        <v>0</v>
      </c>
      <c r="AL74">
        <f t="shared" si="138"/>
        <v>0</v>
      </c>
      <c r="AM74" s="10">
        <f t="shared" si="139"/>
        <v>0</v>
      </c>
      <c r="AN74" s="10">
        <f t="shared" si="140"/>
        <v>0</v>
      </c>
      <c r="AO74">
        <f t="shared" si="141"/>
        <v>1</v>
      </c>
      <c r="AP74">
        <f t="shared" si="142"/>
        <v>1</v>
      </c>
      <c r="AQ74">
        <f t="shared" si="143"/>
        <v>0</v>
      </c>
      <c r="AR74">
        <f t="shared" si="144"/>
        <v>0</v>
      </c>
      <c r="AT74">
        <f t="shared" si="145"/>
        <v>7</v>
      </c>
      <c r="AU74">
        <f t="shared" si="146"/>
        <v>6</v>
      </c>
      <c r="AV74">
        <f t="shared" si="147"/>
        <v>3</v>
      </c>
      <c r="AW74">
        <f t="shared" si="148"/>
        <v>5</v>
      </c>
      <c r="AX74">
        <f t="shared" si="149"/>
        <v>4</v>
      </c>
      <c r="AY74">
        <f t="shared" si="150"/>
        <v>2</v>
      </c>
      <c r="AZ74">
        <f t="shared" si="151"/>
        <v>1</v>
      </c>
      <c r="BA74">
        <f t="shared" si="152"/>
        <v>8</v>
      </c>
      <c r="BC74">
        <f t="shared" si="153"/>
        <v>7</v>
      </c>
      <c r="BD74">
        <f t="shared" si="154"/>
        <v>6</v>
      </c>
      <c r="BE74">
        <f t="shared" si="155"/>
        <v>2</v>
      </c>
      <c r="BF74">
        <f t="shared" si="156"/>
        <v>5</v>
      </c>
      <c r="BG74">
        <f t="shared" si="157"/>
        <v>4</v>
      </c>
      <c r="BH74">
        <f t="shared" si="158"/>
        <v>2</v>
      </c>
      <c r="BI74">
        <f t="shared" si="159"/>
        <v>1</v>
      </c>
      <c r="BJ74">
        <f t="shared" si="160"/>
        <v>8</v>
      </c>
      <c r="BL74">
        <f t="shared" si="97"/>
        <v>15780</v>
      </c>
      <c r="BM74">
        <f t="shared" si="161"/>
        <v>2664</v>
      </c>
      <c r="BN74">
        <f t="shared" si="98"/>
        <v>2696</v>
      </c>
      <c r="BO74">
        <f t="shared" si="99"/>
        <v>3683</v>
      </c>
      <c r="BP74">
        <f t="shared" si="100"/>
        <v>3113</v>
      </c>
      <c r="BQ74">
        <f t="shared" si="101"/>
        <v>3661</v>
      </c>
      <c r="BR74">
        <f t="shared" si="102"/>
        <v>3687</v>
      </c>
      <c r="BS74">
        <f t="shared" si="103"/>
        <v>3694</v>
      </c>
      <c r="BT74">
        <f t="shared" si="104"/>
        <v>0</v>
      </c>
      <c r="BV74">
        <f t="shared" si="162"/>
        <v>15966</v>
      </c>
      <c r="BW74">
        <f t="shared" si="163"/>
        <v>2850</v>
      </c>
      <c r="BX74">
        <f t="shared" si="105"/>
        <v>2882</v>
      </c>
      <c r="BY74">
        <f t="shared" si="106"/>
        <v>3869</v>
      </c>
      <c r="BZ74">
        <f t="shared" si="107"/>
        <v>3215</v>
      </c>
      <c r="CA74">
        <f t="shared" si="108"/>
        <v>3831</v>
      </c>
      <c r="CB74">
        <f t="shared" si="109"/>
        <v>3869</v>
      </c>
      <c r="CC74">
        <f t="shared" si="110"/>
        <v>3879</v>
      </c>
      <c r="CD74">
        <f t="shared" si="111"/>
        <v>0</v>
      </c>
      <c r="CF74" s="13">
        <f t="shared" si="164"/>
        <v>8.5222571570412048E-2</v>
      </c>
      <c r="CG74" s="13">
        <f t="shared" si="112"/>
        <v>8.2574880026476921E-2</v>
      </c>
      <c r="CH74" s="13">
        <f t="shared" si="113"/>
        <v>9.1014396822770144E-4</v>
      </c>
      <c r="CI74" s="13">
        <f t="shared" si="114"/>
        <v>4.8072149594572233E-2</v>
      </c>
      <c r="CJ74" s="13">
        <f t="shared" si="115"/>
        <v>2.7304319046831042E-3</v>
      </c>
      <c r="CK74" s="13">
        <f t="shared" si="116"/>
        <v>5.7918252523581006E-4</v>
      </c>
      <c r="CL74" s="13">
        <f t="shared" si="117"/>
        <v>0</v>
      </c>
      <c r="CM74" s="13">
        <f t="shared" si="118"/>
        <v>0.30564289260301175</v>
      </c>
      <c r="CO74" s="13">
        <f t="shared" si="165"/>
        <v>8.5132787292132042E-2</v>
      </c>
      <c r="CP74" s="13">
        <f t="shared" si="119"/>
        <v>8.2485314801025902E-2</v>
      </c>
      <c r="CQ74" s="13">
        <f t="shared" si="120"/>
        <v>8.2733515347067097E-4</v>
      </c>
      <c r="CR74" s="13">
        <f t="shared" si="121"/>
        <v>5.4935054190452554E-2</v>
      </c>
      <c r="CS74" s="13">
        <f t="shared" si="122"/>
        <v>3.971208736659221E-3</v>
      </c>
      <c r="CT74" s="13">
        <f t="shared" si="123"/>
        <v>8.2733515347067097E-4</v>
      </c>
      <c r="CU74" s="13">
        <f t="shared" si="124"/>
        <v>0</v>
      </c>
      <c r="CV74" s="13">
        <f t="shared" si="125"/>
        <v>0.32092330603127328</v>
      </c>
    </row>
    <row r="75" spans="1:100" x14ac:dyDescent="0.25">
      <c r="AB75" s="2"/>
      <c r="AC75" s="2"/>
      <c r="AD75" s="2"/>
      <c r="AE75" s="2"/>
      <c r="AF75" s="2"/>
      <c r="AG75" s="2"/>
      <c r="AH75" s="2"/>
    </row>
    <row r="76" spans="1:100" x14ac:dyDescent="0.25">
      <c r="U76" s="1"/>
      <c r="V76" s="1"/>
      <c r="W76" s="1"/>
      <c r="X76" s="1"/>
      <c r="AC76">
        <f t="shared" ref="AC76:AD76" si="166">SUM(AC5:AC75)</f>
        <v>0</v>
      </c>
      <c r="AD76">
        <f t="shared" si="166"/>
        <v>0</v>
      </c>
      <c r="AE76">
        <f t="shared" ref="AE76:AR76" si="167">SUM(AE5:AE75)</f>
        <v>0</v>
      </c>
      <c r="AF76">
        <f t="shared" si="167"/>
        <v>0</v>
      </c>
      <c r="AG76">
        <f t="shared" si="167"/>
        <v>3</v>
      </c>
      <c r="AH76">
        <f t="shared" si="167"/>
        <v>11</v>
      </c>
      <c r="AI76">
        <f t="shared" si="167"/>
        <v>0</v>
      </c>
      <c r="AJ76">
        <f t="shared" si="167"/>
        <v>0</v>
      </c>
      <c r="AK76">
        <f t="shared" si="167"/>
        <v>0</v>
      </c>
      <c r="AL76">
        <f t="shared" si="167"/>
        <v>0</v>
      </c>
      <c r="AM76">
        <f t="shared" si="167"/>
        <v>6</v>
      </c>
      <c r="AN76">
        <f t="shared" si="167"/>
        <v>0</v>
      </c>
      <c r="AO76">
        <f t="shared" si="167"/>
        <v>70</v>
      </c>
      <c r="AP76">
        <f t="shared" si="167"/>
        <v>68</v>
      </c>
      <c r="AQ76">
        <f t="shared" si="167"/>
        <v>0</v>
      </c>
      <c r="AR76">
        <f t="shared" si="167"/>
        <v>0</v>
      </c>
      <c r="AT76">
        <f t="shared" ref="AT76:BC76" si="168">AVERAGE(AT5:AT75)</f>
        <v>6.5285714285714285</v>
      </c>
      <c r="AU76">
        <f t="shared" si="168"/>
        <v>6.4428571428571431</v>
      </c>
      <c r="AV76">
        <f t="shared" si="168"/>
        <v>2.5857142857142859</v>
      </c>
      <c r="AW76">
        <f t="shared" si="168"/>
        <v>5.0999999999999996</v>
      </c>
      <c r="AX76">
        <f t="shared" si="168"/>
        <v>3.8714285714285714</v>
      </c>
      <c r="AY76">
        <f t="shared" si="168"/>
        <v>2.2571428571428571</v>
      </c>
      <c r="AZ76">
        <f t="shared" si="168"/>
        <v>1</v>
      </c>
      <c r="BA76">
        <f t="shared" si="168"/>
        <v>7.9285714285714288</v>
      </c>
      <c r="BC76">
        <f t="shared" si="168"/>
        <v>6.4714285714285715</v>
      </c>
      <c r="BD76">
        <f t="shared" ref="BD76:BJ76" si="169">AVERAGE(BD5:BD75)</f>
        <v>6.3857142857142861</v>
      </c>
      <c r="BE76">
        <f t="shared" si="169"/>
        <v>2.1714285714285713</v>
      </c>
      <c r="BF76">
        <f t="shared" si="169"/>
        <v>5.2</v>
      </c>
      <c r="BG76">
        <f t="shared" si="169"/>
        <v>3.9714285714285715</v>
      </c>
      <c r="BH76">
        <f t="shared" si="169"/>
        <v>2.6428571428571428</v>
      </c>
      <c r="BI76">
        <f t="shared" si="169"/>
        <v>1.0285714285714285</v>
      </c>
      <c r="BJ76">
        <f t="shared" si="169"/>
        <v>7.9428571428571431</v>
      </c>
      <c r="CF76" s="13">
        <f t="shared" ref="CF76" si="170">AVERAGE(CF5:CF75)</f>
        <v>9.4974230302597107E-2</v>
      </c>
      <c r="CG76" s="13">
        <f t="shared" ref="CG76:CM76" si="171">AVERAGE(CG5:CG75)</f>
        <v>7.6905933179226449E-2</v>
      </c>
      <c r="CH76" s="13">
        <f t="shared" si="171"/>
        <v>8.5015830414299199E-4</v>
      </c>
      <c r="CI76" s="13">
        <f t="shared" si="171"/>
        <v>3.1857975562383692E-2</v>
      </c>
      <c r="CJ76" s="13">
        <f t="shared" si="171"/>
        <v>3.3052381000179274E-3</v>
      </c>
      <c r="CK76" s="13">
        <f t="shared" si="171"/>
        <v>7.2086381518752477E-4</v>
      </c>
      <c r="CL76" s="13">
        <f t="shared" si="171"/>
        <v>0</v>
      </c>
      <c r="CM76" s="13">
        <f t="shared" si="171"/>
        <v>0.38122077756232853</v>
      </c>
      <c r="CO76" s="13">
        <f t="shared" ref="CO76" si="172">AVERAGE(CO5:CO75)</f>
        <v>9.4878364674413948E-2</v>
      </c>
      <c r="CP76" s="13">
        <f t="shared" ref="CP76:CV76" si="173">AVERAGE(CP5:CP75)</f>
        <v>7.6779092828768949E-2</v>
      </c>
      <c r="CQ76" s="13">
        <f t="shared" si="173"/>
        <v>7.3605881049932308E-4</v>
      </c>
      <c r="CR76" s="13">
        <f t="shared" si="173"/>
        <v>3.7182121609427146E-2</v>
      </c>
      <c r="CS76" s="13">
        <f t="shared" si="173"/>
        <v>4.4953793399882215E-3</v>
      </c>
      <c r="CT76" s="13">
        <f t="shared" si="173"/>
        <v>1.2384449421212575E-3</v>
      </c>
      <c r="CU76" s="13">
        <f t="shared" si="173"/>
        <v>1.0045272643471948E-5</v>
      </c>
      <c r="CV76" s="13">
        <f t="shared" si="173"/>
        <v>0.40195153278115398</v>
      </c>
    </row>
  </sheetData>
  <mergeCells count="30">
    <mergeCell ref="CP1:CV1"/>
    <mergeCell ref="G2:G4"/>
    <mergeCell ref="H2:H4"/>
    <mergeCell ref="I2:J2"/>
    <mergeCell ref="K2:L2"/>
    <mergeCell ref="M2:O2"/>
    <mergeCell ref="P2:R2"/>
    <mergeCell ref="S2:U2"/>
    <mergeCell ref="V2:X2"/>
    <mergeCell ref="AE1:AR1"/>
    <mergeCell ref="AW1:BA1"/>
    <mergeCell ref="BD1:BJ1"/>
    <mergeCell ref="BN1:BT1"/>
    <mergeCell ref="BX1:CD1"/>
    <mergeCell ref="CG1:CM1"/>
    <mergeCell ref="AO2:AP2"/>
    <mergeCell ref="AQ2:AR2"/>
    <mergeCell ref="C3:E3"/>
    <mergeCell ref="N3:O3"/>
    <mergeCell ref="Q3:R3"/>
    <mergeCell ref="T3:U3"/>
    <mergeCell ref="W3:X3"/>
    <mergeCell ref="Z3:AA3"/>
    <mergeCell ref="Y2:AA2"/>
    <mergeCell ref="AE2:AF2"/>
    <mergeCell ref="AG2:AH2"/>
    <mergeCell ref="AI2:AJ2"/>
    <mergeCell ref="AK2:AL2"/>
    <mergeCell ref="AM2:AN2"/>
    <mergeCell ref="AC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activeCell="Q15" sqref="Q15"/>
    </sheetView>
  </sheetViews>
  <sheetFormatPr defaultRowHeight="15" x14ac:dyDescent="0.25"/>
  <sheetData>
    <row r="3" spans="1:15" x14ac:dyDescent="0.25">
      <c r="A3">
        <v>1.2234E-4</v>
      </c>
      <c r="B3">
        <v>8173</v>
      </c>
      <c r="C3">
        <v>4362</v>
      </c>
      <c r="D3">
        <v>8173</v>
      </c>
      <c r="E3">
        <v>0.54</v>
      </c>
      <c r="F3">
        <v>336500</v>
      </c>
      <c r="G3">
        <v>60.78</v>
      </c>
      <c r="H3">
        <v>61.05</v>
      </c>
      <c r="I3">
        <v>338140</v>
      </c>
      <c r="J3" t="s">
        <v>70</v>
      </c>
    </row>
    <row r="4" spans="1:15" x14ac:dyDescent="0.25">
      <c r="A4">
        <v>1.2173E-4</v>
      </c>
      <c r="B4">
        <v>8214</v>
      </c>
      <c r="C4">
        <v>4362</v>
      </c>
      <c r="D4">
        <v>8214</v>
      </c>
      <c r="E4">
        <v>0.55000000000000004</v>
      </c>
      <c r="F4">
        <v>346776</v>
      </c>
      <c r="G4">
        <v>60.93</v>
      </c>
      <c r="H4">
        <v>61.37</v>
      </c>
      <c r="I4">
        <v>350058</v>
      </c>
      <c r="J4" t="s">
        <v>71</v>
      </c>
    </row>
    <row r="5" spans="1:15" x14ac:dyDescent="0.25">
      <c r="A5">
        <v>1.2102E-4</v>
      </c>
      <c r="B5">
        <v>8262</v>
      </c>
      <c r="C5">
        <v>4362</v>
      </c>
      <c r="D5">
        <v>8262</v>
      </c>
      <c r="E5">
        <v>0.5</v>
      </c>
      <c r="F5">
        <v>326648</v>
      </c>
      <c r="G5">
        <v>59.45</v>
      </c>
      <c r="H5">
        <v>60.47</v>
      </c>
      <c r="I5">
        <v>332199</v>
      </c>
      <c r="J5" t="s">
        <v>72</v>
      </c>
      <c r="L5" s="17" t="s">
        <v>420</v>
      </c>
      <c r="M5" s="17"/>
      <c r="N5" s="17" t="s">
        <v>423</v>
      </c>
      <c r="O5" s="17"/>
    </row>
    <row r="6" spans="1:15" x14ac:dyDescent="0.25">
      <c r="A6">
        <v>1.2184999999999999E-4</v>
      </c>
      <c r="B6">
        <v>8206</v>
      </c>
      <c r="C6">
        <v>4362</v>
      </c>
      <c r="D6">
        <v>8206</v>
      </c>
      <c r="E6">
        <v>0.6</v>
      </c>
      <c r="F6">
        <v>328776</v>
      </c>
      <c r="G6">
        <v>60.54</v>
      </c>
      <c r="H6">
        <v>60.6</v>
      </c>
      <c r="I6">
        <v>328782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1.2152E-4</v>
      </c>
      <c r="B7">
        <v>8228</v>
      </c>
      <c r="C7">
        <v>4362</v>
      </c>
      <c r="D7">
        <v>8228</v>
      </c>
      <c r="E7">
        <v>0.56000000000000005</v>
      </c>
      <c r="F7">
        <v>325401</v>
      </c>
      <c r="G7">
        <v>59.84</v>
      </c>
      <c r="H7">
        <v>60.34</v>
      </c>
      <c r="I7">
        <v>328678</v>
      </c>
      <c r="J7" t="s">
        <v>74</v>
      </c>
      <c r="L7">
        <f>MIN(B3:B7)</f>
        <v>8173</v>
      </c>
      <c r="M7">
        <f>MAX(C3:C7)</f>
        <v>4362</v>
      </c>
      <c r="N7">
        <f>MIN(D3:D7)</f>
        <v>8173</v>
      </c>
      <c r="O7">
        <f>MAX(D3:D7)</f>
        <v>8262</v>
      </c>
    </row>
    <row r="8" spans="1:15" x14ac:dyDescent="0.25">
      <c r="A8">
        <v>1.5485E-4</v>
      </c>
      <c r="B8">
        <v>6457</v>
      </c>
      <c r="C8">
        <v>3878</v>
      </c>
      <c r="D8">
        <v>6457</v>
      </c>
      <c r="E8">
        <v>0.56999999999999995</v>
      </c>
      <c r="F8">
        <v>309226</v>
      </c>
      <c r="G8">
        <v>60.42</v>
      </c>
      <c r="H8">
        <v>60.65</v>
      </c>
      <c r="I8">
        <v>310857</v>
      </c>
      <c r="J8" t="s">
        <v>75</v>
      </c>
    </row>
    <row r="9" spans="1:15" x14ac:dyDescent="0.25">
      <c r="A9">
        <v>1.5430000000000001E-4</v>
      </c>
      <c r="B9">
        <v>6480</v>
      </c>
      <c r="C9">
        <v>3878</v>
      </c>
      <c r="D9">
        <v>6480</v>
      </c>
      <c r="E9">
        <v>0.55000000000000004</v>
      </c>
      <c r="F9">
        <v>309231</v>
      </c>
      <c r="G9">
        <v>60.25</v>
      </c>
      <c r="H9">
        <v>60.52</v>
      </c>
      <c r="I9">
        <v>310876</v>
      </c>
      <c r="J9" t="s">
        <v>76</v>
      </c>
    </row>
    <row r="10" spans="1:15" x14ac:dyDescent="0.25">
      <c r="A10">
        <v>1.5253E-4</v>
      </c>
      <c r="B10">
        <v>6555</v>
      </c>
      <c r="C10">
        <v>3878</v>
      </c>
      <c r="D10">
        <v>6555</v>
      </c>
      <c r="E10">
        <v>0.56000000000000005</v>
      </c>
      <c r="F10">
        <v>300829</v>
      </c>
      <c r="G10">
        <v>59.73</v>
      </c>
      <c r="H10">
        <v>60.33</v>
      </c>
      <c r="I10">
        <v>304135</v>
      </c>
      <c r="J10" t="s">
        <v>77</v>
      </c>
      <c r="L10" s="17" t="s">
        <v>420</v>
      </c>
      <c r="M10" s="17"/>
      <c r="N10" s="17" t="s">
        <v>423</v>
      </c>
      <c r="O10" s="17"/>
    </row>
    <row r="11" spans="1:15" x14ac:dyDescent="0.25">
      <c r="A11">
        <v>1.5406E-4</v>
      </c>
      <c r="B11">
        <v>6490</v>
      </c>
      <c r="C11">
        <v>3878</v>
      </c>
      <c r="D11">
        <v>6490</v>
      </c>
      <c r="E11">
        <v>0.35</v>
      </c>
      <c r="F11">
        <v>302815</v>
      </c>
      <c r="G11">
        <v>59.63</v>
      </c>
      <c r="H11">
        <v>60.5</v>
      </c>
      <c r="I11">
        <v>307410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1.5468E-4</v>
      </c>
      <c r="B12">
        <v>6464</v>
      </c>
      <c r="C12">
        <v>3878</v>
      </c>
      <c r="D12">
        <v>6464</v>
      </c>
      <c r="E12">
        <v>0.55000000000000004</v>
      </c>
      <c r="F12">
        <v>311695</v>
      </c>
      <c r="G12">
        <v>60.48</v>
      </c>
      <c r="H12">
        <v>60.73</v>
      </c>
      <c r="I12">
        <v>313316</v>
      </c>
      <c r="J12" t="s">
        <v>79</v>
      </c>
      <c r="L12">
        <f>MIN(B8:B12)</f>
        <v>6457</v>
      </c>
      <c r="M12">
        <f>MAX(C8:C12)</f>
        <v>3878</v>
      </c>
      <c r="N12">
        <f>MIN(D8:D12)</f>
        <v>6457</v>
      </c>
      <c r="O12">
        <f>MAX(D8:D12)</f>
        <v>6555</v>
      </c>
    </row>
    <row r="13" spans="1:15" x14ac:dyDescent="0.25">
      <c r="A13">
        <v>1.5474999999999999E-4</v>
      </c>
      <c r="B13">
        <v>6461</v>
      </c>
      <c r="C13">
        <v>4551</v>
      </c>
      <c r="D13">
        <v>6461</v>
      </c>
      <c r="E13">
        <v>0.49</v>
      </c>
      <c r="F13">
        <v>282550</v>
      </c>
      <c r="G13">
        <v>59.73</v>
      </c>
      <c r="H13">
        <v>60.4</v>
      </c>
      <c r="I13">
        <v>285967</v>
      </c>
      <c r="J13" t="s">
        <v>80</v>
      </c>
    </row>
    <row r="14" spans="1:15" x14ac:dyDescent="0.25">
      <c r="A14">
        <v>1.5477000000000001E-4</v>
      </c>
      <c r="B14">
        <v>6460</v>
      </c>
      <c r="C14">
        <v>4551</v>
      </c>
      <c r="D14">
        <v>6460</v>
      </c>
      <c r="E14">
        <v>0.48</v>
      </c>
      <c r="F14">
        <v>285810</v>
      </c>
      <c r="G14">
        <v>59.48</v>
      </c>
      <c r="H14">
        <v>60.36</v>
      </c>
      <c r="I14">
        <v>289889</v>
      </c>
      <c r="J14" t="s">
        <v>81</v>
      </c>
    </row>
    <row r="15" spans="1:15" x14ac:dyDescent="0.25">
      <c r="A15">
        <v>1.5532999999999999E-4</v>
      </c>
      <c r="B15">
        <v>6437</v>
      </c>
      <c r="C15">
        <v>4551</v>
      </c>
      <c r="D15">
        <v>6437</v>
      </c>
      <c r="E15">
        <v>0.44</v>
      </c>
      <c r="F15">
        <v>292509</v>
      </c>
      <c r="G15">
        <v>60.72</v>
      </c>
      <c r="H15">
        <v>61.57</v>
      </c>
      <c r="I15">
        <v>297417</v>
      </c>
      <c r="J15" t="s">
        <v>82</v>
      </c>
      <c r="L15" s="17" t="s">
        <v>420</v>
      </c>
      <c r="M15" s="17"/>
      <c r="N15" s="17" t="s">
        <v>423</v>
      </c>
      <c r="O15" s="17"/>
    </row>
    <row r="16" spans="1:15" x14ac:dyDescent="0.25">
      <c r="A16">
        <v>1.5517999999999999E-4</v>
      </c>
      <c r="B16">
        <v>6443</v>
      </c>
      <c r="C16">
        <v>4551</v>
      </c>
      <c r="D16">
        <v>6443</v>
      </c>
      <c r="E16">
        <v>0.56000000000000005</v>
      </c>
      <c r="F16">
        <v>291041</v>
      </c>
      <c r="G16">
        <v>60.38</v>
      </c>
      <c r="H16">
        <v>60.65</v>
      </c>
      <c r="I16">
        <v>292672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1.5456000000000001E-4</v>
      </c>
      <c r="B17">
        <v>6469</v>
      </c>
      <c r="C17">
        <v>4551</v>
      </c>
      <c r="D17">
        <v>6469</v>
      </c>
      <c r="E17">
        <v>0.51</v>
      </c>
      <c r="F17">
        <v>295046</v>
      </c>
      <c r="G17">
        <v>60.12</v>
      </c>
      <c r="H17">
        <v>60.13</v>
      </c>
      <c r="I17">
        <v>295046</v>
      </c>
      <c r="J17" t="s">
        <v>84</v>
      </c>
      <c r="L17">
        <f>MIN(B13:B17)</f>
        <v>6437</v>
      </c>
      <c r="M17">
        <f>MAX(C13:C17)</f>
        <v>4551</v>
      </c>
      <c r="N17">
        <f>MIN(D13:D17)</f>
        <v>6437</v>
      </c>
      <c r="O17">
        <f>MAX(D13:D17)</f>
        <v>6469</v>
      </c>
    </row>
    <row r="18" spans="1:15" x14ac:dyDescent="0.25">
      <c r="A18">
        <v>1.0969E-4</v>
      </c>
      <c r="B18">
        <v>9116</v>
      </c>
      <c r="C18">
        <v>6959</v>
      </c>
      <c r="D18">
        <v>9116</v>
      </c>
      <c r="E18">
        <v>0.59</v>
      </c>
      <c r="F18">
        <v>272540</v>
      </c>
      <c r="G18">
        <v>60.1</v>
      </c>
      <c r="H18">
        <v>60.11</v>
      </c>
      <c r="I18">
        <v>272540</v>
      </c>
      <c r="J18" t="s">
        <v>85</v>
      </c>
    </row>
    <row r="19" spans="1:15" x14ac:dyDescent="0.25">
      <c r="A19">
        <v>1.0987E-4</v>
      </c>
      <c r="B19">
        <v>9101</v>
      </c>
      <c r="C19">
        <v>6959</v>
      </c>
      <c r="D19">
        <v>9101</v>
      </c>
      <c r="E19">
        <v>0.61</v>
      </c>
      <c r="F19">
        <v>274526</v>
      </c>
      <c r="G19">
        <v>60.57</v>
      </c>
      <c r="H19">
        <v>60.58</v>
      </c>
      <c r="I19">
        <v>274526</v>
      </c>
      <c r="J19" t="s">
        <v>86</v>
      </c>
    </row>
    <row r="20" spans="1:15" x14ac:dyDescent="0.25">
      <c r="A20">
        <v>1.0966E-4</v>
      </c>
      <c r="B20">
        <v>9118</v>
      </c>
      <c r="C20">
        <v>6959</v>
      </c>
      <c r="D20">
        <v>9118</v>
      </c>
      <c r="E20">
        <v>0.5</v>
      </c>
      <c r="F20">
        <v>272873</v>
      </c>
      <c r="G20">
        <v>61.19</v>
      </c>
      <c r="H20">
        <v>61.2</v>
      </c>
      <c r="I20">
        <v>272873</v>
      </c>
      <c r="J20" t="s">
        <v>87</v>
      </c>
      <c r="L20" s="17" t="s">
        <v>420</v>
      </c>
      <c r="M20" s="17"/>
      <c r="N20" s="17" t="s">
        <v>423</v>
      </c>
      <c r="O20" s="17"/>
    </row>
    <row r="21" spans="1:15" x14ac:dyDescent="0.25">
      <c r="A21">
        <v>1.0979E-4</v>
      </c>
      <c r="B21">
        <v>9107</v>
      </c>
      <c r="C21">
        <v>6959</v>
      </c>
      <c r="D21">
        <v>9107</v>
      </c>
      <c r="E21">
        <v>0.46</v>
      </c>
      <c r="F21">
        <v>270147</v>
      </c>
      <c r="G21">
        <v>60.23</v>
      </c>
      <c r="H21">
        <v>61.21</v>
      </c>
      <c r="I21">
        <v>275050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1.0976000000000001E-4</v>
      </c>
      <c r="B22">
        <v>9110</v>
      </c>
      <c r="C22">
        <v>6959</v>
      </c>
      <c r="D22">
        <v>9110</v>
      </c>
      <c r="E22">
        <v>0.46</v>
      </c>
      <c r="F22">
        <v>275447</v>
      </c>
      <c r="G22">
        <v>60.53</v>
      </c>
      <c r="H22">
        <v>60.88</v>
      </c>
      <c r="I22">
        <v>277087</v>
      </c>
      <c r="J22" t="s">
        <v>89</v>
      </c>
      <c r="L22">
        <f>MIN(B18:B22)</f>
        <v>9101</v>
      </c>
      <c r="M22">
        <f>MAX(C18:C22)</f>
        <v>6959</v>
      </c>
      <c r="N22">
        <f>MIN(D18:D22)</f>
        <v>9101</v>
      </c>
      <c r="O22">
        <f>MAX(D18:D22)</f>
        <v>9118</v>
      </c>
    </row>
    <row r="23" spans="1:15" x14ac:dyDescent="0.25">
      <c r="A23">
        <v>1.3908E-4</v>
      </c>
      <c r="B23">
        <v>7189</v>
      </c>
      <c r="C23">
        <v>4359</v>
      </c>
      <c r="D23">
        <v>7189</v>
      </c>
      <c r="E23">
        <v>0.59</v>
      </c>
      <c r="F23">
        <v>321619</v>
      </c>
      <c r="G23">
        <v>60.65</v>
      </c>
      <c r="H23">
        <v>61.17</v>
      </c>
      <c r="I23">
        <v>324908</v>
      </c>
      <c r="J23" t="s">
        <v>90</v>
      </c>
    </row>
    <row r="24" spans="1:15" x14ac:dyDescent="0.25">
      <c r="A24">
        <v>1.3928000000000001E-4</v>
      </c>
      <c r="B24">
        <v>7179</v>
      </c>
      <c r="C24">
        <v>4359</v>
      </c>
      <c r="D24">
        <v>7179</v>
      </c>
      <c r="E24">
        <v>0.52</v>
      </c>
      <c r="F24">
        <v>314761</v>
      </c>
      <c r="G24">
        <v>60.12</v>
      </c>
      <c r="H24">
        <v>60.78</v>
      </c>
      <c r="I24">
        <v>318017</v>
      </c>
      <c r="J24" t="s">
        <v>91</v>
      </c>
    </row>
    <row r="25" spans="1:15" x14ac:dyDescent="0.25">
      <c r="A25">
        <v>1.3928000000000001E-4</v>
      </c>
      <c r="B25">
        <v>7179</v>
      </c>
      <c r="C25">
        <v>4359</v>
      </c>
      <c r="D25">
        <v>7179</v>
      </c>
      <c r="E25">
        <v>0.56000000000000005</v>
      </c>
      <c r="F25">
        <v>317179</v>
      </c>
      <c r="G25">
        <v>59.88</v>
      </c>
      <c r="H25">
        <v>60.18</v>
      </c>
      <c r="I25">
        <v>318812</v>
      </c>
      <c r="J25" t="s">
        <v>92</v>
      </c>
      <c r="L25" s="17" t="s">
        <v>420</v>
      </c>
      <c r="M25" s="17"/>
      <c r="N25" s="17" t="s">
        <v>423</v>
      </c>
      <c r="O25" s="17"/>
    </row>
    <row r="26" spans="1:15" x14ac:dyDescent="0.25">
      <c r="A26">
        <v>1.3933000000000001E-4</v>
      </c>
      <c r="B26">
        <v>7176</v>
      </c>
      <c r="C26">
        <v>4359</v>
      </c>
      <c r="D26">
        <v>7176</v>
      </c>
      <c r="E26">
        <v>0.61</v>
      </c>
      <c r="F26">
        <v>316983</v>
      </c>
      <c r="G26">
        <v>59.27</v>
      </c>
      <c r="H26">
        <v>60.13</v>
      </c>
      <c r="I26">
        <v>321869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1.3922000000000001E-4</v>
      </c>
      <c r="B27">
        <v>7182</v>
      </c>
      <c r="C27">
        <v>4359</v>
      </c>
      <c r="D27">
        <v>7182</v>
      </c>
      <c r="E27">
        <v>0.55000000000000004</v>
      </c>
      <c r="F27">
        <v>311750</v>
      </c>
      <c r="G27">
        <v>60.25</v>
      </c>
      <c r="H27">
        <v>60.28</v>
      </c>
      <c r="I27">
        <v>311753</v>
      </c>
      <c r="J27" t="s">
        <v>94</v>
      </c>
      <c r="L27">
        <f>MIN(B23:B27)</f>
        <v>7176</v>
      </c>
      <c r="M27">
        <f>MAX(C23:C27)</f>
        <v>4359</v>
      </c>
      <c r="N27">
        <f>MIN(D23:D27)</f>
        <v>7176</v>
      </c>
      <c r="O27">
        <f>MAX(D23:D27)</f>
        <v>7189</v>
      </c>
    </row>
    <row r="28" spans="1:15" x14ac:dyDescent="0.25">
      <c r="A28">
        <v>1.2427E-4</v>
      </c>
      <c r="B28">
        <v>8046</v>
      </c>
      <c r="C28">
        <v>6338</v>
      </c>
      <c r="D28">
        <v>8046</v>
      </c>
      <c r="E28">
        <v>0.54</v>
      </c>
      <c r="F28">
        <v>249048</v>
      </c>
      <c r="G28">
        <v>59.7</v>
      </c>
      <c r="H28">
        <v>60.53</v>
      </c>
      <c r="I28">
        <v>252327</v>
      </c>
      <c r="J28" t="s">
        <v>95</v>
      </c>
    </row>
    <row r="29" spans="1:15" x14ac:dyDescent="0.25">
      <c r="A29">
        <v>1.2425000000000001E-4</v>
      </c>
      <c r="B29">
        <v>8047</v>
      </c>
      <c r="C29">
        <v>6338</v>
      </c>
      <c r="D29">
        <v>8047</v>
      </c>
      <c r="E29">
        <v>0.55000000000000004</v>
      </c>
      <c r="F29">
        <v>254943</v>
      </c>
      <c r="G29">
        <v>60.28</v>
      </c>
      <c r="H29">
        <v>60.28</v>
      </c>
      <c r="I29">
        <v>254943</v>
      </c>
      <c r="J29" t="s">
        <v>96</v>
      </c>
    </row>
    <row r="30" spans="1:15" x14ac:dyDescent="0.25">
      <c r="A30">
        <v>1.2417999999999999E-4</v>
      </c>
      <c r="B30">
        <v>8052</v>
      </c>
      <c r="C30">
        <v>6338</v>
      </c>
      <c r="D30">
        <v>8052</v>
      </c>
      <c r="E30">
        <v>0.54</v>
      </c>
      <c r="F30">
        <v>250091</v>
      </c>
      <c r="G30">
        <v>60.17</v>
      </c>
      <c r="H30">
        <v>60.88</v>
      </c>
      <c r="I30">
        <v>252637</v>
      </c>
      <c r="J30" t="s">
        <v>97</v>
      </c>
      <c r="L30" s="17" t="s">
        <v>420</v>
      </c>
      <c r="M30" s="17"/>
      <c r="N30" s="17" t="s">
        <v>423</v>
      </c>
      <c r="O30" s="17"/>
    </row>
    <row r="31" spans="1:15" x14ac:dyDescent="0.25">
      <c r="A31">
        <v>1.2421000000000001E-4</v>
      </c>
      <c r="B31">
        <v>8050</v>
      </c>
      <c r="C31">
        <v>6338</v>
      </c>
      <c r="D31">
        <v>8050</v>
      </c>
      <c r="E31">
        <v>0.59</v>
      </c>
      <c r="F31">
        <v>249606</v>
      </c>
      <c r="G31">
        <v>59.87</v>
      </c>
      <c r="H31">
        <v>60.66</v>
      </c>
      <c r="I31">
        <v>252884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1.2438E-4</v>
      </c>
      <c r="B32">
        <v>8039</v>
      </c>
      <c r="C32">
        <v>6338</v>
      </c>
      <c r="D32">
        <v>8039</v>
      </c>
      <c r="E32">
        <v>0.55000000000000004</v>
      </c>
      <c r="F32">
        <v>255664</v>
      </c>
      <c r="G32">
        <v>60.04</v>
      </c>
      <c r="H32">
        <v>60.38</v>
      </c>
      <c r="I32">
        <v>257293</v>
      </c>
      <c r="J32" t="s">
        <v>99</v>
      </c>
      <c r="L32">
        <f>MIN(B28:B32)</f>
        <v>8039</v>
      </c>
      <c r="M32">
        <f>MAX(C28:C32)</f>
        <v>6338</v>
      </c>
      <c r="N32">
        <f>MIN(D28:D32)</f>
        <v>8039</v>
      </c>
      <c r="O32">
        <f>MAX(D28:D32)</f>
        <v>8052</v>
      </c>
    </row>
    <row r="33" spans="1:15" x14ac:dyDescent="0.25">
      <c r="A33">
        <v>1.3394000000000001E-4</v>
      </c>
      <c r="B33">
        <v>7465</v>
      </c>
      <c r="C33">
        <v>5312</v>
      </c>
      <c r="D33">
        <v>7465</v>
      </c>
      <c r="E33">
        <v>0.55000000000000004</v>
      </c>
      <c r="F33">
        <v>282820</v>
      </c>
      <c r="G33">
        <v>59.41</v>
      </c>
      <c r="H33">
        <v>60.24</v>
      </c>
      <c r="I33">
        <v>287221</v>
      </c>
      <c r="J33" t="s">
        <v>100</v>
      </c>
    </row>
    <row r="34" spans="1:15" x14ac:dyDescent="0.25">
      <c r="A34">
        <v>1.339E-4</v>
      </c>
      <c r="B34">
        <v>7467</v>
      </c>
      <c r="C34">
        <v>5312</v>
      </c>
      <c r="D34">
        <v>7467</v>
      </c>
      <c r="E34">
        <v>0.55000000000000004</v>
      </c>
      <c r="F34">
        <v>283540</v>
      </c>
      <c r="G34">
        <v>60.03</v>
      </c>
      <c r="H34">
        <v>60.36</v>
      </c>
      <c r="I34">
        <v>285183</v>
      </c>
      <c r="J34" t="s">
        <v>101</v>
      </c>
    </row>
    <row r="35" spans="1:15" x14ac:dyDescent="0.25">
      <c r="A35">
        <v>1.3394000000000001E-4</v>
      </c>
      <c r="B35">
        <v>7465</v>
      </c>
      <c r="C35">
        <v>5312</v>
      </c>
      <c r="D35">
        <v>7465</v>
      </c>
      <c r="E35">
        <v>0.49</v>
      </c>
      <c r="F35">
        <v>285279</v>
      </c>
      <c r="G35">
        <v>60.31</v>
      </c>
      <c r="H35">
        <v>60.31</v>
      </c>
      <c r="I35">
        <v>285279</v>
      </c>
      <c r="J35" t="s">
        <v>102</v>
      </c>
      <c r="L35" s="17" t="s">
        <v>420</v>
      </c>
      <c r="M35" s="17"/>
      <c r="N35" s="17" t="s">
        <v>423</v>
      </c>
      <c r="O35" s="17"/>
    </row>
    <row r="36" spans="1:15" x14ac:dyDescent="0.25">
      <c r="A36">
        <v>1.3401E-4</v>
      </c>
      <c r="B36">
        <v>7461</v>
      </c>
      <c r="C36">
        <v>5312</v>
      </c>
      <c r="D36">
        <v>7461</v>
      </c>
      <c r="E36">
        <v>0.51</v>
      </c>
      <c r="F36">
        <v>286143</v>
      </c>
      <c r="G36">
        <v>60.61</v>
      </c>
      <c r="H36">
        <v>60.86</v>
      </c>
      <c r="I36">
        <v>287771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1.3375999999999999E-4</v>
      </c>
      <c r="B37">
        <v>7475</v>
      </c>
      <c r="C37">
        <v>5312</v>
      </c>
      <c r="D37">
        <v>7475</v>
      </c>
      <c r="E37">
        <v>0.54</v>
      </c>
      <c r="F37">
        <v>298039</v>
      </c>
      <c r="G37">
        <v>61</v>
      </c>
      <c r="H37">
        <v>61.32</v>
      </c>
      <c r="I37">
        <v>299694</v>
      </c>
      <c r="J37" t="s">
        <v>104</v>
      </c>
      <c r="L37">
        <f>MIN(B33:B37)</f>
        <v>7461</v>
      </c>
      <c r="M37">
        <f>MAX(C33:C37)</f>
        <v>5312</v>
      </c>
      <c r="N37">
        <f>MIN(D33:D37)</f>
        <v>7461</v>
      </c>
      <c r="O37">
        <f>MAX(D33:D37)</f>
        <v>7475</v>
      </c>
    </row>
    <row r="38" spans="1:15" x14ac:dyDescent="0.25">
      <c r="A38">
        <v>1.2473000000000001E-4</v>
      </c>
      <c r="B38">
        <v>8016</v>
      </c>
      <c r="C38">
        <v>5201</v>
      </c>
      <c r="D38">
        <v>8016</v>
      </c>
      <c r="E38">
        <v>0.54</v>
      </c>
      <c r="F38">
        <v>271981</v>
      </c>
      <c r="G38">
        <v>59.37</v>
      </c>
      <c r="H38">
        <v>60.08</v>
      </c>
      <c r="I38">
        <v>274988</v>
      </c>
      <c r="J38" t="s">
        <v>105</v>
      </c>
    </row>
    <row r="39" spans="1:15" x14ac:dyDescent="0.25">
      <c r="A39">
        <v>1.2472000000000001E-4</v>
      </c>
      <c r="B39">
        <v>8017</v>
      </c>
      <c r="C39">
        <v>5201</v>
      </c>
      <c r="D39">
        <v>8017</v>
      </c>
      <c r="E39">
        <v>0.5</v>
      </c>
      <c r="F39">
        <v>268062</v>
      </c>
      <c r="G39">
        <v>59.94</v>
      </c>
      <c r="H39">
        <v>60.32</v>
      </c>
      <c r="I39">
        <v>269701</v>
      </c>
      <c r="J39" t="s">
        <v>106</v>
      </c>
    </row>
    <row r="40" spans="1:15" x14ac:dyDescent="0.25">
      <c r="A40">
        <v>1.2459999999999999E-4</v>
      </c>
      <c r="B40">
        <v>8025</v>
      </c>
      <c r="C40">
        <v>5201</v>
      </c>
      <c r="D40">
        <v>8025</v>
      </c>
      <c r="E40">
        <v>0.59</v>
      </c>
      <c r="F40">
        <v>267445</v>
      </c>
      <c r="G40">
        <v>59.49</v>
      </c>
      <c r="H40">
        <v>60.41</v>
      </c>
      <c r="I40">
        <v>272313</v>
      </c>
      <c r="J40" t="s">
        <v>107</v>
      </c>
      <c r="L40" s="17" t="s">
        <v>420</v>
      </c>
      <c r="M40" s="17"/>
      <c r="N40" s="17" t="s">
        <v>423</v>
      </c>
      <c r="O40" s="17"/>
    </row>
    <row r="41" spans="1:15" x14ac:dyDescent="0.25">
      <c r="A41">
        <v>1.2449E-4</v>
      </c>
      <c r="B41">
        <v>8032</v>
      </c>
      <c r="C41">
        <v>5201</v>
      </c>
      <c r="D41">
        <v>8032</v>
      </c>
      <c r="E41">
        <v>0.54</v>
      </c>
      <c r="F41">
        <v>268255</v>
      </c>
      <c r="G41">
        <v>60.16</v>
      </c>
      <c r="H41">
        <v>61.18</v>
      </c>
      <c r="I41">
        <v>272613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1.2494000000000001E-4</v>
      </c>
      <c r="B42">
        <v>8003</v>
      </c>
      <c r="C42">
        <v>5201</v>
      </c>
      <c r="D42">
        <v>8003</v>
      </c>
      <c r="E42">
        <v>0.45</v>
      </c>
      <c r="F42">
        <v>269086</v>
      </c>
      <c r="G42">
        <v>59.67</v>
      </c>
      <c r="H42">
        <v>60.69</v>
      </c>
      <c r="I42">
        <v>273478</v>
      </c>
      <c r="J42" t="s">
        <v>109</v>
      </c>
      <c r="L42">
        <f>MIN(B38:B42)</f>
        <v>8003</v>
      </c>
      <c r="M42">
        <f>MAX(C38:C42)</f>
        <v>5201</v>
      </c>
      <c r="N42">
        <f>MIN(D38:D42)</f>
        <v>8003</v>
      </c>
      <c r="O42">
        <f>MAX(D38:D42)</f>
        <v>8032</v>
      </c>
    </row>
    <row r="43" spans="1:15" x14ac:dyDescent="0.25">
      <c r="A43">
        <v>1.0106E-4</v>
      </c>
      <c r="B43">
        <v>9894</v>
      </c>
      <c r="C43">
        <v>4860</v>
      </c>
      <c r="D43">
        <v>9894</v>
      </c>
      <c r="E43">
        <v>0.65</v>
      </c>
      <c r="F43">
        <v>350408</v>
      </c>
      <c r="G43">
        <v>61.3</v>
      </c>
      <c r="H43">
        <v>61.53</v>
      </c>
      <c r="I43">
        <v>352047</v>
      </c>
      <c r="J43" t="s">
        <v>110</v>
      </c>
    </row>
    <row r="44" spans="1:15" x14ac:dyDescent="0.25">
      <c r="A44">
        <v>1.0349999999999999E-4</v>
      </c>
      <c r="B44">
        <v>9661</v>
      </c>
      <c r="C44">
        <v>4860</v>
      </c>
      <c r="D44">
        <v>9661</v>
      </c>
      <c r="E44">
        <v>0.62</v>
      </c>
      <c r="F44">
        <v>359062</v>
      </c>
      <c r="G44">
        <v>60.56</v>
      </c>
      <c r="H44">
        <v>60.56</v>
      </c>
      <c r="I44">
        <v>359062</v>
      </c>
      <c r="J44" t="s">
        <v>111</v>
      </c>
    </row>
    <row r="45" spans="1:15" x14ac:dyDescent="0.25">
      <c r="A45">
        <v>1.011E-4</v>
      </c>
      <c r="B45">
        <v>9890</v>
      </c>
      <c r="C45">
        <v>4860</v>
      </c>
      <c r="D45">
        <v>9890</v>
      </c>
      <c r="E45">
        <v>0.51</v>
      </c>
      <c r="F45">
        <v>350709</v>
      </c>
      <c r="G45">
        <v>60.59</v>
      </c>
      <c r="H45">
        <v>60.6</v>
      </c>
      <c r="I45">
        <v>350709</v>
      </c>
      <c r="J45" t="s">
        <v>112</v>
      </c>
      <c r="L45" s="17" t="s">
        <v>420</v>
      </c>
      <c r="M45" s="17"/>
      <c r="N45" s="17" t="s">
        <v>423</v>
      </c>
      <c r="O45" s="17"/>
    </row>
    <row r="46" spans="1:15" x14ac:dyDescent="0.25">
      <c r="A46">
        <v>1.0079E-4</v>
      </c>
      <c r="B46">
        <v>9921</v>
      </c>
      <c r="C46">
        <v>4860</v>
      </c>
      <c r="D46">
        <v>9921</v>
      </c>
      <c r="E46">
        <v>0.49</v>
      </c>
      <c r="F46">
        <v>347554</v>
      </c>
      <c r="G46">
        <v>61.67</v>
      </c>
      <c r="H46">
        <v>61.68</v>
      </c>
      <c r="I46">
        <v>347554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1.0055E-4</v>
      </c>
      <c r="B47">
        <v>9944</v>
      </c>
      <c r="C47">
        <v>4860</v>
      </c>
      <c r="D47">
        <v>9944</v>
      </c>
      <c r="E47">
        <v>0.43</v>
      </c>
      <c r="F47">
        <v>346315</v>
      </c>
      <c r="G47">
        <v>60.64</v>
      </c>
      <c r="H47">
        <v>61.12</v>
      </c>
      <c r="I47">
        <v>349570</v>
      </c>
      <c r="J47" t="s">
        <v>114</v>
      </c>
      <c r="L47">
        <f>MIN(B43:B47)</f>
        <v>9661</v>
      </c>
      <c r="M47">
        <f>MAX(C43:C47)</f>
        <v>4860</v>
      </c>
      <c r="N47">
        <f>MIN(D43:D47)</f>
        <v>9661</v>
      </c>
      <c r="O47">
        <f>MAX(D43:D47)</f>
        <v>9944</v>
      </c>
    </row>
    <row r="48" spans="1:15" x14ac:dyDescent="0.25">
      <c r="A48">
        <v>1.1942000000000001E-4</v>
      </c>
      <c r="B48">
        <v>8373</v>
      </c>
      <c r="C48">
        <v>5118</v>
      </c>
      <c r="D48">
        <v>8373</v>
      </c>
      <c r="E48">
        <v>0.51</v>
      </c>
      <c r="F48">
        <v>283948</v>
      </c>
      <c r="G48">
        <v>59.63</v>
      </c>
      <c r="H48">
        <v>60.45</v>
      </c>
      <c r="I48">
        <v>287643</v>
      </c>
      <c r="J48" t="s">
        <v>115</v>
      </c>
    </row>
    <row r="49" spans="1:15" x14ac:dyDescent="0.25">
      <c r="A49">
        <v>1.1966E-4</v>
      </c>
      <c r="B49">
        <v>8356</v>
      </c>
      <c r="C49">
        <v>5118</v>
      </c>
      <c r="D49">
        <v>8356</v>
      </c>
      <c r="E49">
        <v>0.52</v>
      </c>
      <c r="F49">
        <v>284870</v>
      </c>
      <c r="G49">
        <v>60.58</v>
      </c>
      <c r="H49">
        <v>60.59</v>
      </c>
      <c r="I49">
        <v>284870</v>
      </c>
      <c r="J49" t="s">
        <v>116</v>
      </c>
    </row>
    <row r="50" spans="1:15" x14ac:dyDescent="0.25">
      <c r="A50">
        <v>1.1891E-4</v>
      </c>
      <c r="B50">
        <v>8409</v>
      </c>
      <c r="C50">
        <v>5118</v>
      </c>
      <c r="D50">
        <v>8409</v>
      </c>
      <c r="E50">
        <v>0.52</v>
      </c>
      <c r="F50">
        <v>286467</v>
      </c>
      <c r="G50">
        <v>60.23</v>
      </c>
      <c r="H50">
        <v>60.23</v>
      </c>
      <c r="I50">
        <v>286467</v>
      </c>
      <c r="J50" t="s">
        <v>117</v>
      </c>
      <c r="L50" s="17" t="s">
        <v>420</v>
      </c>
      <c r="M50" s="17"/>
      <c r="N50" s="17" t="s">
        <v>423</v>
      </c>
      <c r="O50" s="17"/>
    </row>
    <row r="51" spans="1:15" x14ac:dyDescent="0.25">
      <c r="A51">
        <v>1.1945E-4</v>
      </c>
      <c r="B51">
        <v>8371</v>
      </c>
      <c r="C51">
        <v>5118</v>
      </c>
      <c r="D51">
        <v>8371</v>
      </c>
      <c r="E51">
        <v>0.52</v>
      </c>
      <c r="F51">
        <v>277715</v>
      </c>
      <c r="G51">
        <v>59.93</v>
      </c>
      <c r="H51">
        <v>60.65</v>
      </c>
      <c r="I51">
        <v>281204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1.1957E-4</v>
      </c>
      <c r="B52">
        <v>8362</v>
      </c>
      <c r="C52">
        <v>5118</v>
      </c>
      <c r="D52">
        <v>8362</v>
      </c>
      <c r="E52">
        <v>0.54</v>
      </c>
      <c r="F52">
        <v>289633</v>
      </c>
      <c r="G52">
        <v>61.34</v>
      </c>
      <c r="H52">
        <v>61.35</v>
      </c>
      <c r="I52">
        <v>289633</v>
      </c>
      <c r="J52" t="s">
        <v>119</v>
      </c>
      <c r="L52">
        <f>MIN(B48:B52)</f>
        <v>8356</v>
      </c>
      <c r="M52">
        <f>MAX(C48:C52)</f>
        <v>5118</v>
      </c>
      <c r="N52">
        <f>MIN(D48:D52)</f>
        <v>8356</v>
      </c>
      <c r="O52">
        <f>MAX(D48:D52)</f>
        <v>8409</v>
      </c>
    </row>
    <row r="53" spans="1:15" x14ac:dyDescent="0.25">
      <c r="A53">
        <v>1.0241E-4</v>
      </c>
      <c r="B53">
        <v>9764</v>
      </c>
      <c r="C53">
        <v>8354</v>
      </c>
      <c r="D53">
        <v>9764</v>
      </c>
      <c r="E53">
        <v>0.52</v>
      </c>
      <c r="F53">
        <v>274393</v>
      </c>
      <c r="G53">
        <v>60.22</v>
      </c>
      <c r="H53">
        <v>60.23</v>
      </c>
      <c r="I53">
        <v>274393</v>
      </c>
      <c r="J53" t="s">
        <v>120</v>
      </c>
    </row>
    <row r="54" spans="1:15" x14ac:dyDescent="0.25">
      <c r="A54">
        <v>1.0247E-4</v>
      </c>
      <c r="B54">
        <v>9758</v>
      </c>
      <c r="C54">
        <v>8354</v>
      </c>
      <c r="D54">
        <v>9758</v>
      </c>
      <c r="E54">
        <v>0.59</v>
      </c>
      <c r="F54">
        <v>270983</v>
      </c>
      <c r="G54">
        <v>60.65</v>
      </c>
      <c r="H54">
        <v>61.02</v>
      </c>
      <c r="I54">
        <v>272622</v>
      </c>
      <c r="J54" t="s">
        <v>121</v>
      </c>
    </row>
    <row r="55" spans="1:15" x14ac:dyDescent="0.25">
      <c r="A55">
        <v>1.0242E-4</v>
      </c>
      <c r="B55">
        <v>9763</v>
      </c>
      <c r="C55">
        <v>8354</v>
      </c>
      <c r="D55">
        <v>9763</v>
      </c>
      <c r="E55">
        <v>0.55000000000000004</v>
      </c>
      <c r="F55">
        <v>276094</v>
      </c>
      <c r="G55">
        <v>61.06</v>
      </c>
      <c r="H55">
        <v>61.07</v>
      </c>
      <c r="I55">
        <v>276094</v>
      </c>
      <c r="J55" t="s">
        <v>122</v>
      </c>
      <c r="L55" s="17" t="s">
        <v>420</v>
      </c>
      <c r="M55" s="17"/>
      <c r="N55" s="17" t="s">
        <v>423</v>
      </c>
      <c r="O55" s="17"/>
    </row>
    <row r="56" spans="1:15" x14ac:dyDescent="0.25">
      <c r="A56">
        <v>1.0221E-4</v>
      </c>
      <c r="B56">
        <v>9783</v>
      </c>
      <c r="C56">
        <v>8354</v>
      </c>
      <c r="D56">
        <v>9783</v>
      </c>
      <c r="E56">
        <v>0.6</v>
      </c>
      <c r="F56">
        <v>267918</v>
      </c>
      <c r="G56">
        <v>60.14</v>
      </c>
      <c r="H56">
        <v>60.15</v>
      </c>
      <c r="I56">
        <v>267918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1.0231E-4</v>
      </c>
      <c r="B57">
        <v>9773</v>
      </c>
      <c r="C57">
        <v>8354</v>
      </c>
      <c r="D57">
        <v>9773</v>
      </c>
      <c r="E57">
        <v>0.54</v>
      </c>
      <c r="F57">
        <v>271108</v>
      </c>
      <c r="G57">
        <v>60.61</v>
      </c>
      <c r="H57">
        <v>60.62</v>
      </c>
      <c r="I57">
        <v>271108</v>
      </c>
      <c r="J57" t="s">
        <v>124</v>
      </c>
      <c r="L57">
        <f>MIN(B53:B57)</f>
        <v>9758</v>
      </c>
      <c r="M57">
        <f>MAX(C53:C57)</f>
        <v>8354</v>
      </c>
      <c r="N57">
        <f>MIN(D53:D57)</f>
        <v>9758</v>
      </c>
      <c r="O57">
        <f>MAX(D53:D57)</f>
        <v>9783</v>
      </c>
    </row>
    <row r="58" spans="1:15" x14ac:dyDescent="0.25">
      <c r="A58">
        <v>1.1292E-4</v>
      </c>
      <c r="B58">
        <v>8855</v>
      </c>
      <c r="C58">
        <v>6897</v>
      </c>
      <c r="D58">
        <v>8855</v>
      </c>
      <c r="E58">
        <v>0.45</v>
      </c>
      <c r="F58">
        <v>270470</v>
      </c>
      <c r="G58">
        <v>60.05</v>
      </c>
      <c r="H58">
        <v>60.08</v>
      </c>
      <c r="I58">
        <v>270473</v>
      </c>
      <c r="J58" t="s">
        <v>125</v>
      </c>
    </row>
    <row r="59" spans="1:15" x14ac:dyDescent="0.25">
      <c r="A59">
        <v>1.1296E-4</v>
      </c>
      <c r="B59">
        <v>8852</v>
      </c>
      <c r="C59">
        <v>6897</v>
      </c>
      <c r="D59">
        <v>8852</v>
      </c>
      <c r="E59">
        <v>0.56000000000000005</v>
      </c>
      <c r="F59">
        <v>272098</v>
      </c>
      <c r="G59">
        <v>61.41</v>
      </c>
      <c r="H59">
        <v>61.41</v>
      </c>
      <c r="I59">
        <v>272098</v>
      </c>
      <c r="J59" t="s">
        <v>126</v>
      </c>
    </row>
    <row r="60" spans="1:15" x14ac:dyDescent="0.25">
      <c r="A60">
        <v>1.1271E-4</v>
      </c>
      <c r="B60">
        <v>8871</v>
      </c>
      <c r="C60">
        <v>6897</v>
      </c>
      <c r="D60">
        <v>8871</v>
      </c>
      <c r="E60">
        <v>0.51</v>
      </c>
      <c r="F60">
        <v>268320</v>
      </c>
      <c r="G60">
        <v>60.54</v>
      </c>
      <c r="H60">
        <v>60.54</v>
      </c>
      <c r="I60">
        <v>268320</v>
      </c>
      <c r="J60" t="s">
        <v>127</v>
      </c>
      <c r="L60" s="17" t="s">
        <v>420</v>
      </c>
      <c r="M60" s="17"/>
      <c r="N60" s="17" t="s">
        <v>423</v>
      </c>
      <c r="O60" s="17"/>
    </row>
    <row r="61" spans="1:15" x14ac:dyDescent="0.25">
      <c r="A61">
        <v>1.1285000000000001E-4</v>
      </c>
      <c r="B61">
        <v>8860</v>
      </c>
      <c r="C61">
        <v>6897</v>
      </c>
      <c r="D61">
        <v>8860</v>
      </c>
      <c r="E61">
        <v>0.55000000000000004</v>
      </c>
      <c r="F61">
        <v>269696</v>
      </c>
      <c r="G61">
        <v>60.05</v>
      </c>
      <c r="H61">
        <v>60.05</v>
      </c>
      <c r="I61">
        <v>269696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1.1292E-4</v>
      </c>
      <c r="B62">
        <v>8855</v>
      </c>
      <c r="C62">
        <v>6897</v>
      </c>
      <c r="D62">
        <v>8855</v>
      </c>
      <c r="E62">
        <v>0.62</v>
      </c>
      <c r="F62">
        <v>276973</v>
      </c>
      <c r="G62">
        <v>60.94</v>
      </c>
      <c r="H62">
        <v>60.95</v>
      </c>
      <c r="I62">
        <v>276973</v>
      </c>
      <c r="J62" t="s">
        <v>129</v>
      </c>
      <c r="L62">
        <f>MIN(B58:B62)</f>
        <v>8852</v>
      </c>
      <c r="M62">
        <f>MAX(C58:C62)</f>
        <v>6897</v>
      </c>
      <c r="N62">
        <f>MIN(D58:D62)</f>
        <v>8852</v>
      </c>
      <c r="O62">
        <f>MAX(D58:D62)</f>
        <v>8871</v>
      </c>
    </row>
    <row r="63" spans="1:15" x14ac:dyDescent="0.25">
      <c r="A63">
        <v>1.133E-4</v>
      </c>
      <c r="B63">
        <v>8825</v>
      </c>
      <c r="C63">
        <v>7800</v>
      </c>
      <c r="D63">
        <v>8825</v>
      </c>
      <c r="E63">
        <v>0.56000000000000005</v>
      </c>
      <c r="F63">
        <v>243055</v>
      </c>
      <c r="G63">
        <v>60.39</v>
      </c>
      <c r="H63">
        <v>60.74</v>
      </c>
      <c r="I63">
        <v>244683</v>
      </c>
      <c r="J63" t="s">
        <v>130</v>
      </c>
    </row>
    <row r="64" spans="1:15" x14ac:dyDescent="0.25">
      <c r="A64">
        <v>1.1326E-4</v>
      </c>
      <c r="B64">
        <v>8828</v>
      </c>
      <c r="C64">
        <v>7800</v>
      </c>
      <c r="D64">
        <v>8828</v>
      </c>
      <c r="E64">
        <v>0.51</v>
      </c>
      <c r="F64">
        <v>245354</v>
      </c>
      <c r="G64">
        <v>60.47</v>
      </c>
      <c r="H64">
        <v>60.48</v>
      </c>
      <c r="I64">
        <v>245354</v>
      </c>
      <c r="J64" t="s">
        <v>131</v>
      </c>
    </row>
    <row r="65" spans="1:15" x14ac:dyDescent="0.25">
      <c r="A65">
        <v>1.133E-4</v>
      </c>
      <c r="B65">
        <v>8825</v>
      </c>
      <c r="C65">
        <v>7800</v>
      </c>
      <c r="D65">
        <v>8825</v>
      </c>
      <c r="E65">
        <v>0.52</v>
      </c>
      <c r="F65">
        <v>247065</v>
      </c>
      <c r="G65">
        <v>60.61</v>
      </c>
      <c r="H65">
        <v>61</v>
      </c>
      <c r="I65">
        <v>248683</v>
      </c>
      <c r="J65" t="s">
        <v>132</v>
      </c>
      <c r="L65" s="17" t="s">
        <v>420</v>
      </c>
      <c r="M65" s="17"/>
      <c r="N65" s="17" t="s">
        <v>423</v>
      </c>
      <c r="O65" s="17"/>
    </row>
    <row r="66" spans="1:15" x14ac:dyDescent="0.25">
      <c r="A66">
        <v>1.1307E-4</v>
      </c>
      <c r="B66">
        <v>8843</v>
      </c>
      <c r="C66">
        <v>7800</v>
      </c>
      <c r="D66">
        <v>8843</v>
      </c>
      <c r="E66">
        <v>0.62</v>
      </c>
      <c r="F66">
        <v>245032</v>
      </c>
      <c r="G66">
        <v>61.05</v>
      </c>
      <c r="H66">
        <v>61.05</v>
      </c>
      <c r="I66">
        <v>245032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1.1302999999999999E-4</v>
      </c>
      <c r="B67">
        <v>8846</v>
      </c>
      <c r="C67">
        <v>7800</v>
      </c>
      <c r="D67">
        <v>8846</v>
      </c>
      <c r="E67">
        <v>0.45</v>
      </c>
      <c r="F67">
        <v>242640</v>
      </c>
      <c r="G67">
        <v>60.1</v>
      </c>
      <c r="H67">
        <v>60.37</v>
      </c>
      <c r="I67">
        <v>243560</v>
      </c>
      <c r="J67" t="s">
        <v>134</v>
      </c>
      <c r="L67">
        <f>MIN(B63:B67)</f>
        <v>8825</v>
      </c>
      <c r="M67">
        <f>MAX(C63:C67)</f>
        <v>7800</v>
      </c>
      <c r="N67">
        <f>MIN(D63:D67)</f>
        <v>8825</v>
      </c>
      <c r="O67">
        <f>MAX(D63:D67)</f>
        <v>8846</v>
      </c>
    </row>
    <row r="68" spans="1:15" x14ac:dyDescent="0.25">
      <c r="A68">
        <v>1.159E-4</v>
      </c>
      <c r="B68">
        <v>8627</v>
      </c>
      <c r="C68">
        <v>6935</v>
      </c>
      <c r="D68">
        <v>8627</v>
      </c>
      <c r="E68">
        <v>0.55000000000000004</v>
      </c>
      <c r="F68">
        <v>270529</v>
      </c>
      <c r="G68">
        <v>60.22</v>
      </c>
      <c r="H68">
        <v>61.01</v>
      </c>
      <c r="I68">
        <v>273788</v>
      </c>
      <c r="J68" t="s">
        <v>135</v>
      </c>
    </row>
    <row r="69" spans="1:15" x14ac:dyDescent="0.25">
      <c r="A69">
        <v>1.1581E-4</v>
      </c>
      <c r="B69">
        <v>8634</v>
      </c>
      <c r="C69">
        <v>6935</v>
      </c>
      <c r="D69">
        <v>8634</v>
      </c>
      <c r="E69">
        <v>0.56999999999999995</v>
      </c>
      <c r="F69">
        <v>271121</v>
      </c>
      <c r="G69">
        <v>60.94</v>
      </c>
      <c r="H69">
        <v>60.94</v>
      </c>
      <c r="I69">
        <v>271121</v>
      </c>
      <c r="J69" t="s">
        <v>136</v>
      </c>
    </row>
    <row r="70" spans="1:15" x14ac:dyDescent="0.25">
      <c r="A70">
        <v>1.1595999999999999E-4</v>
      </c>
      <c r="B70">
        <v>8623</v>
      </c>
      <c r="C70">
        <v>6935</v>
      </c>
      <c r="D70">
        <v>8623</v>
      </c>
      <c r="E70">
        <v>0.68</v>
      </c>
      <c r="F70">
        <v>268863</v>
      </c>
      <c r="G70">
        <v>60.44</v>
      </c>
      <c r="H70">
        <v>60.44</v>
      </c>
      <c r="I70">
        <v>268863</v>
      </c>
      <c r="J70" t="s">
        <v>137</v>
      </c>
      <c r="L70" s="17" t="s">
        <v>420</v>
      </c>
      <c r="M70" s="17"/>
      <c r="N70" s="17" t="s">
        <v>423</v>
      </c>
      <c r="O70" s="17"/>
    </row>
    <row r="71" spans="1:15" x14ac:dyDescent="0.25">
      <c r="A71">
        <v>1.1581E-4</v>
      </c>
      <c r="B71">
        <v>8634</v>
      </c>
      <c r="C71">
        <v>6935</v>
      </c>
      <c r="D71">
        <v>8634</v>
      </c>
      <c r="E71">
        <v>0.56000000000000005</v>
      </c>
      <c r="F71">
        <v>270416</v>
      </c>
      <c r="G71">
        <v>59.95</v>
      </c>
      <c r="H71">
        <v>60.58</v>
      </c>
      <c r="I71">
        <v>273672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1.1578000000000001E-4</v>
      </c>
      <c r="B72">
        <v>8636</v>
      </c>
      <c r="C72">
        <v>6935</v>
      </c>
      <c r="D72">
        <v>8636</v>
      </c>
      <c r="E72">
        <v>0.52</v>
      </c>
      <c r="F72">
        <v>265654</v>
      </c>
      <c r="G72">
        <v>59.83</v>
      </c>
      <c r="H72">
        <v>60.49</v>
      </c>
      <c r="I72">
        <v>268927</v>
      </c>
      <c r="J72" t="s">
        <v>139</v>
      </c>
      <c r="L72">
        <f>MIN(B68:B72)</f>
        <v>8623</v>
      </c>
      <c r="M72">
        <f>MAX(C68:C72)</f>
        <v>6935</v>
      </c>
      <c r="N72">
        <f>MIN(D68:D72)</f>
        <v>8623</v>
      </c>
      <c r="O72">
        <f>MAX(D68:D72)</f>
        <v>8636</v>
      </c>
    </row>
    <row r="73" spans="1:15" x14ac:dyDescent="0.25">
      <c r="A73">
        <v>1.2987E-4</v>
      </c>
      <c r="B73">
        <v>7699</v>
      </c>
      <c r="C73">
        <v>4899</v>
      </c>
      <c r="D73">
        <v>7699</v>
      </c>
      <c r="E73">
        <v>0.51</v>
      </c>
      <c r="F73">
        <v>277748</v>
      </c>
      <c r="G73">
        <v>60.54</v>
      </c>
      <c r="H73">
        <v>60.54</v>
      </c>
      <c r="I73">
        <v>277748</v>
      </c>
      <c r="J73" t="s">
        <v>140</v>
      </c>
    </row>
    <row r="74" spans="1:15" x14ac:dyDescent="0.25">
      <c r="A74">
        <v>1.3024E-4</v>
      </c>
      <c r="B74">
        <v>7677</v>
      </c>
      <c r="C74">
        <v>4899</v>
      </c>
      <c r="D74">
        <v>7677</v>
      </c>
      <c r="E74">
        <v>0.59</v>
      </c>
      <c r="F74">
        <v>275820</v>
      </c>
      <c r="G74">
        <v>59.87</v>
      </c>
      <c r="H74">
        <v>60.16</v>
      </c>
      <c r="I74">
        <v>277430</v>
      </c>
      <c r="J74" t="s">
        <v>141</v>
      </c>
    </row>
    <row r="75" spans="1:15" x14ac:dyDescent="0.25">
      <c r="A75">
        <v>1.2997E-4</v>
      </c>
      <c r="B75">
        <v>7693</v>
      </c>
      <c r="C75">
        <v>4899</v>
      </c>
      <c r="D75">
        <v>7693</v>
      </c>
      <c r="E75">
        <v>0.65</v>
      </c>
      <c r="F75">
        <v>272036</v>
      </c>
      <c r="G75">
        <v>59.41</v>
      </c>
      <c r="H75">
        <v>60.06</v>
      </c>
      <c r="I75">
        <v>275296</v>
      </c>
      <c r="J75" t="s">
        <v>142</v>
      </c>
      <c r="L75" s="17" t="s">
        <v>420</v>
      </c>
      <c r="M75" s="17"/>
      <c r="N75" s="17" t="s">
        <v>423</v>
      </c>
      <c r="O75" s="17"/>
    </row>
    <row r="76" spans="1:15" x14ac:dyDescent="0.25">
      <c r="A76">
        <v>1.3011000000000001E-4</v>
      </c>
      <c r="B76">
        <v>7685</v>
      </c>
      <c r="C76">
        <v>4899</v>
      </c>
      <c r="D76">
        <v>7685</v>
      </c>
      <c r="E76">
        <v>0.54</v>
      </c>
      <c r="F76">
        <v>274201</v>
      </c>
      <c r="G76">
        <v>60.25</v>
      </c>
      <c r="H76">
        <v>60.58</v>
      </c>
      <c r="I76">
        <v>275832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1.3004E-4</v>
      </c>
      <c r="B77">
        <v>7689</v>
      </c>
      <c r="C77">
        <v>4899</v>
      </c>
      <c r="D77">
        <v>7689</v>
      </c>
      <c r="E77">
        <v>0.51</v>
      </c>
      <c r="F77">
        <v>282892</v>
      </c>
      <c r="G77">
        <v>61.25</v>
      </c>
      <c r="H77">
        <v>61.26</v>
      </c>
      <c r="I77">
        <v>282892</v>
      </c>
      <c r="J77" t="s">
        <v>144</v>
      </c>
      <c r="L77">
        <f>MIN(B73:B77)</f>
        <v>7677</v>
      </c>
      <c r="M77">
        <f>MAX(C73:C77)</f>
        <v>4899</v>
      </c>
      <c r="N77">
        <f>MIN(D73:D77)</f>
        <v>7677</v>
      </c>
      <c r="O77">
        <f>MAX(D73:D77)</f>
        <v>7699</v>
      </c>
    </row>
    <row r="78" spans="1:15" x14ac:dyDescent="0.25">
      <c r="A78">
        <v>1.184E-4</v>
      </c>
      <c r="B78">
        <v>8445</v>
      </c>
      <c r="C78">
        <v>7243</v>
      </c>
      <c r="D78">
        <v>8445</v>
      </c>
      <c r="E78">
        <v>0.62</v>
      </c>
      <c r="F78">
        <v>243632</v>
      </c>
      <c r="G78">
        <v>59.8</v>
      </c>
      <c r="H78">
        <v>60.17</v>
      </c>
      <c r="I78">
        <v>245263</v>
      </c>
      <c r="J78" t="s">
        <v>145</v>
      </c>
    </row>
    <row r="79" spans="1:15" x14ac:dyDescent="0.25">
      <c r="A79">
        <v>1.1854E-4</v>
      </c>
      <c r="B79">
        <v>8435</v>
      </c>
      <c r="C79">
        <v>7243</v>
      </c>
      <c r="D79">
        <v>8435</v>
      </c>
      <c r="E79">
        <v>0.5</v>
      </c>
      <c r="F79">
        <v>242576</v>
      </c>
      <c r="G79">
        <v>60.03</v>
      </c>
      <c r="H79">
        <v>61.16</v>
      </c>
      <c r="I79">
        <v>247075</v>
      </c>
      <c r="J79" t="s">
        <v>146</v>
      </c>
    </row>
    <row r="80" spans="1:15" x14ac:dyDescent="0.25">
      <c r="A80">
        <v>1.1865E-4</v>
      </c>
      <c r="B80">
        <v>8427</v>
      </c>
      <c r="C80">
        <v>7243</v>
      </c>
      <c r="D80">
        <v>8427</v>
      </c>
      <c r="E80">
        <v>0.38</v>
      </c>
      <c r="F80">
        <v>251057</v>
      </c>
      <c r="G80">
        <v>60.39</v>
      </c>
      <c r="H80">
        <v>61.06</v>
      </c>
      <c r="I80">
        <v>254328</v>
      </c>
      <c r="J80" t="s">
        <v>147</v>
      </c>
      <c r="L80" s="17" t="s">
        <v>420</v>
      </c>
      <c r="M80" s="17"/>
      <c r="N80" s="17" t="s">
        <v>423</v>
      </c>
      <c r="O80" s="17"/>
    </row>
    <row r="81" spans="1:15" x14ac:dyDescent="0.25">
      <c r="A81">
        <v>1.1862E-4</v>
      </c>
      <c r="B81">
        <v>8429</v>
      </c>
      <c r="C81">
        <v>7243</v>
      </c>
      <c r="D81">
        <v>8429</v>
      </c>
      <c r="E81">
        <v>0.43</v>
      </c>
      <c r="F81">
        <v>245617</v>
      </c>
      <c r="G81">
        <v>60.61</v>
      </c>
      <c r="H81">
        <v>60.97</v>
      </c>
      <c r="I81">
        <v>247252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1.1865E-4</v>
      </c>
      <c r="B82">
        <v>8427</v>
      </c>
      <c r="C82">
        <v>7243</v>
      </c>
      <c r="D82">
        <v>8427</v>
      </c>
      <c r="E82">
        <v>0.52</v>
      </c>
      <c r="F82">
        <v>254675</v>
      </c>
      <c r="G82">
        <v>61.34</v>
      </c>
      <c r="H82">
        <v>61.34</v>
      </c>
      <c r="I82">
        <v>254675</v>
      </c>
      <c r="J82" t="s">
        <v>149</v>
      </c>
      <c r="L82">
        <f>MIN(B78:B82)</f>
        <v>8427</v>
      </c>
      <c r="M82">
        <f>MAX(C78:C82)</f>
        <v>7243</v>
      </c>
      <c r="N82">
        <f>MIN(D78:D82)</f>
        <v>8427</v>
      </c>
      <c r="O82">
        <f>MAX(D78:D82)</f>
        <v>8445</v>
      </c>
    </row>
    <row r="83" spans="1:15" x14ac:dyDescent="0.25">
      <c r="A83">
        <v>1.4008E-4</v>
      </c>
      <c r="B83">
        <v>7138</v>
      </c>
      <c r="C83">
        <v>5639</v>
      </c>
      <c r="D83">
        <v>7138</v>
      </c>
      <c r="E83">
        <v>0.56000000000000005</v>
      </c>
      <c r="F83">
        <v>260048</v>
      </c>
      <c r="G83">
        <v>59.77</v>
      </c>
      <c r="H83">
        <v>60.68</v>
      </c>
      <c r="I83">
        <v>263498</v>
      </c>
      <c r="J83" t="s">
        <v>150</v>
      </c>
    </row>
    <row r="84" spans="1:15" x14ac:dyDescent="0.25">
      <c r="A84">
        <v>1.3993999999999999E-4</v>
      </c>
      <c r="B84">
        <v>7145</v>
      </c>
      <c r="C84">
        <v>5639</v>
      </c>
      <c r="D84">
        <v>7145</v>
      </c>
      <c r="E84">
        <v>0.52</v>
      </c>
      <c r="F84">
        <v>253438</v>
      </c>
      <c r="G84">
        <v>59.59</v>
      </c>
      <c r="H84">
        <v>60.61</v>
      </c>
      <c r="I84">
        <v>257603</v>
      </c>
      <c r="J84" t="s">
        <v>151</v>
      </c>
    </row>
    <row r="85" spans="1:15" x14ac:dyDescent="0.25">
      <c r="A85">
        <v>1.3986000000000001E-4</v>
      </c>
      <c r="B85">
        <v>7149</v>
      </c>
      <c r="C85">
        <v>5639</v>
      </c>
      <c r="D85">
        <v>7149</v>
      </c>
      <c r="E85">
        <v>0.54</v>
      </c>
      <c r="F85">
        <v>256587</v>
      </c>
      <c r="G85">
        <v>60.01</v>
      </c>
      <c r="H85">
        <v>60.02</v>
      </c>
      <c r="I85">
        <v>256587</v>
      </c>
      <c r="J85" t="s">
        <v>152</v>
      </c>
      <c r="L85" s="17" t="s">
        <v>420</v>
      </c>
      <c r="M85" s="17"/>
      <c r="N85" s="17" t="s">
        <v>423</v>
      </c>
      <c r="O85" s="17"/>
    </row>
    <row r="86" spans="1:15" x14ac:dyDescent="0.25">
      <c r="A86">
        <v>1.3993999999999999E-4</v>
      </c>
      <c r="B86">
        <v>7145</v>
      </c>
      <c r="C86">
        <v>5639</v>
      </c>
      <c r="D86">
        <v>7145</v>
      </c>
      <c r="E86">
        <v>0.49</v>
      </c>
      <c r="F86">
        <v>260659</v>
      </c>
      <c r="G86">
        <v>60.72</v>
      </c>
      <c r="H86">
        <v>61.11</v>
      </c>
      <c r="I86">
        <v>262277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1.3998E-4</v>
      </c>
      <c r="B87">
        <v>7143</v>
      </c>
      <c r="C87">
        <v>5639</v>
      </c>
      <c r="D87">
        <v>7143</v>
      </c>
      <c r="E87">
        <v>0.55000000000000004</v>
      </c>
      <c r="F87">
        <v>259642</v>
      </c>
      <c r="G87">
        <v>59.97</v>
      </c>
      <c r="H87">
        <v>60.63</v>
      </c>
      <c r="I87">
        <v>262164</v>
      </c>
      <c r="J87" t="s">
        <v>154</v>
      </c>
      <c r="L87">
        <f>MIN(B83:B87)</f>
        <v>7138</v>
      </c>
      <c r="M87">
        <f>MAX(C83:C87)</f>
        <v>5639</v>
      </c>
      <c r="N87">
        <f>MIN(D83:D87)</f>
        <v>7138</v>
      </c>
      <c r="O87">
        <f>MAX(D83:D87)</f>
        <v>7149</v>
      </c>
    </row>
    <row r="88" spans="1:15" x14ac:dyDescent="0.25">
      <c r="A88">
        <v>9.2860000000000002E-5</v>
      </c>
      <c r="B88">
        <v>10768</v>
      </c>
      <c r="C88">
        <v>8880</v>
      </c>
      <c r="D88">
        <v>10768</v>
      </c>
      <c r="E88">
        <v>0.55000000000000004</v>
      </c>
      <c r="F88">
        <v>266601</v>
      </c>
      <c r="G88">
        <v>60.42</v>
      </c>
      <c r="H88">
        <v>60.42</v>
      </c>
      <c r="I88">
        <v>266601</v>
      </c>
      <c r="J88" t="s">
        <v>155</v>
      </c>
    </row>
    <row r="89" spans="1:15" x14ac:dyDescent="0.25">
      <c r="A89">
        <v>9.289E-5</v>
      </c>
      <c r="B89">
        <v>10765</v>
      </c>
      <c r="C89">
        <v>8880</v>
      </c>
      <c r="D89">
        <v>10765</v>
      </c>
      <c r="E89">
        <v>0.55000000000000004</v>
      </c>
      <c r="F89">
        <v>263590</v>
      </c>
      <c r="G89">
        <v>59.97</v>
      </c>
      <c r="H89">
        <v>60.36</v>
      </c>
      <c r="I89">
        <v>265249</v>
      </c>
      <c r="J89" t="s">
        <v>156</v>
      </c>
    </row>
    <row r="90" spans="1:15" x14ac:dyDescent="0.25">
      <c r="A90">
        <v>9.2949999999999996E-5</v>
      </c>
      <c r="B90">
        <v>10757</v>
      </c>
      <c r="C90">
        <v>8880</v>
      </c>
      <c r="D90">
        <v>10757</v>
      </c>
      <c r="E90">
        <v>0.52</v>
      </c>
      <c r="F90">
        <v>260883</v>
      </c>
      <c r="G90">
        <v>59.64</v>
      </c>
      <c r="H90">
        <v>60.01</v>
      </c>
      <c r="I90">
        <v>262489</v>
      </c>
      <c r="J90" t="s">
        <v>157</v>
      </c>
      <c r="L90" s="17" t="s">
        <v>420</v>
      </c>
      <c r="M90" s="17"/>
      <c r="N90" s="17" t="s">
        <v>423</v>
      </c>
      <c r="O90" s="17"/>
    </row>
    <row r="91" spans="1:15" x14ac:dyDescent="0.25">
      <c r="A91">
        <v>9.2949999999999996E-5</v>
      </c>
      <c r="B91">
        <v>10757</v>
      </c>
      <c r="C91">
        <v>8880</v>
      </c>
      <c r="D91">
        <v>10757</v>
      </c>
      <c r="E91">
        <v>0.56999999999999995</v>
      </c>
      <c r="F91">
        <v>265014</v>
      </c>
      <c r="G91">
        <v>59.98</v>
      </c>
      <c r="H91">
        <v>60.4</v>
      </c>
      <c r="I91">
        <v>266627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9.2839999999999999E-5</v>
      </c>
      <c r="B92">
        <v>10770</v>
      </c>
      <c r="C92">
        <v>8880</v>
      </c>
      <c r="D92">
        <v>10770</v>
      </c>
      <c r="E92">
        <v>0.56000000000000005</v>
      </c>
      <c r="F92">
        <v>264050</v>
      </c>
      <c r="G92">
        <v>60.01</v>
      </c>
      <c r="H92">
        <v>60.02</v>
      </c>
      <c r="I92">
        <v>264050</v>
      </c>
      <c r="J92" t="s">
        <v>159</v>
      </c>
      <c r="L92">
        <f>MIN(B88:B92)</f>
        <v>10757</v>
      </c>
      <c r="M92">
        <f>MAX(C88:C92)</f>
        <v>8880</v>
      </c>
      <c r="N92">
        <f>MIN(D88:D92)</f>
        <v>10757</v>
      </c>
      <c r="O92">
        <f>MAX(D88:D92)</f>
        <v>10770</v>
      </c>
    </row>
    <row r="93" spans="1:15" x14ac:dyDescent="0.25">
      <c r="A93">
        <v>1.6258000000000001E-4</v>
      </c>
      <c r="B93">
        <v>6150</v>
      </c>
      <c r="C93">
        <v>3267</v>
      </c>
      <c r="D93">
        <v>6150</v>
      </c>
      <c r="E93">
        <v>0.46</v>
      </c>
      <c r="F93">
        <v>308367</v>
      </c>
      <c r="G93">
        <v>59.09</v>
      </c>
      <c r="H93">
        <v>60.08</v>
      </c>
      <c r="I93">
        <v>313676</v>
      </c>
      <c r="J93" t="s">
        <v>160</v>
      </c>
    </row>
    <row r="94" spans="1:15" x14ac:dyDescent="0.25">
      <c r="A94">
        <v>1.6323999999999999E-4</v>
      </c>
      <c r="B94">
        <v>6125</v>
      </c>
      <c r="C94">
        <v>3267</v>
      </c>
      <c r="D94">
        <v>6125</v>
      </c>
      <c r="E94">
        <v>0.52</v>
      </c>
      <c r="F94">
        <v>319046</v>
      </c>
      <c r="G94">
        <v>60.01</v>
      </c>
      <c r="H94">
        <v>60.04</v>
      </c>
      <c r="I94">
        <v>319049</v>
      </c>
      <c r="J94" t="s">
        <v>161</v>
      </c>
    </row>
    <row r="95" spans="1:15" x14ac:dyDescent="0.25">
      <c r="A95">
        <v>1.6291999999999999E-4</v>
      </c>
      <c r="B95">
        <v>6137</v>
      </c>
      <c r="C95">
        <v>3267</v>
      </c>
      <c r="D95">
        <v>6137</v>
      </c>
      <c r="E95">
        <v>0.59</v>
      </c>
      <c r="F95">
        <v>329542</v>
      </c>
      <c r="G95">
        <v>60.92</v>
      </c>
      <c r="H95">
        <v>61.2</v>
      </c>
      <c r="I95">
        <v>331174</v>
      </c>
      <c r="J95" t="s">
        <v>162</v>
      </c>
      <c r="L95" s="17" t="s">
        <v>420</v>
      </c>
      <c r="M95" s="17"/>
      <c r="N95" s="17" t="s">
        <v>423</v>
      </c>
      <c r="O95" s="17"/>
    </row>
    <row r="96" spans="1:15" x14ac:dyDescent="0.25">
      <c r="A96">
        <v>1.6275999999999999E-4</v>
      </c>
      <c r="B96">
        <v>6143</v>
      </c>
      <c r="C96">
        <v>3267</v>
      </c>
      <c r="D96">
        <v>6143</v>
      </c>
      <c r="E96">
        <v>0.54</v>
      </c>
      <c r="F96">
        <v>322839</v>
      </c>
      <c r="G96">
        <v>60.42</v>
      </c>
      <c r="H96">
        <v>60.68</v>
      </c>
      <c r="I96">
        <v>324474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1.6244E-4</v>
      </c>
      <c r="B97">
        <v>6155</v>
      </c>
      <c r="C97">
        <v>3267</v>
      </c>
      <c r="D97">
        <v>6155</v>
      </c>
      <c r="E97">
        <v>0.5</v>
      </c>
      <c r="F97">
        <v>320061</v>
      </c>
      <c r="G97">
        <v>59.46</v>
      </c>
      <c r="H97">
        <v>60.46</v>
      </c>
      <c r="I97">
        <v>326586</v>
      </c>
      <c r="J97" t="s">
        <v>164</v>
      </c>
      <c r="L97">
        <f>MIN(B93:B97)</f>
        <v>6125</v>
      </c>
      <c r="M97">
        <f>MAX(C93:C97)</f>
        <v>3267</v>
      </c>
      <c r="N97">
        <f>MIN(D93:D97)</f>
        <v>6125</v>
      </c>
      <c r="O97">
        <f>MAX(D93:D97)</f>
        <v>6155</v>
      </c>
    </row>
    <row r="98" spans="1:15" x14ac:dyDescent="0.25">
      <c r="A98">
        <v>1.2224999999999999E-4</v>
      </c>
      <c r="B98">
        <v>8179</v>
      </c>
      <c r="C98">
        <v>6425</v>
      </c>
      <c r="D98">
        <v>8179</v>
      </c>
      <c r="E98">
        <v>0.56999999999999995</v>
      </c>
      <c r="F98">
        <v>257757</v>
      </c>
      <c r="G98">
        <v>59.8</v>
      </c>
      <c r="H98">
        <v>60.16</v>
      </c>
      <c r="I98">
        <v>259385</v>
      </c>
      <c r="J98" t="s">
        <v>165</v>
      </c>
    </row>
    <row r="99" spans="1:15" x14ac:dyDescent="0.25">
      <c r="A99">
        <v>1.2226000000000001E-4</v>
      </c>
      <c r="B99">
        <v>8178</v>
      </c>
      <c r="C99">
        <v>6425</v>
      </c>
      <c r="D99">
        <v>8178</v>
      </c>
      <c r="E99">
        <v>0.55000000000000004</v>
      </c>
      <c r="F99">
        <v>258763</v>
      </c>
      <c r="G99">
        <v>59.99</v>
      </c>
      <c r="H99">
        <v>60.77</v>
      </c>
      <c r="I99">
        <v>262030</v>
      </c>
      <c r="J99" t="s">
        <v>166</v>
      </c>
    </row>
    <row r="100" spans="1:15" x14ac:dyDescent="0.25">
      <c r="A100">
        <v>1.2205999999999999E-4</v>
      </c>
      <c r="B100">
        <v>8192</v>
      </c>
      <c r="C100">
        <v>6425</v>
      </c>
      <c r="D100">
        <v>8192</v>
      </c>
      <c r="E100">
        <v>0.61</v>
      </c>
      <c r="F100">
        <v>263940</v>
      </c>
      <c r="G100">
        <v>61.09</v>
      </c>
      <c r="H100">
        <v>61.09</v>
      </c>
      <c r="I100">
        <v>263940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1:15" x14ac:dyDescent="0.25">
      <c r="A101">
        <v>1.2247000000000001E-4</v>
      </c>
      <c r="B101">
        <v>8164</v>
      </c>
      <c r="C101">
        <v>6425</v>
      </c>
      <c r="D101">
        <v>8164</v>
      </c>
      <c r="E101">
        <v>0.66</v>
      </c>
      <c r="F101">
        <v>257256</v>
      </c>
      <c r="G101">
        <v>59.94</v>
      </c>
      <c r="H101">
        <v>61.03</v>
      </c>
      <c r="I101">
        <v>261334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1.2224999999999999E-4</v>
      </c>
      <c r="B102">
        <v>8179</v>
      </c>
      <c r="C102">
        <v>6425</v>
      </c>
      <c r="D102">
        <v>8179</v>
      </c>
      <c r="E102">
        <v>0.46</v>
      </c>
      <c r="F102">
        <v>260084</v>
      </c>
      <c r="G102">
        <v>60.76</v>
      </c>
      <c r="H102">
        <v>60.76</v>
      </c>
      <c r="I102">
        <v>260084</v>
      </c>
      <c r="J102" t="s">
        <v>169</v>
      </c>
      <c r="L102">
        <f>MIN(B98:B102)</f>
        <v>8164</v>
      </c>
      <c r="M102">
        <f>MAX(C98:C102)</f>
        <v>6425</v>
      </c>
      <c r="N102">
        <f>MIN(D98:D102)</f>
        <v>8164</v>
      </c>
      <c r="O102">
        <f>MAX(D98:D102)</f>
        <v>8192</v>
      </c>
    </row>
    <row r="103" spans="1:15" x14ac:dyDescent="0.25">
      <c r="A103">
        <v>1.1718999999999999E-4</v>
      </c>
      <c r="B103">
        <v>8532</v>
      </c>
      <c r="C103">
        <v>7166</v>
      </c>
      <c r="D103">
        <v>8532</v>
      </c>
      <c r="E103">
        <v>0.5</v>
      </c>
      <c r="F103">
        <v>250073</v>
      </c>
      <c r="G103">
        <v>59.82</v>
      </c>
      <c r="H103">
        <v>60.5</v>
      </c>
      <c r="I103">
        <v>253333</v>
      </c>
      <c r="J103" t="s">
        <v>170</v>
      </c>
    </row>
    <row r="104" spans="1:15" x14ac:dyDescent="0.25">
      <c r="A104">
        <v>1.1741E-4</v>
      </c>
      <c r="B104">
        <v>8516</v>
      </c>
      <c r="C104">
        <v>7166</v>
      </c>
      <c r="D104">
        <v>8516</v>
      </c>
      <c r="E104">
        <v>0.44</v>
      </c>
      <c r="F104">
        <v>252129</v>
      </c>
      <c r="G104">
        <v>60.01</v>
      </c>
      <c r="H104">
        <v>60.67</v>
      </c>
      <c r="I104">
        <v>254625</v>
      </c>
      <c r="J104" t="s">
        <v>171</v>
      </c>
    </row>
    <row r="105" spans="1:15" x14ac:dyDescent="0.25">
      <c r="A105">
        <v>1.1745E-4</v>
      </c>
      <c r="B105">
        <v>8513</v>
      </c>
      <c r="C105">
        <v>7166</v>
      </c>
      <c r="D105">
        <v>8513</v>
      </c>
      <c r="E105">
        <v>0.5</v>
      </c>
      <c r="F105">
        <v>254758</v>
      </c>
      <c r="G105">
        <v>60.75</v>
      </c>
      <c r="H105">
        <v>61.19</v>
      </c>
      <c r="I105">
        <v>256367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1:15" x14ac:dyDescent="0.25">
      <c r="A106">
        <v>1.1726999999999999E-4</v>
      </c>
      <c r="B106">
        <v>8526</v>
      </c>
      <c r="C106">
        <v>7166</v>
      </c>
      <c r="D106">
        <v>8526</v>
      </c>
      <c r="E106">
        <v>0.51</v>
      </c>
      <c r="F106">
        <v>249043</v>
      </c>
      <c r="G106">
        <v>59.28</v>
      </c>
      <c r="H106">
        <v>60.06</v>
      </c>
      <c r="I106">
        <v>252305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1.1715E-4</v>
      </c>
      <c r="B107">
        <v>8535</v>
      </c>
      <c r="C107">
        <v>7166</v>
      </c>
      <c r="D107">
        <v>8535</v>
      </c>
      <c r="E107">
        <v>0.5</v>
      </c>
      <c r="F107">
        <v>253695</v>
      </c>
      <c r="G107">
        <v>60.85</v>
      </c>
      <c r="H107">
        <v>60.85</v>
      </c>
      <c r="I107">
        <v>253695</v>
      </c>
      <c r="J107" t="s">
        <v>174</v>
      </c>
      <c r="L107">
        <f>MIN(B103:B107)</f>
        <v>8513</v>
      </c>
      <c r="M107">
        <f>MAX(C103:C107)</f>
        <v>7166</v>
      </c>
      <c r="N107">
        <f>MIN(D103:D107)</f>
        <v>8513</v>
      </c>
      <c r="O107">
        <f>MAX(D103:D107)</f>
        <v>8535</v>
      </c>
    </row>
    <row r="108" spans="1:15" x14ac:dyDescent="0.25">
      <c r="A108">
        <v>1.1122E-4</v>
      </c>
      <c r="B108">
        <v>8990</v>
      </c>
      <c r="C108">
        <v>7234</v>
      </c>
      <c r="D108">
        <v>8990</v>
      </c>
      <c r="E108">
        <v>0.56000000000000005</v>
      </c>
      <c r="F108">
        <v>245268</v>
      </c>
      <c r="G108">
        <v>60.77</v>
      </c>
      <c r="H108">
        <v>61.13</v>
      </c>
      <c r="I108">
        <v>246900</v>
      </c>
      <c r="J108" t="s">
        <v>175</v>
      </c>
    </row>
    <row r="109" spans="1:15" x14ac:dyDescent="0.25">
      <c r="A109">
        <v>1.1111E-4</v>
      </c>
      <c r="B109">
        <v>8999</v>
      </c>
      <c r="C109">
        <v>7234</v>
      </c>
      <c r="D109">
        <v>8999</v>
      </c>
      <c r="E109">
        <v>0.56999999999999995</v>
      </c>
      <c r="F109">
        <v>243907</v>
      </c>
      <c r="G109">
        <v>60.35</v>
      </c>
      <c r="H109">
        <v>60.78</v>
      </c>
      <c r="I109">
        <v>245527</v>
      </c>
      <c r="J109" t="s">
        <v>176</v>
      </c>
    </row>
    <row r="110" spans="1:15" x14ac:dyDescent="0.25">
      <c r="A110">
        <v>1.1116E-4</v>
      </c>
      <c r="B110">
        <v>8995</v>
      </c>
      <c r="C110">
        <v>7234</v>
      </c>
      <c r="D110">
        <v>8995</v>
      </c>
      <c r="E110">
        <v>0.56000000000000005</v>
      </c>
      <c r="F110">
        <v>247462</v>
      </c>
      <c r="G110">
        <v>59.97</v>
      </c>
      <c r="H110">
        <v>60.36</v>
      </c>
      <c r="I110">
        <v>249087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1:15" x14ac:dyDescent="0.25">
      <c r="A111">
        <v>1.1105E-4</v>
      </c>
      <c r="B111">
        <v>9004</v>
      </c>
      <c r="C111">
        <v>7234</v>
      </c>
      <c r="D111">
        <v>9004</v>
      </c>
      <c r="E111">
        <v>0.54</v>
      </c>
      <c r="F111">
        <v>247906</v>
      </c>
      <c r="G111">
        <v>60.71</v>
      </c>
      <c r="H111">
        <v>61.12</v>
      </c>
      <c r="I111">
        <v>249551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1.1112000000000001E-4</v>
      </c>
      <c r="B112">
        <v>8998</v>
      </c>
      <c r="C112">
        <v>7234</v>
      </c>
      <c r="D112">
        <v>8998</v>
      </c>
      <c r="E112">
        <v>0.46</v>
      </c>
      <c r="F112">
        <v>245535</v>
      </c>
      <c r="G112">
        <v>60.04</v>
      </c>
      <c r="H112">
        <v>60.05</v>
      </c>
      <c r="I112">
        <v>245535</v>
      </c>
      <c r="J112" t="s">
        <v>179</v>
      </c>
      <c r="L112">
        <f>MIN(B108:B112)</f>
        <v>8990</v>
      </c>
      <c r="M112">
        <f>MAX(C108:C112)</f>
        <v>7234</v>
      </c>
      <c r="N112">
        <f>MIN(D108:D112)</f>
        <v>8990</v>
      </c>
      <c r="O112">
        <f>MAX(D108:D112)</f>
        <v>9004</v>
      </c>
    </row>
    <row r="113" spans="1:15" x14ac:dyDescent="0.25">
      <c r="A113">
        <v>1.1555E-4</v>
      </c>
      <c r="B113">
        <v>8653</v>
      </c>
      <c r="C113">
        <v>7073</v>
      </c>
      <c r="D113">
        <v>8653</v>
      </c>
      <c r="E113">
        <v>0.49</v>
      </c>
      <c r="F113">
        <v>251940</v>
      </c>
      <c r="G113">
        <v>60.41</v>
      </c>
      <c r="H113">
        <v>60.83</v>
      </c>
      <c r="I113">
        <v>253581</v>
      </c>
      <c r="J113" t="s">
        <v>180</v>
      </c>
    </row>
    <row r="114" spans="1:15" x14ac:dyDescent="0.25">
      <c r="A114">
        <v>1.1545E-4</v>
      </c>
      <c r="B114">
        <v>8661</v>
      </c>
      <c r="C114">
        <v>7073</v>
      </c>
      <c r="D114">
        <v>8661</v>
      </c>
      <c r="E114">
        <v>0.56000000000000005</v>
      </c>
      <c r="F114">
        <v>255066</v>
      </c>
      <c r="G114">
        <v>61.11</v>
      </c>
      <c r="H114">
        <v>61.11</v>
      </c>
      <c r="I114">
        <v>255066</v>
      </c>
      <c r="J114" t="s">
        <v>181</v>
      </c>
    </row>
    <row r="115" spans="1:15" x14ac:dyDescent="0.25">
      <c r="A115">
        <v>1.1565000000000001E-4</v>
      </c>
      <c r="B115">
        <v>8646</v>
      </c>
      <c r="C115">
        <v>7073</v>
      </c>
      <c r="D115">
        <v>8646</v>
      </c>
      <c r="E115">
        <v>0.56000000000000005</v>
      </c>
      <c r="F115">
        <v>254383</v>
      </c>
      <c r="G115">
        <v>60.24</v>
      </c>
      <c r="H115">
        <v>60.24</v>
      </c>
      <c r="I115">
        <v>254383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1:15" x14ac:dyDescent="0.25">
      <c r="A116">
        <v>1.1523000000000001E-4</v>
      </c>
      <c r="B116">
        <v>8677</v>
      </c>
      <c r="C116">
        <v>7073</v>
      </c>
      <c r="D116">
        <v>8677</v>
      </c>
      <c r="E116">
        <v>0.49</v>
      </c>
      <c r="F116">
        <v>251074</v>
      </c>
      <c r="G116">
        <v>60.32</v>
      </c>
      <c r="H116">
        <v>60.32</v>
      </c>
      <c r="I116">
        <v>251074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1.1533E-4</v>
      </c>
      <c r="B117">
        <v>8670</v>
      </c>
      <c r="C117">
        <v>7073</v>
      </c>
      <c r="D117">
        <v>8670</v>
      </c>
      <c r="E117">
        <v>0.59</v>
      </c>
      <c r="F117">
        <v>250816</v>
      </c>
      <c r="G117">
        <v>60.08</v>
      </c>
      <c r="H117">
        <v>60.47</v>
      </c>
      <c r="I117">
        <v>252449</v>
      </c>
      <c r="J117" t="s">
        <v>184</v>
      </c>
      <c r="L117">
        <f>MIN(B113:B117)</f>
        <v>8646</v>
      </c>
      <c r="M117">
        <f>MAX(C113:C117)</f>
        <v>7073</v>
      </c>
      <c r="N117">
        <f>MIN(D113:D117)</f>
        <v>8646</v>
      </c>
      <c r="O117">
        <f>MAX(D113:D117)</f>
        <v>8677</v>
      </c>
    </row>
    <row r="118" spans="1:15" x14ac:dyDescent="0.25">
      <c r="A118">
        <v>1.327E-4</v>
      </c>
      <c r="B118">
        <v>7535</v>
      </c>
      <c r="C118">
        <v>5377</v>
      </c>
      <c r="D118">
        <v>7535</v>
      </c>
      <c r="E118">
        <v>0.52</v>
      </c>
      <c r="F118">
        <v>256194</v>
      </c>
      <c r="G118">
        <v>60.34</v>
      </c>
      <c r="H118">
        <v>60.34</v>
      </c>
      <c r="I118">
        <v>256194</v>
      </c>
      <c r="J118" t="s">
        <v>185</v>
      </c>
    </row>
    <row r="119" spans="1:15" x14ac:dyDescent="0.25">
      <c r="A119">
        <v>1.3270999999999999E-4</v>
      </c>
      <c r="B119">
        <v>7534</v>
      </c>
      <c r="C119">
        <v>5377</v>
      </c>
      <c r="D119">
        <v>7534</v>
      </c>
      <c r="E119">
        <v>0.52</v>
      </c>
      <c r="F119">
        <v>257311</v>
      </c>
      <c r="G119">
        <v>60.95</v>
      </c>
      <c r="H119">
        <v>60.95</v>
      </c>
      <c r="I119">
        <v>257311</v>
      </c>
      <c r="J119" t="s">
        <v>186</v>
      </c>
    </row>
    <row r="120" spans="1:15" x14ac:dyDescent="0.25">
      <c r="A120">
        <v>1.327E-4</v>
      </c>
      <c r="B120">
        <v>7535</v>
      </c>
      <c r="C120">
        <v>5377</v>
      </c>
      <c r="D120">
        <v>7535</v>
      </c>
      <c r="E120">
        <v>0.5</v>
      </c>
      <c r="F120">
        <v>254556</v>
      </c>
      <c r="G120">
        <v>59.74</v>
      </c>
      <c r="H120">
        <v>60.48</v>
      </c>
      <c r="I120">
        <v>257810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1:15" x14ac:dyDescent="0.25">
      <c r="A121">
        <v>1.3264E-4</v>
      </c>
      <c r="B121">
        <v>7538</v>
      </c>
      <c r="C121">
        <v>5377</v>
      </c>
      <c r="D121">
        <v>7538</v>
      </c>
      <c r="E121">
        <v>0.6</v>
      </c>
      <c r="F121">
        <v>250431</v>
      </c>
      <c r="G121">
        <v>59.01</v>
      </c>
      <c r="H121">
        <v>60.1</v>
      </c>
      <c r="I121">
        <v>255310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1.3260999999999999E-4</v>
      </c>
      <c r="B122">
        <v>7540</v>
      </c>
      <c r="C122">
        <v>5377</v>
      </c>
      <c r="D122">
        <v>7540</v>
      </c>
      <c r="E122">
        <v>0.51</v>
      </c>
      <c r="F122">
        <v>254621</v>
      </c>
      <c r="G122">
        <v>60.07</v>
      </c>
      <c r="H122">
        <v>60.89</v>
      </c>
      <c r="I122">
        <v>257878</v>
      </c>
      <c r="J122" t="s">
        <v>189</v>
      </c>
      <c r="L122">
        <f>MIN(B118:B122)</f>
        <v>7534</v>
      </c>
      <c r="M122">
        <f>MAX(C118:C122)</f>
        <v>5377</v>
      </c>
      <c r="N122">
        <f>MIN(D118:D122)</f>
        <v>7534</v>
      </c>
      <c r="O122">
        <f>MAX(D118:D122)</f>
        <v>7540</v>
      </c>
    </row>
    <row r="123" spans="1:15" x14ac:dyDescent="0.25">
      <c r="A123">
        <v>1.0643E-4</v>
      </c>
      <c r="B123">
        <v>9395</v>
      </c>
      <c r="C123">
        <v>7086</v>
      </c>
      <c r="D123">
        <v>9395</v>
      </c>
      <c r="E123">
        <v>0.55000000000000004</v>
      </c>
      <c r="F123">
        <v>258539</v>
      </c>
      <c r="G123">
        <v>60.18</v>
      </c>
      <c r="H123">
        <v>60.18</v>
      </c>
      <c r="I123">
        <v>258539</v>
      </c>
      <c r="J123" t="s">
        <v>190</v>
      </c>
    </row>
    <row r="124" spans="1:15" x14ac:dyDescent="0.25">
      <c r="A124">
        <v>1.0643E-4</v>
      </c>
      <c r="B124">
        <v>9395</v>
      </c>
      <c r="C124">
        <v>7086</v>
      </c>
      <c r="D124">
        <v>9395</v>
      </c>
      <c r="E124">
        <v>0.51</v>
      </c>
      <c r="F124">
        <v>260212</v>
      </c>
      <c r="G124">
        <v>60.19</v>
      </c>
      <c r="H124">
        <v>61.08</v>
      </c>
      <c r="I124">
        <v>263462</v>
      </c>
      <c r="J124" t="s">
        <v>191</v>
      </c>
    </row>
    <row r="125" spans="1:15" x14ac:dyDescent="0.25">
      <c r="A125">
        <v>1.0616999999999999E-4</v>
      </c>
      <c r="B125">
        <v>9418</v>
      </c>
      <c r="C125">
        <v>7086</v>
      </c>
      <c r="D125">
        <v>9418</v>
      </c>
      <c r="E125">
        <v>0.56000000000000005</v>
      </c>
      <c r="F125">
        <v>253899</v>
      </c>
      <c r="G125">
        <v>59.2</v>
      </c>
      <c r="H125">
        <v>60.08</v>
      </c>
      <c r="I125">
        <v>257143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1:15" x14ac:dyDescent="0.25">
      <c r="A126">
        <v>1.063E-4</v>
      </c>
      <c r="B126">
        <v>9406</v>
      </c>
      <c r="C126">
        <v>7086</v>
      </c>
      <c r="D126">
        <v>9406</v>
      </c>
      <c r="E126">
        <v>0.43</v>
      </c>
      <c r="F126">
        <v>260723</v>
      </c>
      <c r="G126">
        <v>60.4</v>
      </c>
      <c r="H126">
        <v>60.4</v>
      </c>
      <c r="I126">
        <v>260723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1.0632999999999999E-4</v>
      </c>
      <c r="B127">
        <v>9404</v>
      </c>
      <c r="C127">
        <v>7086</v>
      </c>
      <c r="D127">
        <v>9404</v>
      </c>
      <c r="E127">
        <v>0.56999999999999995</v>
      </c>
      <c r="F127">
        <v>258097</v>
      </c>
      <c r="G127">
        <v>60.21</v>
      </c>
      <c r="H127">
        <v>60.22</v>
      </c>
      <c r="I127">
        <v>258097</v>
      </c>
      <c r="J127" t="s">
        <v>194</v>
      </c>
      <c r="L127">
        <f>MIN(B123:B127)</f>
        <v>9395</v>
      </c>
      <c r="M127">
        <f>MAX(C123:C127)</f>
        <v>7086</v>
      </c>
      <c r="N127">
        <f>MIN(D123:D127)</f>
        <v>9395</v>
      </c>
      <c r="O127">
        <f>MAX(D123:D127)</f>
        <v>9418</v>
      </c>
    </row>
    <row r="128" spans="1:15" x14ac:dyDescent="0.25">
      <c r="A128">
        <v>1.1257E-4</v>
      </c>
      <c r="B128">
        <v>8882</v>
      </c>
      <c r="C128">
        <v>7458</v>
      </c>
      <c r="D128">
        <v>8882</v>
      </c>
      <c r="E128">
        <v>0.48</v>
      </c>
      <c r="F128">
        <v>234514</v>
      </c>
      <c r="G128">
        <v>60.52</v>
      </c>
      <c r="H128">
        <v>60.53</v>
      </c>
      <c r="I128">
        <v>234514</v>
      </c>
      <c r="J128" t="s">
        <v>195</v>
      </c>
    </row>
    <row r="129" spans="1:15" x14ac:dyDescent="0.25">
      <c r="A129">
        <v>1.1221E-4</v>
      </c>
      <c r="B129">
        <v>8911</v>
      </c>
      <c r="C129">
        <v>7458</v>
      </c>
      <c r="D129">
        <v>8911</v>
      </c>
      <c r="E129">
        <v>0.54</v>
      </c>
      <c r="F129">
        <v>233851</v>
      </c>
      <c r="G129">
        <v>60.79</v>
      </c>
      <c r="H129">
        <v>60.79</v>
      </c>
      <c r="I129">
        <v>233851</v>
      </c>
      <c r="J129" t="s">
        <v>196</v>
      </c>
    </row>
    <row r="130" spans="1:15" x14ac:dyDescent="0.25">
      <c r="A130">
        <v>1.1239999999999999E-4</v>
      </c>
      <c r="B130">
        <v>8896</v>
      </c>
      <c r="C130">
        <v>7458</v>
      </c>
      <c r="D130">
        <v>8896</v>
      </c>
      <c r="E130">
        <v>0.52</v>
      </c>
      <c r="F130">
        <v>236608</v>
      </c>
      <c r="G130">
        <v>60.05</v>
      </c>
      <c r="H130">
        <v>60.06</v>
      </c>
      <c r="I130">
        <v>236608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1:15" x14ac:dyDescent="0.25">
      <c r="A131">
        <v>1.1238E-4</v>
      </c>
      <c r="B131">
        <v>8897</v>
      </c>
      <c r="C131">
        <v>7458</v>
      </c>
      <c r="D131">
        <v>8897</v>
      </c>
      <c r="E131">
        <v>0.59</v>
      </c>
      <c r="F131">
        <v>234502</v>
      </c>
      <c r="G131">
        <v>60.28</v>
      </c>
      <c r="H131">
        <v>60.28</v>
      </c>
      <c r="I131">
        <v>234502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1.1244E-4</v>
      </c>
      <c r="B132">
        <v>8893</v>
      </c>
      <c r="C132">
        <v>7458</v>
      </c>
      <c r="D132">
        <v>8893</v>
      </c>
      <c r="E132">
        <v>0.56999999999999995</v>
      </c>
      <c r="F132">
        <v>233008</v>
      </c>
      <c r="G132">
        <v>60.26</v>
      </c>
      <c r="H132">
        <v>60.62</v>
      </c>
      <c r="I132">
        <v>234640</v>
      </c>
      <c r="J132" t="s">
        <v>199</v>
      </c>
      <c r="L132">
        <f>MIN(B128:B132)</f>
        <v>8882</v>
      </c>
      <c r="M132">
        <f>MAX(C128:C132)</f>
        <v>7458</v>
      </c>
      <c r="N132">
        <f>MIN(D128:D132)</f>
        <v>8882</v>
      </c>
      <c r="O132">
        <f>MAX(D128:D132)</f>
        <v>8911</v>
      </c>
    </row>
    <row r="133" spans="1:15" x14ac:dyDescent="0.25">
      <c r="A133">
        <v>9.4710000000000006E-5</v>
      </c>
      <c r="B133">
        <v>10558</v>
      </c>
      <c r="C133">
        <v>9139</v>
      </c>
      <c r="D133">
        <v>10558</v>
      </c>
      <c r="E133">
        <v>0.48</v>
      </c>
      <c r="F133">
        <v>260421</v>
      </c>
      <c r="G133">
        <v>61.12</v>
      </c>
      <c r="H133">
        <v>61.13</v>
      </c>
      <c r="I133">
        <v>260421</v>
      </c>
      <c r="J133" t="s">
        <v>200</v>
      </c>
    </row>
    <row r="134" spans="1:15" x14ac:dyDescent="0.25">
      <c r="A134">
        <v>9.4530000000000005E-5</v>
      </c>
      <c r="B134">
        <v>10578</v>
      </c>
      <c r="C134">
        <v>9139</v>
      </c>
      <c r="D134">
        <v>10578</v>
      </c>
      <c r="E134">
        <v>0.5</v>
      </c>
      <c r="F134">
        <v>255836</v>
      </c>
      <c r="G134">
        <v>60.38</v>
      </c>
      <c r="H134">
        <v>60.75</v>
      </c>
      <c r="I134">
        <v>257452</v>
      </c>
      <c r="J134" t="s">
        <v>201</v>
      </c>
    </row>
    <row r="135" spans="1:15" x14ac:dyDescent="0.25">
      <c r="A135">
        <v>9.4580000000000006E-5</v>
      </c>
      <c r="B135">
        <v>10572</v>
      </c>
      <c r="C135">
        <v>9139</v>
      </c>
      <c r="D135">
        <v>10572</v>
      </c>
      <c r="E135">
        <v>0.48</v>
      </c>
      <c r="F135">
        <v>252486</v>
      </c>
      <c r="G135">
        <v>60.08</v>
      </c>
      <c r="H135">
        <v>60.09</v>
      </c>
      <c r="I135">
        <v>252486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1:15" x14ac:dyDescent="0.25">
      <c r="A136">
        <v>9.4660000000000005E-5</v>
      </c>
      <c r="B136">
        <v>10563</v>
      </c>
      <c r="C136">
        <v>9139</v>
      </c>
      <c r="D136">
        <v>10563</v>
      </c>
      <c r="E136">
        <v>0.48</v>
      </c>
      <c r="F136">
        <v>251581</v>
      </c>
      <c r="G136">
        <v>60.07</v>
      </c>
      <c r="H136">
        <v>60.44</v>
      </c>
      <c r="I136">
        <v>253218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9.48E-5</v>
      </c>
      <c r="B137">
        <v>10548</v>
      </c>
      <c r="C137">
        <v>9139</v>
      </c>
      <c r="D137">
        <v>10548</v>
      </c>
      <c r="E137">
        <v>0.5</v>
      </c>
      <c r="F137">
        <v>254113</v>
      </c>
      <c r="G137">
        <v>60.25</v>
      </c>
      <c r="H137">
        <v>60.28</v>
      </c>
      <c r="I137">
        <v>254116</v>
      </c>
      <c r="J137" t="s">
        <v>204</v>
      </c>
      <c r="L137">
        <f>MIN(B133:B137)</f>
        <v>10548</v>
      </c>
      <c r="M137">
        <f>MAX(C133:C137)</f>
        <v>9139</v>
      </c>
      <c r="N137">
        <f>MIN(D133:D137)</f>
        <v>10548</v>
      </c>
      <c r="O137">
        <f>MAX(D133:D137)</f>
        <v>10578</v>
      </c>
    </row>
    <row r="138" spans="1:15" x14ac:dyDescent="0.25">
      <c r="A138">
        <v>9.9450000000000005E-5</v>
      </c>
      <c r="B138">
        <v>10054</v>
      </c>
      <c r="C138">
        <v>7664</v>
      </c>
      <c r="D138">
        <v>10054</v>
      </c>
      <c r="E138">
        <v>0.56000000000000005</v>
      </c>
      <c r="F138">
        <v>258958</v>
      </c>
      <c r="G138">
        <v>60.58</v>
      </c>
      <c r="H138">
        <v>60.59</v>
      </c>
      <c r="I138">
        <v>258958</v>
      </c>
      <c r="J138" t="s">
        <v>205</v>
      </c>
    </row>
    <row r="139" spans="1:15" x14ac:dyDescent="0.25">
      <c r="A139">
        <v>9.9510000000000001E-5</v>
      </c>
      <c r="B139">
        <v>10048</v>
      </c>
      <c r="C139">
        <v>7664</v>
      </c>
      <c r="D139">
        <v>10048</v>
      </c>
      <c r="E139">
        <v>0.49</v>
      </c>
      <c r="F139">
        <v>259580</v>
      </c>
      <c r="G139">
        <v>60.37</v>
      </c>
      <c r="H139">
        <v>60.4</v>
      </c>
      <c r="I139">
        <v>259583</v>
      </c>
      <c r="J139" t="s">
        <v>206</v>
      </c>
    </row>
    <row r="140" spans="1:15" x14ac:dyDescent="0.25">
      <c r="A140">
        <v>9.9510000000000001E-5</v>
      </c>
      <c r="B140">
        <v>10048</v>
      </c>
      <c r="C140">
        <v>7664</v>
      </c>
      <c r="D140">
        <v>10048</v>
      </c>
      <c r="E140">
        <v>0.48</v>
      </c>
      <c r="F140">
        <v>253033</v>
      </c>
      <c r="G140">
        <v>59.69</v>
      </c>
      <c r="H140">
        <v>60.08</v>
      </c>
      <c r="I140">
        <v>254660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1:15" x14ac:dyDescent="0.25">
      <c r="A141">
        <v>9.9179999999999996E-5</v>
      </c>
      <c r="B141">
        <v>10082</v>
      </c>
      <c r="C141">
        <v>7664</v>
      </c>
      <c r="D141">
        <v>10082</v>
      </c>
      <c r="E141">
        <v>0.63</v>
      </c>
      <c r="F141">
        <v>259658</v>
      </c>
      <c r="G141">
        <v>60.79</v>
      </c>
      <c r="H141">
        <v>60.79</v>
      </c>
      <c r="I141">
        <v>259658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9.9090000000000002E-5</v>
      </c>
      <c r="B142">
        <v>10091</v>
      </c>
      <c r="C142">
        <v>7664</v>
      </c>
      <c r="D142">
        <v>10091</v>
      </c>
      <c r="E142">
        <v>0.52</v>
      </c>
      <c r="F142">
        <v>257195</v>
      </c>
      <c r="G142">
        <v>60.17</v>
      </c>
      <c r="H142">
        <v>60.6</v>
      </c>
      <c r="I142">
        <v>258826</v>
      </c>
      <c r="J142" t="s">
        <v>209</v>
      </c>
      <c r="L142">
        <f>MIN(B138:B142)</f>
        <v>10048</v>
      </c>
      <c r="M142">
        <f>MAX(C138:C142)</f>
        <v>7664</v>
      </c>
      <c r="N142">
        <f>MIN(D138:D142)</f>
        <v>10048</v>
      </c>
      <c r="O142">
        <f>MAX(D138:D142)</f>
        <v>10091</v>
      </c>
    </row>
    <row r="143" spans="1:15" x14ac:dyDescent="0.25">
      <c r="A143">
        <v>1.186E-4</v>
      </c>
      <c r="B143">
        <v>8431</v>
      </c>
      <c r="C143">
        <v>6014</v>
      </c>
      <c r="D143">
        <v>8431</v>
      </c>
      <c r="E143">
        <v>0.56999999999999995</v>
      </c>
      <c r="F143">
        <v>247456</v>
      </c>
      <c r="G143">
        <v>60.13</v>
      </c>
      <c r="H143">
        <v>60.56</v>
      </c>
      <c r="I143">
        <v>249093</v>
      </c>
      <c r="J143" t="s">
        <v>210</v>
      </c>
    </row>
    <row r="144" spans="1:15" x14ac:dyDescent="0.25">
      <c r="A144">
        <v>1.1854999999999999E-4</v>
      </c>
      <c r="B144">
        <v>8434</v>
      </c>
      <c r="C144">
        <v>6014</v>
      </c>
      <c r="D144">
        <v>8434</v>
      </c>
      <c r="E144">
        <v>0.51</v>
      </c>
      <c r="F144">
        <v>243846</v>
      </c>
      <c r="G144">
        <v>60.6</v>
      </c>
      <c r="H144">
        <v>60.6</v>
      </c>
      <c r="I144">
        <v>243846</v>
      </c>
      <c r="J144" t="s">
        <v>211</v>
      </c>
    </row>
    <row r="145" spans="1:15" x14ac:dyDescent="0.25">
      <c r="A145">
        <v>1.1861E-4</v>
      </c>
      <c r="B145">
        <v>8430</v>
      </c>
      <c r="C145">
        <v>6014</v>
      </c>
      <c r="D145">
        <v>8430</v>
      </c>
      <c r="E145">
        <v>0.56999999999999995</v>
      </c>
      <c r="F145">
        <v>240400</v>
      </c>
      <c r="G145">
        <v>60.11</v>
      </c>
      <c r="H145">
        <v>60.11</v>
      </c>
      <c r="I145">
        <v>240400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1:15" x14ac:dyDescent="0.25">
      <c r="A146">
        <v>1.1832000000000001E-4</v>
      </c>
      <c r="B146">
        <v>8451</v>
      </c>
      <c r="C146">
        <v>6014</v>
      </c>
      <c r="D146">
        <v>8451</v>
      </c>
      <c r="E146">
        <v>0.51</v>
      </c>
      <c r="F146">
        <v>249925</v>
      </c>
      <c r="G146">
        <v>61.09</v>
      </c>
      <c r="H146">
        <v>61.09</v>
      </c>
      <c r="I146">
        <v>249925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1.1865E-4</v>
      </c>
      <c r="B147">
        <v>8427</v>
      </c>
      <c r="C147">
        <v>6014</v>
      </c>
      <c r="D147">
        <v>8427</v>
      </c>
      <c r="E147">
        <v>0.52</v>
      </c>
      <c r="F147">
        <v>242939</v>
      </c>
      <c r="G147">
        <v>60.32</v>
      </c>
      <c r="H147">
        <v>60.33</v>
      </c>
      <c r="I147">
        <v>242939</v>
      </c>
      <c r="J147" t="s">
        <v>214</v>
      </c>
      <c r="L147">
        <f>MIN(B143:B147)</f>
        <v>8427</v>
      </c>
      <c r="M147">
        <f>MAX(C143:C147)</f>
        <v>6014</v>
      </c>
      <c r="N147">
        <f>MIN(D143:D147)</f>
        <v>8427</v>
      </c>
      <c r="O147">
        <f>MAX(D143:D147)</f>
        <v>8451</v>
      </c>
    </row>
    <row r="148" spans="1:15" x14ac:dyDescent="0.25">
      <c r="A148">
        <v>1.2520000000000001E-4</v>
      </c>
      <c r="B148">
        <v>7986</v>
      </c>
      <c r="C148">
        <v>5339</v>
      </c>
      <c r="D148">
        <v>7986</v>
      </c>
      <c r="E148">
        <v>0.45</v>
      </c>
      <c r="F148">
        <v>280800</v>
      </c>
      <c r="G148">
        <v>60.47</v>
      </c>
      <c r="H148">
        <v>60.81</v>
      </c>
      <c r="I148">
        <v>282412</v>
      </c>
      <c r="J148" t="s">
        <v>215</v>
      </c>
    </row>
    <row r="149" spans="1:15" x14ac:dyDescent="0.25">
      <c r="A149">
        <v>1.2541000000000001E-4</v>
      </c>
      <c r="B149">
        <v>7973</v>
      </c>
      <c r="C149">
        <v>5339</v>
      </c>
      <c r="D149">
        <v>7973</v>
      </c>
      <c r="E149">
        <v>0.63</v>
      </c>
      <c r="F149">
        <v>274016</v>
      </c>
      <c r="G149">
        <v>60.2</v>
      </c>
      <c r="H149">
        <v>60.82</v>
      </c>
      <c r="I149">
        <v>277267</v>
      </c>
      <c r="J149" t="s">
        <v>216</v>
      </c>
    </row>
    <row r="150" spans="1:15" x14ac:dyDescent="0.25">
      <c r="A150">
        <v>1.2516E-4</v>
      </c>
      <c r="B150">
        <v>7989</v>
      </c>
      <c r="C150">
        <v>5339</v>
      </c>
      <c r="D150">
        <v>7989</v>
      </c>
      <c r="E150">
        <v>0.51</v>
      </c>
      <c r="F150">
        <v>269338</v>
      </c>
      <c r="G150">
        <v>60.07</v>
      </c>
      <c r="H150">
        <v>60.07</v>
      </c>
      <c r="I150">
        <v>269338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1:15" x14ac:dyDescent="0.25">
      <c r="A151">
        <v>1.2543999999999999E-4</v>
      </c>
      <c r="B151">
        <v>7971</v>
      </c>
      <c r="C151">
        <v>5339</v>
      </c>
      <c r="D151">
        <v>7971</v>
      </c>
      <c r="E151">
        <v>0.59</v>
      </c>
      <c r="F151">
        <v>277120</v>
      </c>
      <c r="G151">
        <v>59.83</v>
      </c>
      <c r="H151">
        <v>60.62</v>
      </c>
      <c r="I151">
        <v>280383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1.2525000000000001E-4</v>
      </c>
      <c r="B152">
        <v>7983</v>
      </c>
      <c r="C152">
        <v>5339</v>
      </c>
      <c r="D152">
        <v>7983</v>
      </c>
      <c r="E152">
        <v>0.54</v>
      </c>
      <c r="F152">
        <v>277469</v>
      </c>
      <c r="G152">
        <v>61.05</v>
      </c>
      <c r="H152">
        <v>61.05</v>
      </c>
      <c r="I152">
        <v>277469</v>
      </c>
      <c r="J152" t="s">
        <v>219</v>
      </c>
      <c r="L152">
        <f>MIN(B148:B152)</f>
        <v>7971</v>
      </c>
      <c r="M152">
        <f>MAX(C148:C152)</f>
        <v>5339</v>
      </c>
      <c r="N152">
        <f>MIN(D148:D152)</f>
        <v>7971</v>
      </c>
      <c r="O152">
        <f>MAX(D148:D152)</f>
        <v>7989</v>
      </c>
    </row>
    <row r="153" spans="1:15" x14ac:dyDescent="0.25">
      <c r="A153">
        <v>1.2724000000000001E-4</v>
      </c>
      <c r="B153">
        <v>7858</v>
      </c>
      <c r="C153">
        <v>6601</v>
      </c>
      <c r="D153">
        <v>7858</v>
      </c>
      <c r="E153">
        <v>0.45</v>
      </c>
      <c r="F153">
        <v>260779</v>
      </c>
      <c r="G153">
        <v>60.25</v>
      </c>
      <c r="H153">
        <v>61.27</v>
      </c>
      <c r="I153">
        <v>265090</v>
      </c>
      <c r="J153" t="s">
        <v>220</v>
      </c>
    </row>
    <row r="154" spans="1:15" x14ac:dyDescent="0.25">
      <c r="A154">
        <v>1.2719000000000001E-4</v>
      </c>
      <c r="B154">
        <v>7861</v>
      </c>
      <c r="C154">
        <v>6601</v>
      </c>
      <c r="D154">
        <v>7861</v>
      </c>
      <c r="E154">
        <v>0.59</v>
      </c>
      <c r="F154">
        <v>250891</v>
      </c>
      <c r="G154">
        <v>58.79</v>
      </c>
      <c r="H154">
        <v>60.23</v>
      </c>
      <c r="I154">
        <v>256920</v>
      </c>
      <c r="J154" t="s">
        <v>221</v>
      </c>
    </row>
    <row r="155" spans="1:15" x14ac:dyDescent="0.25">
      <c r="A155">
        <v>1.2737E-4</v>
      </c>
      <c r="B155">
        <v>7850</v>
      </c>
      <c r="C155">
        <v>6601</v>
      </c>
      <c r="D155">
        <v>7850</v>
      </c>
      <c r="E155">
        <v>0.43</v>
      </c>
      <c r="F155">
        <v>257756</v>
      </c>
      <c r="G155">
        <v>59.7</v>
      </c>
      <c r="H155">
        <v>60.42</v>
      </c>
      <c r="I155">
        <v>260544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1:15" x14ac:dyDescent="0.25">
      <c r="A156">
        <v>1.2726E-4</v>
      </c>
      <c r="B156">
        <v>7857</v>
      </c>
      <c r="C156">
        <v>6601</v>
      </c>
      <c r="D156">
        <v>7857</v>
      </c>
      <c r="E156">
        <v>0.51</v>
      </c>
      <c r="F156">
        <v>258027</v>
      </c>
      <c r="G156">
        <v>59.16</v>
      </c>
      <c r="H156">
        <v>60.29</v>
      </c>
      <c r="I156">
        <v>262873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1.2739000000000001E-4</v>
      </c>
      <c r="B157">
        <v>7849</v>
      </c>
      <c r="C157">
        <v>6601</v>
      </c>
      <c r="D157">
        <v>7849</v>
      </c>
      <c r="E157">
        <v>0.52</v>
      </c>
      <c r="F157">
        <v>261838</v>
      </c>
      <c r="G157">
        <v>59.62</v>
      </c>
      <c r="H157">
        <v>60.6</v>
      </c>
      <c r="I157">
        <v>266741</v>
      </c>
      <c r="J157" t="s">
        <v>224</v>
      </c>
      <c r="L157">
        <f>MIN(B153:B157)</f>
        <v>7849</v>
      </c>
      <c r="M157">
        <f>MAX(C153:C157)</f>
        <v>6601</v>
      </c>
      <c r="N157">
        <f>MIN(D153:D157)</f>
        <v>7849</v>
      </c>
      <c r="O157">
        <f>MAX(D153:D157)</f>
        <v>7861</v>
      </c>
    </row>
    <row r="158" spans="1:15" x14ac:dyDescent="0.25">
      <c r="A158">
        <v>8.8770000000000006E-5</v>
      </c>
      <c r="B158">
        <v>11264</v>
      </c>
      <c r="C158">
        <v>9879</v>
      </c>
      <c r="D158">
        <v>11264</v>
      </c>
      <c r="E158">
        <v>0.56000000000000005</v>
      </c>
      <c r="F158">
        <v>252704</v>
      </c>
      <c r="G158">
        <v>60.54</v>
      </c>
      <c r="H158">
        <v>60.54</v>
      </c>
      <c r="I158">
        <v>252704</v>
      </c>
      <c r="J158" t="s">
        <v>225</v>
      </c>
    </row>
    <row r="159" spans="1:15" x14ac:dyDescent="0.25">
      <c r="A159">
        <v>8.8800000000000004E-5</v>
      </c>
      <c r="B159">
        <v>11260</v>
      </c>
      <c r="C159">
        <v>9879</v>
      </c>
      <c r="D159">
        <v>11260</v>
      </c>
      <c r="E159">
        <v>0.46</v>
      </c>
      <c r="F159">
        <v>254319</v>
      </c>
      <c r="G159">
        <v>60.78</v>
      </c>
      <c r="H159">
        <v>60.78</v>
      </c>
      <c r="I159">
        <v>254319</v>
      </c>
      <c r="J159" t="s">
        <v>226</v>
      </c>
    </row>
    <row r="160" spans="1:15" x14ac:dyDescent="0.25">
      <c r="A160">
        <v>8.8789999999999995E-5</v>
      </c>
      <c r="B160">
        <v>11261</v>
      </c>
      <c r="C160">
        <v>9879</v>
      </c>
      <c r="D160">
        <v>11261</v>
      </c>
      <c r="E160">
        <v>0.48</v>
      </c>
      <c r="F160">
        <v>251992</v>
      </c>
      <c r="G160">
        <v>59.86</v>
      </c>
      <c r="H160">
        <v>60.27</v>
      </c>
      <c r="I160">
        <v>253593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1:15" x14ac:dyDescent="0.25">
      <c r="A161">
        <v>8.8960000000000002E-5</v>
      </c>
      <c r="B161">
        <v>11240</v>
      </c>
      <c r="C161">
        <v>9879</v>
      </c>
      <c r="D161">
        <v>11240</v>
      </c>
      <c r="E161">
        <v>0.59</v>
      </c>
      <c r="F161">
        <v>254368</v>
      </c>
      <c r="G161">
        <v>60.82</v>
      </c>
      <c r="H161">
        <v>60.83</v>
      </c>
      <c r="I161">
        <v>254368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8.8809999999999998E-5</v>
      </c>
      <c r="B162">
        <v>11259</v>
      </c>
      <c r="C162">
        <v>9879</v>
      </c>
      <c r="D162">
        <v>11259</v>
      </c>
      <c r="E162">
        <v>0.56999999999999995</v>
      </c>
      <c r="F162">
        <v>254226</v>
      </c>
      <c r="G162">
        <v>60.28</v>
      </c>
      <c r="H162">
        <v>60.66</v>
      </c>
      <c r="I162">
        <v>255850</v>
      </c>
      <c r="J162" t="s">
        <v>229</v>
      </c>
      <c r="L162">
        <f>MIN(B158:B162)</f>
        <v>11240</v>
      </c>
      <c r="M162">
        <f>MAX(C158:C162)</f>
        <v>9879</v>
      </c>
      <c r="N162">
        <f>MIN(D158:D162)</f>
        <v>11240</v>
      </c>
      <c r="O162">
        <f>MAX(D158:D162)</f>
        <v>11264</v>
      </c>
    </row>
    <row r="163" spans="1:15" x14ac:dyDescent="0.25">
      <c r="A163">
        <v>1.0072E-4</v>
      </c>
      <c r="B163">
        <v>9928</v>
      </c>
      <c r="C163">
        <v>8490</v>
      </c>
      <c r="D163">
        <v>9928</v>
      </c>
      <c r="E163">
        <v>0.52</v>
      </c>
      <c r="F163">
        <v>247707</v>
      </c>
      <c r="G163">
        <v>60.4</v>
      </c>
      <c r="H163">
        <v>60.79</v>
      </c>
      <c r="I163">
        <v>249318</v>
      </c>
      <c r="J163" t="s">
        <v>230</v>
      </c>
    </row>
    <row r="164" spans="1:15" x14ac:dyDescent="0.25">
      <c r="A164">
        <v>1.0066E-4</v>
      </c>
      <c r="B164">
        <v>9933</v>
      </c>
      <c r="C164">
        <v>8490</v>
      </c>
      <c r="D164">
        <v>9933</v>
      </c>
      <c r="E164">
        <v>0.52</v>
      </c>
      <c r="F164">
        <v>248316</v>
      </c>
      <c r="G164">
        <v>60.05</v>
      </c>
      <c r="H164">
        <v>60.42</v>
      </c>
      <c r="I164">
        <v>249844</v>
      </c>
      <c r="J164" t="s">
        <v>231</v>
      </c>
    </row>
    <row r="165" spans="1:15" x14ac:dyDescent="0.25">
      <c r="A165">
        <v>1.0069E-4</v>
      </c>
      <c r="B165">
        <v>9930</v>
      </c>
      <c r="C165">
        <v>8490</v>
      </c>
      <c r="D165">
        <v>9930</v>
      </c>
      <c r="E165">
        <v>0.54</v>
      </c>
      <c r="F165">
        <v>248117</v>
      </c>
      <c r="G165">
        <v>60.31</v>
      </c>
      <c r="H165">
        <v>60.67</v>
      </c>
      <c r="I165">
        <v>249738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1:15" x14ac:dyDescent="0.25">
      <c r="A166">
        <v>1.0066E-4</v>
      </c>
      <c r="B166">
        <v>9933</v>
      </c>
      <c r="C166">
        <v>8490</v>
      </c>
      <c r="D166">
        <v>9933</v>
      </c>
      <c r="E166">
        <v>0.65</v>
      </c>
      <c r="F166">
        <v>251116</v>
      </c>
      <c r="G166">
        <v>60.66</v>
      </c>
      <c r="H166">
        <v>60.66</v>
      </c>
      <c r="I166">
        <v>251116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1.0087E-4</v>
      </c>
      <c r="B167">
        <v>9913</v>
      </c>
      <c r="C167">
        <v>8490</v>
      </c>
      <c r="D167">
        <v>9913</v>
      </c>
      <c r="E167">
        <v>0.44</v>
      </c>
      <c r="F167">
        <v>250526</v>
      </c>
      <c r="G167">
        <v>60.83</v>
      </c>
      <c r="H167">
        <v>60.83</v>
      </c>
      <c r="I167">
        <v>250526</v>
      </c>
      <c r="J167" t="s">
        <v>234</v>
      </c>
      <c r="L167">
        <f>MIN(B163:B167)</f>
        <v>9913</v>
      </c>
      <c r="M167">
        <f>MAX(C163:C167)</f>
        <v>8490</v>
      </c>
      <c r="N167">
        <f>MIN(D163:D167)</f>
        <v>9913</v>
      </c>
      <c r="O167">
        <f>MAX(D163:D167)</f>
        <v>9933</v>
      </c>
    </row>
    <row r="168" spans="1:15" x14ac:dyDescent="0.25">
      <c r="A168">
        <v>1.1658E-4</v>
      </c>
      <c r="B168">
        <v>8577</v>
      </c>
      <c r="C168">
        <v>7065</v>
      </c>
      <c r="D168">
        <v>8577</v>
      </c>
      <c r="E168">
        <v>0.51</v>
      </c>
      <c r="F168">
        <v>249367</v>
      </c>
      <c r="G168">
        <v>60.27</v>
      </c>
      <c r="H168">
        <v>60.68</v>
      </c>
      <c r="I168">
        <v>250989</v>
      </c>
      <c r="J168" t="s">
        <v>235</v>
      </c>
    </row>
    <row r="169" spans="1:15" x14ac:dyDescent="0.25">
      <c r="A169">
        <v>1.1666E-4</v>
      </c>
      <c r="B169">
        <v>8571</v>
      </c>
      <c r="C169">
        <v>7065</v>
      </c>
      <c r="D169">
        <v>8571</v>
      </c>
      <c r="E169">
        <v>0.46</v>
      </c>
      <c r="F169">
        <v>253189</v>
      </c>
      <c r="G169">
        <v>61.14</v>
      </c>
      <c r="H169">
        <v>61.15</v>
      </c>
      <c r="I169">
        <v>253189</v>
      </c>
      <c r="J169" t="s">
        <v>236</v>
      </c>
    </row>
    <row r="170" spans="1:15" x14ac:dyDescent="0.25">
      <c r="A170">
        <v>1.1682E-4</v>
      </c>
      <c r="B170">
        <v>8559</v>
      </c>
      <c r="C170">
        <v>7065</v>
      </c>
      <c r="D170">
        <v>8559</v>
      </c>
      <c r="E170">
        <v>0.54</v>
      </c>
      <c r="F170">
        <v>250928</v>
      </c>
      <c r="G170">
        <v>59.99</v>
      </c>
      <c r="H170">
        <v>60.4</v>
      </c>
      <c r="I170">
        <v>252545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1:15" x14ac:dyDescent="0.25">
      <c r="A171">
        <v>1.1655E-4</v>
      </c>
      <c r="B171">
        <v>8579</v>
      </c>
      <c r="C171">
        <v>7065</v>
      </c>
      <c r="D171">
        <v>8579</v>
      </c>
      <c r="E171">
        <v>0.48</v>
      </c>
      <c r="F171">
        <v>246780</v>
      </c>
      <c r="G171">
        <v>60.89</v>
      </c>
      <c r="H171">
        <v>60.89</v>
      </c>
      <c r="I171">
        <v>246780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1.1663E-4</v>
      </c>
      <c r="B172">
        <v>8573</v>
      </c>
      <c r="C172">
        <v>7065</v>
      </c>
      <c r="D172">
        <v>8573</v>
      </c>
      <c r="E172">
        <v>0.5</v>
      </c>
      <c r="F172">
        <v>250191</v>
      </c>
      <c r="G172">
        <v>60.71</v>
      </c>
      <c r="H172">
        <v>60.71</v>
      </c>
      <c r="I172">
        <v>250191</v>
      </c>
      <c r="J172" t="s">
        <v>239</v>
      </c>
      <c r="L172">
        <f>MIN(B168:B172)</f>
        <v>8559</v>
      </c>
      <c r="M172">
        <f>MAX(C168:C172)</f>
        <v>7065</v>
      </c>
      <c r="N172">
        <f>MIN(D168:D172)</f>
        <v>8559</v>
      </c>
      <c r="O172">
        <f>MAX(D168:D172)</f>
        <v>8579</v>
      </c>
    </row>
    <row r="173" spans="1:15" x14ac:dyDescent="0.25">
      <c r="A173">
        <v>1.0396E-4</v>
      </c>
      <c r="B173">
        <v>9618</v>
      </c>
      <c r="C173">
        <v>8503</v>
      </c>
      <c r="D173">
        <v>9618</v>
      </c>
      <c r="E173">
        <v>0.51</v>
      </c>
      <c r="F173">
        <v>262753</v>
      </c>
      <c r="G173">
        <v>60.08</v>
      </c>
      <c r="H173">
        <v>60.09</v>
      </c>
      <c r="I173">
        <v>262753</v>
      </c>
      <c r="J173" t="s">
        <v>240</v>
      </c>
    </row>
    <row r="174" spans="1:15" x14ac:dyDescent="0.25">
      <c r="A174">
        <v>1.039E-4</v>
      </c>
      <c r="B174">
        <v>9624</v>
      </c>
      <c r="C174">
        <v>8503</v>
      </c>
      <c r="D174">
        <v>9624</v>
      </c>
      <c r="E174">
        <v>0.45</v>
      </c>
      <c r="F174">
        <v>266376</v>
      </c>
      <c r="G174">
        <v>60.43</v>
      </c>
      <c r="H174">
        <v>60.43</v>
      </c>
      <c r="I174">
        <v>266376</v>
      </c>
      <c r="J174" t="s">
        <v>241</v>
      </c>
    </row>
    <row r="175" spans="1:15" x14ac:dyDescent="0.25">
      <c r="A175">
        <v>1.0387000000000001E-4</v>
      </c>
      <c r="B175">
        <v>9626</v>
      </c>
      <c r="C175">
        <v>8503</v>
      </c>
      <c r="D175">
        <v>9626</v>
      </c>
      <c r="E175">
        <v>0.56999999999999995</v>
      </c>
      <c r="F175">
        <v>269159</v>
      </c>
      <c r="G175">
        <v>60.11</v>
      </c>
      <c r="H175">
        <v>60.11</v>
      </c>
      <c r="I175">
        <v>269159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1:15" x14ac:dyDescent="0.25">
      <c r="A176">
        <v>1.0395000000000001E-4</v>
      </c>
      <c r="B176">
        <v>9619</v>
      </c>
      <c r="C176">
        <v>8503</v>
      </c>
      <c r="D176">
        <v>9619</v>
      </c>
      <c r="E176">
        <v>0.49</v>
      </c>
      <c r="F176">
        <v>268299</v>
      </c>
      <c r="G176">
        <v>60.25</v>
      </c>
      <c r="H176">
        <v>60.25</v>
      </c>
      <c r="I176">
        <v>268299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1.0398E-4</v>
      </c>
      <c r="B177">
        <v>9616</v>
      </c>
      <c r="C177">
        <v>8503</v>
      </c>
      <c r="D177">
        <v>9616</v>
      </c>
      <c r="E177">
        <v>0.49</v>
      </c>
      <c r="F177">
        <v>263297</v>
      </c>
      <c r="G177">
        <v>60.45</v>
      </c>
      <c r="H177">
        <v>60.46</v>
      </c>
      <c r="I177">
        <v>263297</v>
      </c>
      <c r="J177" t="s">
        <v>244</v>
      </c>
      <c r="L177">
        <f>MIN(B173:B177)</f>
        <v>9616</v>
      </c>
      <c r="M177">
        <f>MAX(C173:C177)</f>
        <v>8503</v>
      </c>
      <c r="N177">
        <f>MIN(D173:D177)</f>
        <v>9616</v>
      </c>
      <c r="O177">
        <f>MAX(D173:D177)</f>
        <v>9626</v>
      </c>
    </row>
    <row r="178" spans="1:15" x14ac:dyDescent="0.25">
      <c r="A178">
        <v>1.2105E-4</v>
      </c>
      <c r="B178">
        <v>8260</v>
      </c>
      <c r="C178">
        <v>6700</v>
      </c>
      <c r="D178">
        <v>8260</v>
      </c>
      <c r="E178">
        <v>0.5</v>
      </c>
      <c r="F178">
        <v>253346</v>
      </c>
      <c r="G178">
        <v>60.33</v>
      </c>
      <c r="H178">
        <v>60.36</v>
      </c>
      <c r="I178">
        <v>253349</v>
      </c>
      <c r="J178" t="s">
        <v>245</v>
      </c>
    </row>
    <row r="179" spans="1:15" x14ac:dyDescent="0.25">
      <c r="A179">
        <v>1.2142E-4</v>
      </c>
      <c r="B179">
        <v>8235</v>
      </c>
      <c r="C179">
        <v>6700</v>
      </c>
      <c r="D179">
        <v>8235</v>
      </c>
      <c r="E179">
        <v>0.56000000000000005</v>
      </c>
      <c r="F179">
        <v>253321</v>
      </c>
      <c r="G179">
        <v>60.37</v>
      </c>
      <c r="H179">
        <v>60.76</v>
      </c>
      <c r="I179">
        <v>254796</v>
      </c>
      <c r="J179" t="s">
        <v>246</v>
      </c>
    </row>
    <row r="180" spans="1:15" x14ac:dyDescent="0.25">
      <c r="A180">
        <v>1.2124E-4</v>
      </c>
      <c r="B180">
        <v>8247</v>
      </c>
      <c r="C180">
        <v>6700</v>
      </c>
      <c r="D180">
        <v>8247</v>
      </c>
      <c r="E180">
        <v>0.45</v>
      </c>
      <c r="F180">
        <v>253028</v>
      </c>
      <c r="G180">
        <v>59.76</v>
      </c>
      <c r="H180">
        <v>60.02</v>
      </c>
      <c r="I180">
        <v>253956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1:15" x14ac:dyDescent="0.25">
      <c r="A181">
        <v>1.2142E-4</v>
      </c>
      <c r="B181">
        <v>8235</v>
      </c>
      <c r="C181">
        <v>6700</v>
      </c>
      <c r="D181">
        <v>8235</v>
      </c>
      <c r="E181">
        <v>0.54</v>
      </c>
      <c r="F181">
        <v>255448</v>
      </c>
      <c r="G181">
        <v>60.13</v>
      </c>
      <c r="H181">
        <v>60.75</v>
      </c>
      <c r="I181">
        <v>257830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1.2148E-4</v>
      </c>
      <c r="B182">
        <v>8231</v>
      </c>
      <c r="C182">
        <v>6700</v>
      </c>
      <c r="D182">
        <v>8231</v>
      </c>
      <c r="E182">
        <v>0.6</v>
      </c>
      <c r="F182">
        <v>253051</v>
      </c>
      <c r="G182">
        <v>59.88</v>
      </c>
      <c r="H182">
        <v>60.23</v>
      </c>
      <c r="I182">
        <v>254673</v>
      </c>
      <c r="J182" t="s">
        <v>249</v>
      </c>
      <c r="L182">
        <f>MIN(B178:B182)</f>
        <v>8231</v>
      </c>
      <c r="M182">
        <f>MAX(C178:C182)</f>
        <v>6700</v>
      </c>
      <c r="N182">
        <f>MIN(D178:D182)</f>
        <v>8231</v>
      </c>
      <c r="O182">
        <f>MAX(D178:D182)</f>
        <v>8260</v>
      </c>
    </row>
    <row r="183" spans="1:15" x14ac:dyDescent="0.25">
      <c r="A183">
        <v>1.0827000000000001E-4</v>
      </c>
      <c r="B183">
        <v>9235</v>
      </c>
      <c r="C183">
        <v>7944</v>
      </c>
      <c r="D183">
        <v>9235</v>
      </c>
      <c r="E183">
        <v>0.55000000000000004</v>
      </c>
      <c r="F183">
        <v>253787</v>
      </c>
      <c r="G183">
        <v>60.3</v>
      </c>
      <c r="H183">
        <v>60.3</v>
      </c>
      <c r="I183">
        <v>253787</v>
      </c>
      <c r="J183" t="s">
        <v>250</v>
      </c>
    </row>
    <row r="184" spans="1:15" x14ac:dyDescent="0.25">
      <c r="A184">
        <v>1.082E-4</v>
      </c>
      <c r="B184">
        <v>9241</v>
      </c>
      <c r="C184">
        <v>7944</v>
      </c>
      <c r="D184">
        <v>9241</v>
      </c>
      <c r="E184">
        <v>0.45</v>
      </c>
      <c r="F184">
        <v>250850</v>
      </c>
      <c r="G184">
        <v>60.15</v>
      </c>
      <c r="H184">
        <v>60.56</v>
      </c>
      <c r="I184">
        <v>252480</v>
      </c>
      <c r="J184" t="s">
        <v>251</v>
      </c>
    </row>
    <row r="185" spans="1:15" x14ac:dyDescent="0.25">
      <c r="A185">
        <v>1.0834E-4</v>
      </c>
      <c r="B185">
        <v>9229</v>
      </c>
      <c r="C185">
        <v>7944</v>
      </c>
      <c r="D185">
        <v>9229</v>
      </c>
      <c r="E185">
        <v>0.55000000000000004</v>
      </c>
      <c r="F185">
        <v>257258</v>
      </c>
      <c r="G185">
        <v>60.94</v>
      </c>
      <c r="H185">
        <v>60.95</v>
      </c>
      <c r="I185">
        <v>257258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1:15" x14ac:dyDescent="0.25">
      <c r="A186">
        <v>1.0825E-4</v>
      </c>
      <c r="B186">
        <v>9237</v>
      </c>
      <c r="C186">
        <v>7944</v>
      </c>
      <c r="D186">
        <v>9237</v>
      </c>
      <c r="E186">
        <v>0.48</v>
      </c>
      <c r="F186">
        <v>249903</v>
      </c>
      <c r="G186">
        <v>60.6</v>
      </c>
      <c r="H186">
        <v>61</v>
      </c>
      <c r="I186">
        <v>251535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1.0819000000000001E-4</v>
      </c>
      <c r="B187">
        <v>9242</v>
      </c>
      <c r="C187">
        <v>7944</v>
      </c>
      <c r="D187">
        <v>9242</v>
      </c>
      <c r="E187">
        <v>0.56000000000000005</v>
      </c>
      <c r="F187">
        <v>257884</v>
      </c>
      <c r="G187">
        <v>60.54</v>
      </c>
      <c r="H187">
        <v>60.54</v>
      </c>
      <c r="I187">
        <v>257884</v>
      </c>
      <c r="J187" t="s">
        <v>254</v>
      </c>
      <c r="L187">
        <f>MIN(B183:B187)</f>
        <v>9229</v>
      </c>
      <c r="M187">
        <f>MAX(C183:C187)</f>
        <v>7944</v>
      </c>
      <c r="N187">
        <f>MIN(D183:D187)</f>
        <v>9229</v>
      </c>
      <c r="O187">
        <f>MAX(D183:D187)</f>
        <v>9242</v>
      </c>
    </row>
    <row r="188" spans="1:15" x14ac:dyDescent="0.25">
      <c r="A188">
        <v>8.9530000000000005E-5</v>
      </c>
      <c r="B188">
        <v>11168</v>
      </c>
      <c r="C188">
        <v>10330</v>
      </c>
      <c r="D188">
        <v>11168</v>
      </c>
      <c r="E188">
        <v>0.55000000000000004</v>
      </c>
      <c r="F188">
        <v>264349</v>
      </c>
      <c r="G188">
        <v>60.42</v>
      </c>
      <c r="H188">
        <v>60.42</v>
      </c>
      <c r="I188">
        <v>264349</v>
      </c>
      <c r="J188" t="s">
        <v>255</v>
      </c>
    </row>
    <row r="189" spans="1:15" x14ac:dyDescent="0.25">
      <c r="A189">
        <v>8.975E-5</v>
      </c>
      <c r="B189">
        <v>11141</v>
      </c>
      <c r="C189">
        <v>10330</v>
      </c>
      <c r="D189">
        <v>11141</v>
      </c>
      <c r="E189">
        <v>0.52</v>
      </c>
      <c r="F189">
        <v>268933</v>
      </c>
      <c r="G189">
        <v>60.78</v>
      </c>
      <c r="H189">
        <v>60.78</v>
      </c>
      <c r="I189">
        <v>268933</v>
      </c>
      <c r="J189" t="s">
        <v>256</v>
      </c>
    </row>
    <row r="190" spans="1:15" x14ac:dyDescent="0.25">
      <c r="A190">
        <v>8.9610000000000004E-5</v>
      </c>
      <c r="B190">
        <v>11159</v>
      </c>
      <c r="C190">
        <v>10330</v>
      </c>
      <c r="D190">
        <v>11159</v>
      </c>
      <c r="E190">
        <v>0.44</v>
      </c>
      <c r="F190">
        <v>268147</v>
      </c>
      <c r="G190">
        <v>60.49</v>
      </c>
      <c r="H190">
        <v>60.49</v>
      </c>
      <c r="I190">
        <v>268147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1:15" x14ac:dyDescent="0.25">
      <c r="A191">
        <v>8.9699999999999998E-5</v>
      </c>
      <c r="B191">
        <v>11147</v>
      </c>
      <c r="C191">
        <v>10330</v>
      </c>
      <c r="D191">
        <v>11147</v>
      </c>
      <c r="E191">
        <v>0.49</v>
      </c>
      <c r="F191">
        <v>269781</v>
      </c>
      <c r="G191">
        <v>60.48</v>
      </c>
      <c r="H191">
        <v>60.48</v>
      </c>
      <c r="I191">
        <v>269781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8.9610000000000004E-5</v>
      </c>
      <c r="B192">
        <v>11158</v>
      </c>
      <c r="C192">
        <v>10330</v>
      </c>
      <c r="D192">
        <v>11158</v>
      </c>
      <c r="E192">
        <v>0.5</v>
      </c>
      <c r="F192">
        <v>268609</v>
      </c>
      <c r="G192">
        <v>60.25</v>
      </c>
      <c r="H192">
        <v>60.26</v>
      </c>
      <c r="I192">
        <v>268609</v>
      </c>
      <c r="J192" t="s">
        <v>259</v>
      </c>
      <c r="L192">
        <f>MIN(B188:B192)</f>
        <v>11141</v>
      </c>
      <c r="M192">
        <f>MAX(C188:C192)</f>
        <v>10330</v>
      </c>
      <c r="N192">
        <f>MIN(D188:D192)</f>
        <v>11141</v>
      </c>
      <c r="O192">
        <f>MAX(D188:D192)</f>
        <v>11168</v>
      </c>
    </row>
    <row r="193" spans="1:15" x14ac:dyDescent="0.25">
      <c r="A193">
        <v>9.7170000000000006E-5</v>
      </c>
      <c r="B193">
        <v>10290</v>
      </c>
      <c r="C193">
        <v>8942</v>
      </c>
      <c r="D193">
        <v>10290</v>
      </c>
      <c r="E193">
        <v>0.44</v>
      </c>
      <c r="F193">
        <v>254353</v>
      </c>
      <c r="G193">
        <v>60.84</v>
      </c>
      <c r="H193">
        <v>60.84</v>
      </c>
      <c r="I193">
        <v>254353</v>
      </c>
      <c r="J193" t="s">
        <v>260</v>
      </c>
    </row>
    <row r="194" spans="1:15" x14ac:dyDescent="0.25">
      <c r="A194">
        <v>9.7180000000000001E-5</v>
      </c>
      <c r="B194">
        <v>10289</v>
      </c>
      <c r="C194">
        <v>8942</v>
      </c>
      <c r="D194">
        <v>10289</v>
      </c>
      <c r="E194">
        <v>0.5</v>
      </c>
      <c r="F194">
        <v>253625</v>
      </c>
      <c r="G194">
        <v>60.16</v>
      </c>
      <c r="H194">
        <v>60.58</v>
      </c>
      <c r="I194">
        <v>255236</v>
      </c>
      <c r="J194" t="s">
        <v>261</v>
      </c>
    </row>
    <row r="195" spans="1:15" x14ac:dyDescent="0.25">
      <c r="A195">
        <v>9.7170000000000006E-5</v>
      </c>
      <c r="B195">
        <v>10290</v>
      </c>
      <c r="C195">
        <v>8942</v>
      </c>
      <c r="D195">
        <v>10290</v>
      </c>
      <c r="E195">
        <v>0.49</v>
      </c>
      <c r="F195">
        <v>256822</v>
      </c>
      <c r="G195">
        <v>60.27</v>
      </c>
      <c r="H195">
        <v>60.27</v>
      </c>
      <c r="I195">
        <v>256822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1:15" x14ac:dyDescent="0.25">
      <c r="A196">
        <v>9.7369999999999998E-5</v>
      </c>
      <c r="B196">
        <v>10269</v>
      </c>
      <c r="C196">
        <v>8942</v>
      </c>
      <c r="D196">
        <v>10269</v>
      </c>
      <c r="E196">
        <v>0.49</v>
      </c>
      <c r="F196">
        <v>258162</v>
      </c>
      <c r="G196">
        <v>60.18</v>
      </c>
      <c r="H196">
        <v>60.95</v>
      </c>
      <c r="I196">
        <v>261418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9.7390000000000001E-5</v>
      </c>
      <c r="B197">
        <v>10267</v>
      </c>
      <c r="C197">
        <v>8942</v>
      </c>
      <c r="D197">
        <v>10267</v>
      </c>
      <c r="E197">
        <v>0.44</v>
      </c>
      <c r="F197">
        <v>250527</v>
      </c>
      <c r="G197">
        <v>60.21</v>
      </c>
      <c r="H197">
        <v>60.58</v>
      </c>
      <c r="I197">
        <v>252161</v>
      </c>
      <c r="J197" t="s">
        <v>264</v>
      </c>
      <c r="L197">
        <f>MIN(B193:B197)</f>
        <v>10267</v>
      </c>
      <c r="M197">
        <f>MAX(C193:C197)</f>
        <v>8942</v>
      </c>
      <c r="N197">
        <f>MIN(D193:D197)</f>
        <v>10267</v>
      </c>
      <c r="O197">
        <f>MAX(D193:D197)</f>
        <v>10290</v>
      </c>
    </row>
    <row r="198" spans="1:15" x14ac:dyDescent="0.25">
      <c r="A198">
        <v>1.1256000000000001E-4</v>
      </c>
      <c r="B198">
        <v>8883</v>
      </c>
      <c r="C198">
        <v>7763</v>
      </c>
      <c r="D198">
        <v>8883</v>
      </c>
      <c r="E198">
        <v>0.54</v>
      </c>
      <c r="F198">
        <v>257783</v>
      </c>
      <c r="G198">
        <v>60.62</v>
      </c>
      <c r="H198">
        <v>60.63</v>
      </c>
      <c r="I198">
        <v>257783</v>
      </c>
      <c r="J198" t="s">
        <v>265</v>
      </c>
    </row>
    <row r="199" spans="1:15" x14ac:dyDescent="0.25">
      <c r="A199">
        <v>1.1230000000000001E-4</v>
      </c>
      <c r="B199">
        <v>8904</v>
      </c>
      <c r="C199">
        <v>7763</v>
      </c>
      <c r="D199">
        <v>8904</v>
      </c>
      <c r="E199">
        <v>0.55000000000000004</v>
      </c>
      <c r="F199">
        <v>260732</v>
      </c>
      <c r="G199">
        <v>60.55</v>
      </c>
      <c r="H199">
        <v>60.56</v>
      </c>
      <c r="I199">
        <v>260732</v>
      </c>
      <c r="J199" t="s">
        <v>266</v>
      </c>
    </row>
    <row r="200" spans="1:15" x14ac:dyDescent="0.25">
      <c r="A200">
        <v>1.1257E-4</v>
      </c>
      <c r="B200">
        <v>8882</v>
      </c>
      <c r="C200">
        <v>7763</v>
      </c>
      <c r="D200">
        <v>8882</v>
      </c>
      <c r="E200">
        <v>0.51</v>
      </c>
      <c r="F200">
        <v>257232</v>
      </c>
      <c r="G200">
        <v>60.98</v>
      </c>
      <c r="H200">
        <v>60.98</v>
      </c>
      <c r="I200">
        <v>257232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1:15" x14ac:dyDescent="0.25">
      <c r="A201">
        <v>1.1255E-4</v>
      </c>
      <c r="B201">
        <v>8884</v>
      </c>
      <c r="C201">
        <v>7763</v>
      </c>
      <c r="D201">
        <v>8884</v>
      </c>
      <c r="E201">
        <v>0.5</v>
      </c>
      <c r="F201">
        <v>251754</v>
      </c>
      <c r="G201">
        <v>59.25</v>
      </c>
      <c r="H201">
        <v>60.05</v>
      </c>
      <c r="I201">
        <v>254985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1.1254E-4</v>
      </c>
      <c r="B202">
        <v>8885</v>
      </c>
      <c r="C202">
        <v>7763</v>
      </c>
      <c r="D202">
        <v>8885</v>
      </c>
      <c r="E202">
        <v>0.52</v>
      </c>
      <c r="F202">
        <v>258123</v>
      </c>
      <c r="G202">
        <v>60.62</v>
      </c>
      <c r="H202">
        <v>61.38</v>
      </c>
      <c r="I202">
        <v>261403</v>
      </c>
      <c r="J202" t="s">
        <v>269</v>
      </c>
      <c r="L202">
        <f>MIN(B198:B202)</f>
        <v>8882</v>
      </c>
      <c r="M202">
        <f>MAX(C198:C202)</f>
        <v>7763</v>
      </c>
      <c r="N202">
        <f>MIN(D198:D202)</f>
        <v>8882</v>
      </c>
      <c r="O202">
        <f>MAX(D198:D202)</f>
        <v>8904</v>
      </c>
    </row>
    <row r="203" spans="1:15" x14ac:dyDescent="0.25">
      <c r="A203">
        <v>1.1665E-4</v>
      </c>
      <c r="B203">
        <v>8572</v>
      </c>
      <c r="C203">
        <v>7461</v>
      </c>
      <c r="D203">
        <v>8572</v>
      </c>
      <c r="E203">
        <v>0.52</v>
      </c>
      <c r="F203">
        <v>250646</v>
      </c>
      <c r="G203">
        <v>60.07</v>
      </c>
      <c r="H203">
        <v>60.08</v>
      </c>
      <c r="I203">
        <v>250646</v>
      </c>
      <c r="J203" t="s">
        <v>270</v>
      </c>
    </row>
    <row r="204" spans="1:15" x14ac:dyDescent="0.25">
      <c r="A204">
        <v>1.1637E-4</v>
      </c>
      <c r="B204">
        <v>8592</v>
      </c>
      <c r="C204">
        <v>7501</v>
      </c>
      <c r="D204">
        <v>8592</v>
      </c>
      <c r="E204">
        <v>0.6</v>
      </c>
      <c r="F204">
        <v>249788</v>
      </c>
      <c r="G204">
        <v>60.25</v>
      </c>
      <c r="H204">
        <v>60.26</v>
      </c>
      <c r="I204">
        <v>249788</v>
      </c>
      <c r="J204" t="s">
        <v>271</v>
      </c>
    </row>
    <row r="205" spans="1:15" x14ac:dyDescent="0.25">
      <c r="A205">
        <v>1.1658E-4</v>
      </c>
      <c r="B205">
        <v>8577</v>
      </c>
      <c r="C205">
        <v>7461</v>
      </c>
      <c r="D205">
        <v>8577</v>
      </c>
      <c r="E205">
        <v>0.56000000000000005</v>
      </c>
      <c r="F205">
        <v>252055</v>
      </c>
      <c r="G205">
        <v>60.25</v>
      </c>
      <c r="H205">
        <v>60.26</v>
      </c>
      <c r="I205">
        <v>252055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1:15" x14ac:dyDescent="0.25">
      <c r="A206">
        <v>1.1631E-4</v>
      </c>
      <c r="B206">
        <v>8597</v>
      </c>
      <c r="C206">
        <v>7461</v>
      </c>
      <c r="D206">
        <v>8597</v>
      </c>
      <c r="E206">
        <v>0.51</v>
      </c>
      <c r="F206">
        <v>253511</v>
      </c>
      <c r="G206">
        <v>60.24</v>
      </c>
      <c r="H206">
        <v>60.6</v>
      </c>
      <c r="I206">
        <v>255119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1.1669E-4</v>
      </c>
      <c r="B207">
        <v>8569</v>
      </c>
      <c r="C207">
        <v>7501</v>
      </c>
      <c r="D207">
        <v>8569</v>
      </c>
      <c r="E207">
        <v>0.56000000000000005</v>
      </c>
      <c r="F207">
        <v>251113</v>
      </c>
      <c r="G207">
        <v>60.25</v>
      </c>
      <c r="H207">
        <v>60.7</v>
      </c>
      <c r="I207">
        <v>252753</v>
      </c>
      <c r="J207" t="s">
        <v>274</v>
      </c>
      <c r="L207">
        <f>MIN(B203:B207)</f>
        <v>8569</v>
      </c>
      <c r="M207">
        <f>MAX(C203:C207)</f>
        <v>7501</v>
      </c>
      <c r="N207">
        <f>MIN(D203:D207)</f>
        <v>8569</v>
      </c>
      <c r="O207">
        <f>MAX(D203:D207)</f>
        <v>8597</v>
      </c>
    </row>
    <row r="208" spans="1:15" x14ac:dyDescent="0.25">
      <c r="A208">
        <v>1.1966E-4</v>
      </c>
      <c r="B208">
        <v>8356</v>
      </c>
      <c r="C208">
        <v>7208</v>
      </c>
      <c r="D208">
        <v>8356</v>
      </c>
      <c r="E208">
        <v>0.46</v>
      </c>
      <c r="F208">
        <v>255852</v>
      </c>
      <c r="G208">
        <v>60.18</v>
      </c>
      <c r="H208">
        <v>60.19</v>
      </c>
      <c r="I208">
        <v>255852</v>
      </c>
      <c r="J208" t="s">
        <v>275</v>
      </c>
    </row>
    <row r="209" spans="1:15" x14ac:dyDescent="0.25">
      <c r="A209">
        <v>1.195E-4</v>
      </c>
      <c r="B209">
        <v>8367</v>
      </c>
      <c r="C209">
        <v>7208</v>
      </c>
      <c r="D209">
        <v>8367</v>
      </c>
      <c r="E209">
        <v>0.48</v>
      </c>
      <c r="F209">
        <v>252438</v>
      </c>
      <c r="G209">
        <v>60.3</v>
      </c>
      <c r="H209">
        <v>60.71</v>
      </c>
      <c r="I209">
        <v>254019</v>
      </c>
      <c r="J209" t="s">
        <v>276</v>
      </c>
    </row>
    <row r="210" spans="1:15" x14ac:dyDescent="0.25">
      <c r="A210">
        <v>1.1942000000000001E-4</v>
      </c>
      <c r="B210">
        <v>8373</v>
      </c>
      <c r="C210">
        <v>7208</v>
      </c>
      <c r="D210">
        <v>8373</v>
      </c>
      <c r="E210">
        <v>0.49</v>
      </c>
      <c r="F210">
        <v>257787</v>
      </c>
      <c r="G210">
        <v>60.26</v>
      </c>
      <c r="H210">
        <v>60.27</v>
      </c>
      <c r="I210">
        <v>257787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1:15" x14ac:dyDescent="0.25">
      <c r="A211">
        <v>1.1972E-4</v>
      </c>
      <c r="B211">
        <v>8352</v>
      </c>
      <c r="C211">
        <v>7208</v>
      </c>
      <c r="D211">
        <v>8352</v>
      </c>
      <c r="E211">
        <v>0.56999999999999995</v>
      </c>
      <c r="F211">
        <v>258422</v>
      </c>
      <c r="G211">
        <v>60.47</v>
      </c>
      <c r="H211">
        <v>60.48</v>
      </c>
      <c r="I211">
        <v>258422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1.1942000000000001E-4</v>
      </c>
      <c r="B212">
        <v>8373</v>
      </c>
      <c r="C212">
        <v>7208</v>
      </c>
      <c r="D212">
        <v>8373</v>
      </c>
      <c r="E212">
        <v>0.49</v>
      </c>
      <c r="F212">
        <v>254608</v>
      </c>
      <c r="G212">
        <v>60.27</v>
      </c>
      <c r="H212">
        <v>60.63</v>
      </c>
      <c r="I212">
        <v>256202</v>
      </c>
      <c r="J212" t="s">
        <v>279</v>
      </c>
      <c r="L212">
        <f>MIN(B208:B212)</f>
        <v>8352</v>
      </c>
      <c r="M212">
        <f>MAX(C208:C212)</f>
        <v>7208</v>
      </c>
      <c r="N212">
        <f>MIN(D208:D212)</f>
        <v>8352</v>
      </c>
      <c r="O212">
        <f>MAX(D208:D212)</f>
        <v>8373</v>
      </c>
    </row>
    <row r="213" spans="1:15" x14ac:dyDescent="0.25">
      <c r="A213">
        <v>8.6509999999999997E-5</v>
      </c>
      <c r="B213">
        <v>11558</v>
      </c>
      <c r="C213">
        <v>10473</v>
      </c>
      <c r="D213">
        <v>11558</v>
      </c>
      <c r="E213">
        <v>0.49</v>
      </c>
      <c r="F213">
        <v>268110</v>
      </c>
      <c r="G213">
        <v>60.51</v>
      </c>
      <c r="H213">
        <v>60.51</v>
      </c>
      <c r="I213">
        <v>268110</v>
      </c>
      <c r="J213" t="s">
        <v>280</v>
      </c>
    </row>
    <row r="214" spans="1:15" x14ac:dyDescent="0.25">
      <c r="A214">
        <v>8.6420000000000003E-5</v>
      </c>
      <c r="B214">
        <v>11571</v>
      </c>
      <c r="C214">
        <v>10473</v>
      </c>
      <c r="D214">
        <v>11571</v>
      </c>
      <c r="E214">
        <v>0.55000000000000004</v>
      </c>
      <c r="F214">
        <v>265669</v>
      </c>
      <c r="G214">
        <v>60.42</v>
      </c>
      <c r="H214">
        <v>60.43</v>
      </c>
      <c r="I214">
        <v>265669</v>
      </c>
      <c r="J214" t="s">
        <v>281</v>
      </c>
    </row>
    <row r="215" spans="1:15" x14ac:dyDescent="0.25">
      <c r="A215">
        <v>8.6619999999999994E-5</v>
      </c>
      <c r="B215">
        <v>11544</v>
      </c>
      <c r="C215">
        <v>10473</v>
      </c>
      <c r="D215">
        <v>11544</v>
      </c>
      <c r="E215">
        <v>0.52</v>
      </c>
      <c r="F215">
        <v>267390</v>
      </c>
      <c r="G215">
        <v>60.36</v>
      </c>
      <c r="H215">
        <v>60.36</v>
      </c>
      <c r="I215">
        <v>267390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1:15" x14ac:dyDescent="0.25">
      <c r="A216">
        <v>8.6580000000000001E-5</v>
      </c>
      <c r="B216">
        <v>11549</v>
      </c>
      <c r="C216">
        <v>10473</v>
      </c>
      <c r="D216">
        <v>11549</v>
      </c>
      <c r="E216">
        <v>0.56999999999999995</v>
      </c>
      <c r="F216">
        <v>268626</v>
      </c>
      <c r="G216">
        <v>60.1</v>
      </c>
      <c r="H216">
        <v>60.1</v>
      </c>
      <c r="I216">
        <v>268626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8.6680000000000004E-5</v>
      </c>
      <c r="B217">
        <v>11536</v>
      </c>
      <c r="C217">
        <v>10473</v>
      </c>
      <c r="D217">
        <v>11536</v>
      </c>
      <c r="E217">
        <v>0.55000000000000004</v>
      </c>
      <c r="F217">
        <v>264902</v>
      </c>
      <c r="G217">
        <v>60.11</v>
      </c>
      <c r="H217">
        <v>60.14</v>
      </c>
      <c r="I217">
        <v>264905</v>
      </c>
      <c r="J217" t="s">
        <v>284</v>
      </c>
      <c r="L217">
        <f>MIN(B213:B217)</f>
        <v>11536</v>
      </c>
      <c r="M217">
        <f>MAX(C213:C217)</f>
        <v>10473</v>
      </c>
      <c r="N217">
        <f>MIN(D213:D217)</f>
        <v>11536</v>
      </c>
      <c r="O217">
        <f>MAX(D213:D217)</f>
        <v>11571</v>
      </c>
    </row>
    <row r="218" spans="1:15" x14ac:dyDescent="0.25">
      <c r="A218">
        <v>9.3549999999999997E-5</v>
      </c>
      <c r="B218">
        <v>10688</v>
      </c>
      <c r="C218">
        <v>9681</v>
      </c>
      <c r="D218">
        <v>10688</v>
      </c>
      <c r="E218">
        <v>0.48</v>
      </c>
      <c r="F218">
        <v>264906</v>
      </c>
      <c r="G218">
        <v>61.11</v>
      </c>
      <c r="H218">
        <v>61.11</v>
      </c>
      <c r="I218">
        <v>264906</v>
      </c>
      <c r="J218" t="s">
        <v>285</v>
      </c>
    </row>
    <row r="219" spans="1:15" x14ac:dyDescent="0.25">
      <c r="A219">
        <v>9.3670000000000003E-5</v>
      </c>
      <c r="B219">
        <v>10675</v>
      </c>
      <c r="C219">
        <v>9681</v>
      </c>
      <c r="D219">
        <v>10675</v>
      </c>
      <c r="E219">
        <v>0.54</v>
      </c>
      <c r="F219">
        <v>259803</v>
      </c>
      <c r="G219">
        <v>60</v>
      </c>
      <c r="H219">
        <v>60.01</v>
      </c>
      <c r="I219">
        <v>259803</v>
      </c>
      <c r="J219" t="s">
        <v>286</v>
      </c>
    </row>
    <row r="220" spans="1:15" x14ac:dyDescent="0.25">
      <c r="A220">
        <v>9.4099999999999997E-5</v>
      </c>
      <c r="B220">
        <v>10626</v>
      </c>
      <c r="C220">
        <v>9681</v>
      </c>
      <c r="D220">
        <v>10626</v>
      </c>
      <c r="E220">
        <v>0.49</v>
      </c>
      <c r="F220">
        <v>267258</v>
      </c>
      <c r="G220">
        <v>60.51</v>
      </c>
      <c r="H220">
        <v>60.51</v>
      </c>
      <c r="I220">
        <v>267258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1:15" x14ac:dyDescent="0.25">
      <c r="A221">
        <v>9.365E-5</v>
      </c>
      <c r="B221">
        <v>10677</v>
      </c>
      <c r="C221">
        <v>9681</v>
      </c>
      <c r="D221">
        <v>10677</v>
      </c>
      <c r="E221">
        <v>0.54</v>
      </c>
      <c r="F221">
        <v>261951</v>
      </c>
      <c r="G221">
        <v>60.52</v>
      </c>
      <c r="H221">
        <v>60.53</v>
      </c>
      <c r="I221">
        <v>261951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9.3480000000000006E-5</v>
      </c>
      <c r="B222">
        <v>10697</v>
      </c>
      <c r="C222">
        <v>9681</v>
      </c>
      <c r="D222">
        <v>10697</v>
      </c>
      <c r="E222">
        <v>0.55000000000000004</v>
      </c>
      <c r="F222">
        <v>258152</v>
      </c>
      <c r="G222">
        <v>60.24</v>
      </c>
      <c r="H222">
        <v>60.24</v>
      </c>
      <c r="I222">
        <v>258152</v>
      </c>
      <c r="J222" t="s">
        <v>289</v>
      </c>
      <c r="L222">
        <f>MIN(B218:B222)</f>
        <v>10626</v>
      </c>
      <c r="M222">
        <f>MAX(C218:C222)</f>
        <v>9681</v>
      </c>
      <c r="N222">
        <f>MIN(D218:D222)</f>
        <v>10626</v>
      </c>
      <c r="O222">
        <f>MAX(D218:D222)</f>
        <v>10697</v>
      </c>
    </row>
    <row r="223" spans="1:15" x14ac:dyDescent="0.25">
      <c r="A223">
        <v>1.0669E-4</v>
      </c>
      <c r="B223">
        <v>9372</v>
      </c>
      <c r="C223">
        <v>7785</v>
      </c>
      <c r="D223">
        <v>9372</v>
      </c>
      <c r="E223">
        <v>0.52</v>
      </c>
      <c r="F223">
        <v>253521</v>
      </c>
      <c r="G223">
        <v>60.54</v>
      </c>
      <c r="H223">
        <v>60.55</v>
      </c>
      <c r="I223">
        <v>253521</v>
      </c>
      <c r="J223" t="s">
        <v>290</v>
      </c>
    </row>
    <row r="224" spans="1:15" x14ac:dyDescent="0.25">
      <c r="A224">
        <v>1.0666E-4</v>
      </c>
      <c r="B224">
        <v>9375</v>
      </c>
      <c r="C224">
        <v>7785</v>
      </c>
      <c r="D224">
        <v>9375</v>
      </c>
      <c r="E224">
        <v>0.43</v>
      </c>
      <c r="F224">
        <v>248584</v>
      </c>
      <c r="G224">
        <v>59.83</v>
      </c>
      <c r="H224">
        <v>60.18</v>
      </c>
      <c r="I224">
        <v>250231</v>
      </c>
      <c r="J224" t="s">
        <v>291</v>
      </c>
    </row>
    <row r="225" spans="1:15" x14ac:dyDescent="0.25">
      <c r="A225">
        <v>1.0676E-4</v>
      </c>
      <c r="B225">
        <v>9366</v>
      </c>
      <c r="C225">
        <v>7785</v>
      </c>
      <c r="D225">
        <v>9366</v>
      </c>
      <c r="E225">
        <v>0.56999999999999995</v>
      </c>
      <c r="F225">
        <v>249983</v>
      </c>
      <c r="G225">
        <v>60.03</v>
      </c>
      <c r="H225">
        <v>60.03</v>
      </c>
      <c r="I225">
        <v>249983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1:15" x14ac:dyDescent="0.25">
      <c r="A226">
        <v>1.0664E-4</v>
      </c>
      <c r="B226">
        <v>9376</v>
      </c>
      <c r="C226">
        <v>7785</v>
      </c>
      <c r="D226">
        <v>9376</v>
      </c>
      <c r="E226">
        <v>0.46</v>
      </c>
      <c r="F226">
        <v>252884</v>
      </c>
      <c r="G226">
        <v>60.56</v>
      </c>
      <c r="H226">
        <v>60.56</v>
      </c>
      <c r="I226">
        <v>252884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1.0656E-4</v>
      </c>
      <c r="B227">
        <v>9383</v>
      </c>
      <c r="C227">
        <v>7785</v>
      </c>
      <c r="D227">
        <v>9383</v>
      </c>
      <c r="E227">
        <v>0.52</v>
      </c>
      <c r="F227">
        <v>254463</v>
      </c>
      <c r="G227">
        <v>60.69</v>
      </c>
      <c r="H227">
        <v>61.14</v>
      </c>
      <c r="I227">
        <v>256086</v>
      </c>
      <c r="J227" t="s">
        <v>294</v>
      </c>
      <c r="L227">
        <f>MIN(B223:B227)</f>
        <v>9366</v>
      </c>
      <c r="M227">
        <f>MAX(C223:C227)</f>
        <v>7785</v>
      </c>
      <c r="N227">
        <f>MIN(D223:D227)</f>
        <v>9366</v>
      </c>
      <c r="O227">
        <f>MAX(D223:D227)</f>
        <v>9383</v>
      </c>
    </row>
    <row r="228" spans="1:15" x14ac:dyDescent="0.25">
      <c r="A228">
        <v>1.0326E-4</v>
      </c>
      <c r="B228">
        <v>9683</v>
      </c>
      <c r="C228">
        <v>8654</v>
      </c>
      <c r="D228">
        <v>9683</v>
      </c>
      <c r="E228">
        <v>0.55000000000000004</v>
      </c>
      <c r="F228">
        <v>254554</v>
      </c>
      <c r="G228">
        <v>60.53</v>
      </c>
      <c r="H228">
        <v>60.53</v>
      </c>
      <c r="I228">
        <v>254554</v>
      </c>
      <c r="J228" t="s">
        <v>295</v>
      </c>
    </row>
    <row r="229" spans="1:15" x14ac:dyDescent="0.25">
      <c r="A229">
        <v>1.0343E-4</v>
      </c>
      <c r="B229">
        <v>9667</v>
      </c>
      <c r="C229">
        <v>8654</v>
      </c>
      <c r="D229">
        <v>9667</v>
      </c>
      <c r="E229">
        <v>0.49</v>
      </c>
      <c r="F229">
        <v>254178</v>
      </c>
      <c r="G229">
        <v>60.13</v>
      </c>
      <c r="H229">
        <v>60.53</v>
      </c>
      <c r="I229">
        <v>255690</v>
      </c>
      <c r="J229" t="s">
        <v>296</v>
      </c>
    </row>
    <row r="230" spans="1:15" x14ac:dyDescent="0.25">
      <c r="A230">
        <v>1.0328E-4</v>
      </c>
      <c r="B230">
        <v>9681</v>
      </c>
      <c r="C230">
        <v>8654</v>
      </c>
      <c r="D230">
        <v>9681</v>
      </c>
      <c r="E230">
        <v>0.56000000000000005</v>
      </c>
      <c r="F230">
        <v>258165</v>
      </c>
      <c r="G230">
        <v>60.93</v>
      </c>
      <c r="H230">
        <v>60.93</v>
      </c>
      <c r="I230">
        <v>258165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1:15" x14ac:dyDescent="0.25">
      <c r="A231">
        <v>1.0315999999999999E-4</v>
      </c>
      <c r="B231">
        <v>9693</v>
      </c>
      <c r="C231">
        <v>8660</v>
      </c>
      <c r="D231">
        <v>9693</v>
      </c>
      <c r="E231">
        <v>0.56000000000000005</v>
      </c>
      <c r="F231">
        <v>253472</v>
      </c>
      <c r="G231">
        <v>60.31</v>
      </c>
      <c r="H231">
        <v>60.32</v>
      </c>
      <c r="I231">
        <v>253472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1.0354E-4</v>
      </c>
      <c r="B232">
        <v>9657</v>
      </c>
      <c r="C232">
        <v>8654</v>
      </c>
      <c r="D232">
        <v>9657</v>
      </c>
      <c r="E232">
        <v>0.56999999999999995</v>
      </c>
      <c r="F232">
        <v>256832</v>
      </c>
      <c r="G232">
        <v>60.29</v>
      </c>
      <c r="H232">
        <v>60.29</v>
      </c>
      <c r="I232">
        <v>256832</v>
      </c>
      <c r="J232" t="s">
        <v>299</v>
      </c>
      <c r="L232">
        <f>MIN(B228:B232)</f>
        <v>9657</v>
      </c>
      <c r="M232">
        <f>MAX(C228:C232)</f>
        <v>8660</v>
      </c>
      <c r="N232">
        <f>MIN(D228:D232)</f>
        <v>9657</v>
      </c>
      <c r="O232">
        <f>MAX(D228:D232)</f>
        <v>9693</v>
      </c>
    </row>
    <row r="233" spans="1:15" x14ac:dyDescent="0.25">
      <c r="A233">
        <v>8.7929999999999993E-5</v>
      </c>
      <c r="B233">
        <v>11372</v>
      </c>
      <c r="C233">
        <v>9990</v>
      </c>
      <c r="D233">
        <v>11372</v>
      </c>
      <c r="E233">
        <v>0.5</v>
      </c>
      <c r="F233">
        <v>253357</v>
      </c>
      <c r="G233">
        <v>60.67</v>
      </c>
      <c r="H233">
        <v>60.68</v>
      </c>
      <c r="I233">
        <v>253357</v>
      </c>
      <c r="J233" t="s">
        <v>300</v>
      </c>
    </row>
    <row r="234" spans="1:15" x14ac:dyDescent="0.25">
      <c r="A234">
        <v>8.7800000000000006E-5</v>
      </c>
      <c r="B234">
        <v>11388</v>
      </c>
      <c r="C234">
        <v>9990</v>
      </c>
      <c r="D234">
        <v>11388</v>
      </c>
      <c r="E234">
        <v>0.56999999999999995</v>
      </c>
      <c r="F234">
        <v>255934</v>
      </c>
      <c r="G234">
        <v>60.23</v>
      </c>
      <c r="H234">
        <v>60.23</v>
      </c>
      <c r="I234">
        <v>255934</v>
      </c>
      <c r="J234" t="s">
        <v>301</v>
      </c>
    </row>
    <row r="235" spans="1:15" x14ac:dyDescent="0.25">
      <c r="A235">
        <v>8.7670000000000006E-5</v>
      </c>
      <c r="B235">
        <v>11406</v>
      </c>
      <c r="C235">
        <v>9990</v>
      </c>
      <c r="D235">
        <v>11406</v>
      </c>
      <c r="E235">
        <v>0.52</v>
      </c>
      <c r="F235">
        <v>256781</v>
      </c>
      <c r="G235">
        <v>60.18</v>
      </c>
      <c r="H235">
        <v>60.56</v>
      </c>
      <c r="I235">
        <v>258391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1:15" x14ac:dyDescent="0.25">
      <c r="A236">
        <v>8.7849999999999994E-5</v>
      </c>
      <c r="B236">
        <v>11382</v>
      </c>
      <c r="C236">
        <v>9990</v>
      </c>
      <c r="D236">
        <v>11382</v>
      </c>
      <c r="E236">
        <v>0.5</v>
      </c>
      <c r="F236">
        <v>251744</v>
      </c>
      <c r="G236">
        <v>60.15</v>
      </c>
      <c r="H236">
        <v>60.57</v>
      </c>
      <c r="I236">
        <v>253339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8.7940000000000002E-5</v>
      </c>
      <c r="B237">
        <v>11370</v>
      </c>
      <c r="C237">
        <v>9990</v>
      </c>
      <c r="D237">
        <v>11370</v>
      </c>
      <c r="E237">
        <v>0.46</v>
      </c>
      <c r="F237">
        <v>255140</v>
      </c>
      <c r="G237">
        <v>60.43</v>
      </c>
      <c r="H237">
        <v>60.43</v>
      </c>
      <c r="I237">
        <v>255140</v>
      </c>
      <c r="J237" t="s">
        <v>304</v>
      </c>
      <c r="L237">
        <f>MIN(B233:B237)</f>
        <v>11370</v>
      </c>
      <c r="M237">
        <f>MAX(C233:C237)</f>
        <v>9990</v>
      </c>
      <c r="N237">
        <f>MIN(D233:D237)</f>
        <v>11370</v>
      </c>
      <c r="O237">
        <f>MAX(D233:D237)</f>
        <v>11406</v>
      </c>
    </row>
    <row r="238" spans="1:15" x14ac:dyDescent="0.25">
      <c r="A238">
        <v>9.1879999999999994E-5</v>
      </c>
      <c r="B238">
        <v>10883</v>
      </c>
      <c r="C238">
        <v>10068</v>
      </c>
      <c r="D238">
        <v>10883</v>
      </c>
      <c r="E238">
        <v>0.54</v>
      </c>
      <c r="F238">
        <v>263341</v>
      </c>
      <c r="G238">
        <v>60.57</v>
      </c>
      <c r="H238">
        <v>60.58</v>
      </c>
      <c r="I238">
        <v>263341</v>
      </c>
      <c r="J238" t="s">
        <v>305</v>
      </c>
    </row>
    <row r="239" spans="1:15" x14ac:dyDescent="0.25">
      <c r="A239">
        <v>9.1730000000000004E-5</v>
      </c>
      <c r="B239">
        <v>10901</v>
      </c>
      <c r="C239">
        <v>10068</v>
      </c>
      <c r="D239">
        <v>10901</v>
      </c>
      <c r="E239">
        <v>0.56999999999999995</v>
      </c>
      <c r="F239">
        <v>254683</v>
      </c>
      <c r="G239">
        <v>59.6</v>
      </c>
      <c r="H239">
        <v>60.02</v>
      </c>
      <c r="I239">
        <v>256326</v>
      </c>
      <c r="J239" t="s">
        <v>306</v>
      </c>
    </row>
    <row r="240" spans="1:15" x14ac:dyDescent="0.25">
      <c r="A240">
        <v>9.2139999999999995E-5</v>
      </c>
      <c r="B240">
        <v>10852</v>
      </c>
      <c r="C240">
        <v>10068</v>
      </c>
      <c r="D240">
        <v>10852</v>
      </c>
      <c r="E240">
        <v>0.54</v>
      </c>
      <c r="F240">
        <v>257118</v>
      </c>
      <c r="G240">
        <v>60.54</v>
      </c>
      <c r="H240">
        <v>60.55</v>
      </c>
      <c r="I240">
        <v>257118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1:15" x14ac:dyDescent="0.25">
      <c r="A241">
        <v>9.1619999999999994E-5</v>
      </c>
      <c r="B241">
        <v>10914</v>
      </c>
      <c r="C241">
        <v>10068</v>
      </c>
      <c r="D241">
        <v>10914</v>
      </c>
      <c r="E241">
        <v>0.51</v>
      </c>
      <c r="F241">
        <v>261141</v>
      </c>
      <c r="G241">
        <v>60.07</v>
      </c>
      <c r="H241">
        <v>60.1</v>
      </c>
      <c r="I241">
        <v>261144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9.1940000000000004E-5</v>
      </c>
      <c r="B242">
        <v>10876</v>
      </c>
      <c r="C242">
        <v>10068</v>
      </c>
      <c r="D242">
        <v>10876</v>
      </c>
      <c r="E242">
        <v>0.46</v>
      </c>
      <c r="F242">
        <v>261239</v>
      </c>
      <c r="G242">
        <v>60.52</v>
      </c>
      <c r="H242">
        <v>60.53</v>
      </c>
      <c r="I242">
        <v>261239</v>
      </c>
      <c r="J242" t="s">
        <v>309</v>
      </c>
      <c r="L242">
        <f>MIN(B238:B242)</f>
        <v>10852</v>
      </c>
      <c r="M242">
        <f>MAX(C238:C242)</f>
        <v>10068</v>
      </c>
      <c r="N242">
        <f>MIN(D238:D242)</f>
        <v>10852</v>
      </c>
      <c r="O242">
        <f>MAX(D238:D242)</f>
        <v>10914</v>
      </c>
    </row>
    <row r="243" spans="1:15" x14ac:dyDescent="0.25">
      <c r="A243">
        <v>8.0740000000000003E-5</v>
      </c>
      <c r="B243">
        <v>12384</v>
      </c>
      <c r="C243">
        <v>11713</v>
      </c>
      <c r="D243">
        <v>12384</v>
      </c>
      <c r="E243">
        <v>0.48</v>
      </c>
      <c r="F243">
        <v>263298</v>
      </c>
      <c r="G243">
        <v>60.16</v>
      </c>
      <c r="H243">
        <v>60.17</v>
      </c>
      <c r="I243">
        <v>263298</v>
      </c>
      <c r="J243" t="s">
        <v>310</v>
      </c>
    </row>
    <row r="244" spans="1:15" x14ac:dyDescent="0.25">
      <c r="A244">
        <v>8.0699999999999996E-5</v>
      </c>
      <c r="B244">
        <v>12390</v>
      </c>
      <c r="C244">
        <v>11713</v>
      </c>
      <c r="D244">
        <v>12390</v>
      </c>
      <c r="E244">
        <v>0.59</v>
      </c>
      <c r="F244">
        <v>263595</v>
      </c>
      <c r="G244">
        <v>60.3</v>
      </c>
      <c r="H244">
        <v>60.66</v>
      </c>
      <c r="I244">
        <v>265204</v>
      </c>
      <c r="J244" t="s">
        <v>311</v>
      </c>
    </row>
    <row r="245" spans="1:15" x14ac:dyDescent="0.25">
      <c r="A245">
        <v>8.0690000000000002E-5</v>
      </c>
      <c r="B245">
        <v>12392</v>
      </c>
      <c r="C245">
        <v>11713</v>
      </c>
      <c r="D245">
        <v>12392</v>
      </c>
      <c r="E245">
        <v>0.6</v>
      </c>
      <c r="F245">
        <v>263992</v>
      </c>
      <c r="G245">
        <v>60.41</v>
      </c>
      <c r="H245">
        <v>60.41</v>
      </c>
      <c r="I245">
        <v>263992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1:15" x14ac:dyDescent="0.25">
      <c r="A246">
        <v>8.0660000000000004E-5</v>
      </c>
      <c r="B246">
        <v>12397</v>
      </c>
      <c r="C246">
        <v>11713</v>
      </c>
      <c r="D246">
        <v>12397</v>
      </c>
      <c r="E246">
        <v>0.54</v>
      </c>
      <c r="F246">
        <v>263529</v>
      </c>
      <c r="G246">
        <v>60.21</v>
      </c>
      <c r="H246">
        <v>60.21</v>
      </c>
      <c r="I246">
        <v>263529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8.0890000000000006E-5</v>
      </c>
      <c r="B247">
        <v>12361</v>
      </c>
      <c r="C247">
        <v>11713</v>
      </c>
      <c r="D247">
        <v>12361</v>
      </c>
      <c r="E247">
        <v>0.48</v>
      </c>
      <c r="F247">
        <v>263172</v>
      </c>
      <c r="G247">
        <v>60.35</v>
      </c>
      <c r="H247">
        <v>60.36</v>
      </c>
      <c r="I247">
        <v>263172</v>
      </c>
      <c r="J247" t="s">
        <v>314</v>
      </c>
      <c r="L247">
        <f>MIN(B243:B247)</f>
        <v>12361</v>
      </c>
      <c r="M247">
        <f>MAX(C243:C247)</f>
        <v>11713</v>
      </c>
      <c r="N247">
        <f>MIN(D243:D247)</f>
        <v>12361</v>
      </c>
      <c r="O247">
        <f>MAX(D243:D247)</f>
        <v>12397</v>
      </c>
    </row>
    <row r="248" spans="1:15" x14ac:dyDescent="0.25">
      <c r="A248">
        <v>9.7310000000000002E-5</v>
      </c>
      <c r="B248">
        <v>10275</v>
      </c>
      <c r="C248">
        <v>8504</v>
      </c>
      <c r="D248">
        <v>10275</v>
      </c>
      <c r="E248">
        <v>0.54</v>
      </c>
      <c r="F248">
        <v>264971</v>
      </c>
      <c r="G248">
        <v>60.23</v>
      </c>
      <c r="H248">
        <v>60.23</v>
      </c>
      <c r="I248">
        <v>264971</v>
      </c>
      <c r="J248" t="s">
        <v>315</v>
      </c>
    </row>
    <row r="249" spans="1:15" x14ac:dyDescent="0.25">
      <c r="A249">
        <v>9.734E-5</v>
      </c>
      <c r="B249">
        <v>10272</v>
      </c>
      <c r="C249">
        <v>8504</v>
      </c>
      <c r="D249">
        <v>10272</v>
      </c>
      <c r="E249">
        <v>0.54</v>
      </c>
      <c r="F249">
        <v>261506</v>
      </c>
      <c r="G249">
        <v>60.06</v>
      </c>
      <c r="H249">
        <v>60.5</v>
      </c>
      <c r="I249">
        <v>263129</v>
      </c>
      <c r="J249" t="s">
        <v>316</v>
      </c>
    </row>
    <row r="250" spans="1:15" x14ac:dyDescent="0.25">
      <c r="A250">
        <v>9.7349999999999995E-5</v>
      </c>
      <c r="B250">
        <v>10271</v>
      </c>
      <c r="C250">
        <v>8504</v>
      </c>
      <c r="D250">
        <v>10271</v>
      </c>
      <c r="E250">
        <v>0.51</v>
      </c>
      <c r="F250">
        <v>256214</v>
      </c>
      <c r="G250">
        <v>59.88</v>
      </c>
      <c r="H250">
        <v>60.23</v>
      </c>
      <c r="I250">
        <v>257846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1:15" x14ac:dyDescent="0.25">
      <c r="A251">
        <v>9.7209999999999999E-5</v>
      </c>
      <c r="B251">
        <v>10286</v>
      </c>
      <c r="C251">
        <v>8504</v>
      </c>
      <c r="D251">
        <v>10286</v>
      </c>
      <c r="E251">
        <v>0.48</v>
      </c>
      <c r="F251">
        <v>257893</v>
      </c>
      <c r="G251">
        <v>59.92</v>
      </c>
      <c r="H251">
        <v>60.35</v>
      </c>
      <c r="I251">
        <v>259533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9.747E-5</v>
      </c>
      <c r="B252">
        <v>10259</v>
      </c>
      <c r="C252">
        <v>8504</v>
      </c>
      <c r="D252">
        <v>10259</v>
      </c>
      <c r="E252">
        <v>0.6</v>
      </c>
      <c r="F252">
        <v>259101</v>
      </c>
      <c r="G252">
        <v>59.82</v>
      </c>
      <c r="H252">
        <v>60.21</v>
      </c>
      <c r="I252">
        <v>260683</v>
      </c>
      <c r="J252" t="s">
        <v>319</v>
      </c>
      <c r="L252">
        <f>MIN(B248:B252)</f>
        <v>10259</v>
      </c>
      <c r="M252">
        <f>MAX(C248:C252)</f>
        <v>8504</v>
      </c>
      <c r="N252">
        <f>MIN(D248:D252)</f>
        <v>10259</v>
      </c>
      <c r="O252">
        <f>MAX(D248:D252)</f>
        <v>10286</v>
      </c>
    </row>
    <row r="253" spans="1:15" x14ac:dyDescent="0.25">
      <c r="A253">
        <v>1.0976000000000001E-4</v>
      </c>
      <c r="B253">
        <v>9110</v>
      </c>
      <c r="C253">
        <v>8159</v>
      </c>
      <c r="D253">
        <v>9110</v>
      </c>
      <c r="E253">
        <v>0.51</v>
      </c>
      <c r="F253">
        <v>253765</v>
      </c>
      <c r="G253">
        <v>60.66</v>
      </c>
      <c r="H253">
        <v>60.66</v>
      </c>
      <c r="I253">
        <v>253765</v>
      </c>
      <c r="J253" t="s">
        <v>320</v>
      </c>
    </row>
    <row r="254" spans="1:15" x14ac:dyDescent="0.25">
      <c r="A254">
        <v>1.0985E-4</v>
      </c>
      <c r="B254">
        <v>9102</v>
      </c>
      <c r="C254">
        <v>8159</v>
      </c>
      <c r="D254">
        <v>9102</v>
      </c>
      <c r="E254">
        <v>0.5</v>
      </c>
      <c r="F254">
        <v>259311</v>
      </c>
      <c r="G254">
        <v>60.35</v>
      </c>
      <c r="H254">
        <v>60.73</v>
      </c>
      <c r="I254">
        <v>260933</v>
      </c>
      <c r="J254" t="s">
        <v>321</v>
      </c>
    </row>
    <row r="255" spans="1:15" x14ac:dyDescent="0.25">
      <c r="A255">
        <v>1.1006E-4</v>
      </c>
      <c r="B255">
        <v>9085</v>
      </c>
      <c r="C255">
        <v>8159</v>
      </c>
      <c r="D255">
        <v>9085</v>
      </c>
      <c r="E255">
        <v>0.51</v>
      </c>
      <c r="F255">
        <v>255056</v>
      </c>
      <c r="G255">
        <v>60.17</v>
      </c>
      <c r="H255">
        <v>60.18</v>
      </c>
      <c r="I255">
        <v>255056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1:15" x14ac:dyDescent="0.25">
      <c r="A256">
        <v>1.1027999999999999E-4</v>
      </c>
      <c r="B256">
        <v>9067</v>
      </c>
      <c r="C256">
        <v>8159</v>
      </c>
      <c r="D256">
        <v>9067</v>
      </c>
      <c r="E256">
        <v>0.55000000000000004</v>
      </c>
      <c r="F256">
        <v>265392</v>
      </c>
      <c r="G256">
        <v>61.36</v>
      </c>
      <c r="H256">
        <v>61.37</v>
      </c>
      <c r="I256">
        <v>265392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1.1014E-4</v>
      </c>
      <c r="B257">
        <v>9078</v>
      </c>
      <c r="C257">
        <v>8159</v>
      </c>
      <c r="D257">
        <v>9078</v>
      </c>
      <c r="E257">
        <v>0.5</v>
      </c>
      <c r="F257">
        <v>261621</v>
      </c>
      <c r="G257">
        <v>60.09</v>
      </c>
      <c r="H257">
        <v>60.46</v>
      </c>
      <c r="I257">
        <v>263254</v>
      </c>
      <c r="J257" t="s">
        <v>324</v>
      </c>
      <c r="L257">
        <f>MIN(B253:B257)</f>
        <v>9067</v>
      </c>
      <c r="M257">
        <f>MAX(C253:C257)</f>
        <v>8159</v>
      </c>
      <c r="N257">
        <f>MIN(D253:D257)</f>
        <v>9067</v>
      </c>
      <c r="O257">
        <f>MAX(D253:D257)</f>
        <v>9110</v>
      </c>
    </row>
    <row r="258" spans="1:15" x14ac:dyDescent="0.25">
      <c r="A258">
        <v>9.3140000000000006E-5</v>
      </c>
      <c r="B258">
        <v>10735</v>
      </c>
      <c r="C258">
        <v>9464</v>
      </c>
      <c r="D258">
        <v>10735</v>
      </c>
      <c r="E258">
        <v>0.49</v>
      </c>
      <c r="F258">
        <v>268485</v>
      </c>
      <c r="G258">
        <v>60.19</v>
      </c>
      <c r="H258">
        <v>60.57</v>
      </c>
      <c r="I258">
        <v>270066</v>
      </c>
      <c r="J258" t="s">
        <v>325</v>
      </c>
    </row>
    <row r="259" spans="1:15" x14ac:dyDescent="0.25">
      <c r="A259">
        <v>9.3159999999999996E-5</v>
      </c>
      <c r="B259">
        <v>10733</v>
      </c>
      <c r="C259">
        <v>9664</v>
      </c>
      <c r="D259">
        <v>10733</v>
      </c>
      <c r="E259">
        <v>0.56000000000000005</v>
      </c>
      <c r="F259">
        <v>267828</v>
      </c>
      <c r="G259">
        <v>60.3</v>
      </c>
      <c r="H259">
        <v>60.31</v>
      </c>
      <c r="I259">
        <v>267828</v>
      </c>
      <c r="J259" t="s">
        <v>326</v>
      </c>
    </row>
    <row r="260" spans="1:15" x14ac:dyDescent="0.25">
      <c r="A260">
        <v>9.323E-5</v>
      </c>
      <c r="B260">
        <v>10725</v>
      </c>
      <c r="C260">
        <v>9567</v>
      </c>
      <c r="D260">
        <v>10725</v>
      </c>
      <c r="E260">
        <v>0.55000000000000004</v>
      </c>
      <c r="F260">
        <v>271788</v>
      </c>
      <c r="G260">
        <v>60.29</v>
      </c>
      <c r="H260">
        <v>60.3</v>
      </c>
      <c r="I260">
        <v>271788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1:15" x14ac:dyDescent="0.25">
      <c r="A261">
        <v>9.3200000000000002E-5</v>
      </c>
      <c r="B261">
        <v>10729</v>
      </c>
      <c r="C261">
        <v>9567</v>
      </c>
      <c r="D261">
        <v>10729</v>
      </c>
      <c r="E261">
        <v>0.49</v>
      </c>
      <c r="F261">
        <v>267042</v>
      </c>
      <c r="G261">
        <v>60.26</v>
      </c>
      <c r="H261">
        <v>60.26</v>
      </c>
      <c r="I261">
        <v>267042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9.3059999999999993E-5</v>
      </c>
      <c r="B262">
        <v>10745</v>
      </c>
      <c r="C262">
        <v>9567</v>
      </c>
      <c r="D262">
        <v>10745</v>
      </c>
      <c r="E262">
        <v>0.54</v>
      </c>
      <c r="F262">
        <v>266375</v>
      </c>
      <c r="G262">
        <v>60.3</v>
      </c>
      <c r="H262">
        <v>60.3</v>
      </c>
      <c r="I262">
        <v>266375</v>
      </c>
      <c r="J262" t="s">
        <v>329</v>
      </c>
      <c r="L262">
        <f>MIN(B258:B262)</f>
        <v>10725</v>
      </c>
      <c r="M262">
        <f>MAX(C258:C262)</f>
        <v>9664</v>
      </c>
      <c r="N262">
        <f>MIN(D258:D262)</f>
        <v>10725</v>
      </c>
      <c r="O262">
        <f>MAX(D258:D262)</f>
        <v>10745</v>
      </c>
    </row>
    <row r="263" spans="1:15" x14ac:dyDescent="0.25">
      <c r="A263">
        <v>9.5509999999999999E-5</v>
      </c>
      <c r="B263">
        <v>10469</v>
      </c>
      <c r="C263">
        <v>9177</v>
      </c>
      <c r="D263">
        <v>10469</v>
      </c>
      <c r="E263">
        <v>0.56999999999999995</v>
      </c>
      <c r="F263">
        <v>264438</v>
      </c>
      <c r="G263">
        <v>60.38</v>
      </c>
      <c r="H263">
        <v>60.38</v>
      </c>
      <c r="I263">
        <v>264438</v>
      </c>
      <c r="J263" t="s">
        <v>330</v>
      </c>
    </row>
    <row r="264" spans="1:15" x14ac:dyDescent="0.25">
      <c r="A264">
        <v>9.5450000000000003E-5</v>
      </c>
      <c r="B264">
        <v>10476</v>
      </c>
      <c r="C264">
        <v>9177</v>
      </c>
      <c r="D264">
        <v>10476</v>
      </c>
      <c r="E264">
        <v>0.55000000000000004</v>
      </c>
      <c r="F264">
        <v>263884</v>
      </c>
      <c r="G264">
        <v>60.68</v>
      </c>
      <c r="H264">
        <v>60.68</v>
      </c>
      <c r="I264">
        <v>263884</v>
      </c>
      <c r="J264" t="s">
        <v>331</v>
      </c>
    </row>
    <row r="265" spans="1:15" x14ac:dyDescent="0.25">
      <c r="A265">
        <v>9.5290000000000004E-5</v>
      </c>
      <c r="B265">
        <v>10493</v>
      </c>
      <c r="C265">
        <v>9177</v>
      </c>
      <c r="D265">
        <v>10493</v>
      </c>
      <c r="E265">
        <v>0.55000000000000004</v>
      </c>
      <c r="F265">
        <v>258550</v>
      </c>
      <c r="G265">
        <v>59.78</v>
      </c>
      <c r="H265">
        <v>60.52</v>
      </c>
      <c r="I265">
        <v>261782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1:15" x14ac:dyDescent="0.25">
      <c r="A266">
        <v>9.5320000000000002E-5</v>
      </c>
      <c r="B266">
        <v>10490</v>
      </c>
      <c r="C266">
        <v>9177</v>
      </c>
      <c r="D266">
        <v>10490</v>
      </c>
      <c r="E266">
        <v>0.46</v>
      </c>
      <c r="F266">
        <v>262840</v>
      </c>
      <c r="G266">
        <v>60.65</v>
      </c>
      <c r="H266">
        <v>60.66</v>
      </c>
      <c r="I266">
        <v>262840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9.5589999999999998E-5</v>
      </c>
      <c r="B267">
        <v>10460</v>
      </c>
      <c r="C267">
        <v>9177</v>
      </c>
      <c r="D267">
        <v>10460</v>
      </c>
      <c r="E267">
        <v>0.52</v>
      </c>
      <c r="F267">
        <v>264553</v>
      </c>
      <c r="G267">
        <v>60.03</v>
      </c>
      <c r="H267">
        <v>60.04</v>
      </c>
      <c r="I267">
        <v>264553</v>
      </c>
      <c r="J267" t="s">
        <v>334</v>
      </c>
      <c r="L267">
        <f>MIN(B263:B267)</f>
        <v>10460</v>
      </c>
      <c r="M267">
        <f>MAX(C263:C267)</f>
        <v>9177</v>
      </c>
      <c r="N267">
        <f>MIN(D263:D267)</f>
        <v>10460</v>
      </c>
      <c r="O267">
        <f>MAX(D263:D267)</f>
        <v>10493</v>
      </c>
    </row>
    <row r="268" spans="1:15" x14ac:dyDescent="0.25">
      <c r="A268">
        <v>9.6819999999999998E-5</v>
      </c>
      <c r="B268">
        <v>10327</v>
      </c>
      <c r="C268">
        <v>8980</v>
      </c>
      <c r="D268">
        <v>10327</v>
      </c>
      <c r="E268">
        <v>0.51</v>
      </c>
      <c r="F268">
        <v>258375</v>
      </c>
      <c r="G268">
        <v>60.35</v>
      </c>
      <c r="H268">
        <v>60.36</v>
      </c>
      <c r="I268">
        <v>258375</v>
      </c>
      <c r="J268" t="s">
        <v>335</v>
      </c>
    </row>
    <row r="269" spans="1:15" x14ac:dyDescent="0.25">
      <c r="A269">
        <v>9.6799999999999995E-5</v>
      </c>
      <c r="B269">
        <v>10330</v>
      </c>
      <c r="C269">
        <v>8980</v>
      </c>
      <c r="D269">
        <v>10330</v>
      </c>
      <c r="E269">
        <v>0.56000000000000005</v>
      </c>
      <c r="F269">
        <v>259095</v>
      </c>
      <c r="G269">
        <v>60.55</v>
      </c>
      <c r="H269">
        <v>60.55</v>
      </c>
      <c r="I269">
        <v>259095</v>
      </c>
      <c r="J269" t="s">
        <v>336</v>
      </c>
    </row>
    <row r="270" spans="1:15" x14ac:dyDescent="0.25">
      <c r="A270">
        <v>9.6860000000000004E-5</v>
      </c>
      <c r="B270">
        <v>10323</v>
      </c>
      <c r="C270">
        <v>8980</v>
      </c>
      <c r="D270">
        <v>10323</v>
      </c>
      <c r="E270">
        <v>0.56999999999999995</v>
      </c>
      <c r="F270">
        <v>260612</v>
      </c>
      <c r="G270">
        <v>60.57</v>
      </c>
      <c r="H270">
        <v>60.58</v>
      </c>
      <c r="I270">
        <v>260612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1:15" x14ac:dyDescent="0.25">
      <c r="A271">
        <v>9.6910000000000006E-5</v>
      </c>
      <c r="B271">
        <v>10318</v>
      </c>
      <c r="C271">
        <v>8980</v>
      </c>
      <c r="D271">
        <v>10318</v>
      </c>
      <c r="E271">
        <v>0.39</v>
      </c>
      <c r="F271">
        <v>261274</v>
      </c>
      <c r="G271">
        <v>60.33</v>
      </c>
      <c r="H271">
        <v>60.34</v>
      </c>
      <c r="I271">
        <v>261274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9.679E-5</v>
      </c>
      <c r="B272">
        <v>10331</v>
      </c>
      <c r="C272">
        <v>8980</v>
      </c>
      <c r="D272">
        <v>10331</v>
      </c>
      <c r="E272">
        <v>0.59</v>
      </c>
      <c r="F272">
        <v>259298</v>
      </c>
      <c r="G272">
        <v>60.64</v>
      </c>
      <c r="H272">
        <v>60.65</v>
      </c>
      <c r="I272">
        <v>259298</v>
      </c>
      <c r="J272" t="s">
        <v>339</v>
      </c>
      <c r="L272">
        <f>MIN(B268:B272)</f>
        <v>10318</v>
      </c>
      <c r="M272">
        <f>MAX(C268:C272)</f>
        <v>8980</v>
      </c>
      <c r="N272">
        <f>MIN(D268:D272)</f>
        <v>10318</v>
      </c>
      <c r="O272">
        <f>MAX(D268:D272)</f>
        <v>10331</v>
      </c>
    </row>
    <row r="273" spans="1:15" x14ac:dyDescent="0.25">
      <c r="A273">
        <v>1.0471000000000001E-4</v>
      </c>
      <c r="B273">
        <v>9549</v>
      </c>
      <c r="C273">
        <v>8695</v>
      </c>
      <c r="D273">
        <v>9549</v>
      </c>
      <c r="E273">
        <v>0.44</v>
      </c>
      <c r="F273">
        <v>250831</v>
      </c>
      <c r="G273">
        <v>60.74</v>
      </c>
      <c r="H273">
        <v>60.74</v>
      </c>
      <c r="I273">
        <v>250831</v>
      </c>
      <c r="J273" t="s">
        <v>340</v>
      </c>
    </row>
    <row r="274" spans="1:15" x14ac:dyDescent="0.25">
      <c r="A274">
        <v>1.0503E-4</v>
      </c>
      <c r="B274">
        <v>9520</v>
      </c>
      <c r="C274">
        <v>8687</v>
      </c>
      <c r="D274">
        <v>9520</v>
      </c>
      <c r="E274">
        <v>0.56999999999999995</v>
      </c>
      <c r="F274">
        <v>247592</v>
      </c>
      <c r="G274">
        <v>60.11</v>
      </c>
      <c r="H274">
        <v>60.11</v>
      </c>
      <c r="I274">
        <v>247592</v>
      </c>
      <c r="J274" t="s">
        <v>341</v>
      </c>
    </row>
    <row r="275" spans="1:15" x14ac:dyDescent="0.25">
      <c r="A275">
        <v>1.0498E-4</v>
      </c>
      <c r="B275">
        <v>9525</v>
      </c>
      <c r="C275">
        <v>8693</v>
      </c>
      <c r="D275">
        <v>9525</v>
      </c>
      <c r="E275">
        <v>0.44</v>
      </c>
      <c r="F275">
        <v>252320</v>
      </c>
      <c r="G275">
        <v>60.75</v>
      </c>
      <c r="H275">
        <v>60.75</v>
      </c>
      <c r="I275">
        <v>252320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1:15" x14ac:dyDescent="0.25">
      <c r="A276">
        <v>1.0465E-4</v>
      </c>
      <c r="B276">
        <v>9555</v>
      </c>
      <c r="C276">
        <v>8695</v>
      </c>
      <c r="D276">
        <v>9555</v>
      </c>
      <c r="E276">
        <v>0.54</v>
      </c>
      <c r="F276">
        <v>248535</v>
      </c>
      <c r="G276">
        <v>60.42</v>
      </c>
      <c r="H276">
        <v>60.43</v>
      </c>
      <c r="I276">
        <v>248535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1.0485E-4</v>
      </c>
      <c r="B277">
        <v>9536</v>
      </c>
      <c r="C277">
        <v>8695</v>
      </c>
      <c r="D277">
        <v>9536</v>
      </c>
      <c r="E277">
        <v>0.49</v>
      </c>
      <c r="F277">
        <v>248474</v>
      </c>
      <c r="G277">
        <v>60.15</v>
      </c>
      <c r="H277">
        <v>60.56</v>
      </c>
      <c r="I277">
        <v>250101</v>
      </c>
      <c r="J277" t="s">
        <v>344</v>
      </c>
      <c r="L277">
        <f>MIN(B273:B277)</f>
        <v>9520</v>
      </c>
      <c r="M277">
        <f>MAX(C273:C277)</f>
        <v>8695</v>
      </c>
      <c r="N277">
        <f>MIN(D273:D277)</f>
        <v>9520</v>
      </c>
      <c r="O277">
        <f>MAX(D273:D277)</f>
        <v>9555</v>
      </c>
    </row>
    <row r="278" spans="1:15" x14ac:dyDescent="0.25">
      <c r="A278">
        <v>8.5130000000000007E-5</v>
      </c>
      <c r="B278">
        <v>11746</v>
      </c>
      <c r="C278">
        <v>10901</v>
      </c>
      <c r="D278">
        <v>11746</v>
      </c>
      <c r="E278">
        <v>0.52</v>
      </c>
      <c r="F278">
        <v>261109</v>
      </c>
      <c r="G278">
        <v>60.32</v>
      </c>
      <c r="H278">
        <v>60.33</v>
      </c>
      <c r="I278">
        <v>261109</v>
      </c>
      <c r="J278" t="s">
        <v>345</v>
      </c>
    </row>
    <row r="279" spans="1:15" x14ac:dyDescent="0.25">
      <c r="A279">
        <v>8.5110000000000003E-5</v>
      </c>
      <c r="B279">
        <v>11748</v>
      </c>
      <c r="C279">
        <v>10901</v>
      </c>
      <c r="D279">
        <v>11748</v>
      </c>
      <c r="E279">
        <v>0.56000000000000005</v>
      </c>
      <c r="F279">
        <v>269831</v>
      </c>
      <c r="G279">
        <v>60.35</v>
      </c>
      <c r="H279">
        <v>60.36</v>
      </c>
      <c r="I279">
        <v>269831</v>
      </c>
      <c r="J279" t="s">
        <v>346</v>
      </c>
    </row>
    <row r="280" spans="1:15" x14ac:dyDescent="0.25">
      <c r="A280">
        <v>8.4980000000000003E-5</v>
      </c>
      <c r="B280">
        <v>11766</v>
      </c>
      <c r="C280">
        <v>10901</v>
      </c>
      <c r="D280">
        <v>11766</v>
      </c>
      <c r="E280">
        <v>0.49</v>
      </c>
      <c r="F280">
        <v>265878</v>
      </c>
      <c r="G280">
        <v>60.33</v>
      </c>
      <c r="H280">
        <v>60.33</v>
      </c>
      <c r="I280">
        <v>265878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1:15" x14ac:dyDescent="0.25">
      <c r="A281">
        <v>8.4969999999999995E-5</v>
      </c>
      <c r="B281">
        <v>11768</v>
      </c>
      <c r="C281">
        <v>10901</v>
      </c>
      <c r="D281">
        <v>11768</v>
      </c>
      <c r="E281">
        <v>0.5</v>
      </c>
      <c r="F281">
        <v>267680</v>
      </c>
      <c r="G281">
        <v>60.63</v>
      </c>
      <c r="H281">
        <v>60.63</v>
      </c>
      <c r="I281">
        <v>267680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8.5019999999999996E-5</v>
      </c>
      <c r="B282">
        <v>11761</v>
      </c>
      <c r="C282">
        <v>10925</v>
      </c>
      <c r="D282">
        <v>11761</v>
      </c>
      <c r="E282">
        <v>0.51</v>
      </c>
      <c r="F282">
        <v>268597</v>
      </c>
      <c r="G282">
        <v>60</v>
      </c>
      <c r="H282">
        <v>60</v>
      </c>
      <c r="I282">
        <v>268597</v>
      </c>
      <c r="J282" t="s">
        <v>349</v>
      </c>
      <c r="L282">
        <f>MIN(B278:B282)</f>
        <v>11746</v>
      </c>
      <c r="M282">
        <f>MAX(C278:C282)</f>
        <v>10925</v>
      </c>
      <c r="N282">
        <f>MIN(D278:D282)</f>
        <v>11746</v>
      </c>
      <c r="O282">
        <f>MAX(D278:D282)</f>
        <v>11768</v>
      </c>
    </row>
    <row r="283" spans="1:15" x14ac:dyDescent="0.25">
      <c r="A283">
        <v>8.9610000000000004E-5</v>
      </c>
      <c r="B283">
        <v>11158</v>
      </c>
      <c r="C283">
        <v>10292</v>
      </c>
      <c r="D283">
        <v>11158</v>
      </c>
      <c r="E283">
        <v>0.56999999999999995</v>
      </c>
      <c r="F283">
        <v>262947</v>
      </c>
      <c r="G283">
        <v>60.49</v>
      </c>
      <c r="H283">
        <v>60.49</v>
      </c>
      <c r="I283">
        <v>262947</v>
      </c>
      <c r="J283" t="s">
        <v>350</v>
      </c>
    </row>
    <row r="284" spans="1:15" x14ac:dyDescent="0.25">
      <c r="A284">
        <v>8.9489999999999999E-5</v>
      </c>
      <c r="B284">
        <v>11173</v>
      </c>
      <c r="C284">
        <v>10292</v>
      </c>
      <c r="D284">
        <v>11173</v>
      </c>
      <c r="E284">
        <v>0.44</v>
      </c>
      <c r="F284">
        <v>260593</v>
      </c>
      <c r="G284">
        <v>60.64</v>
      </c>
      <c r="H284">
        <v>60.64</v>
      </c>
      <c r="I284">
        <v>260593</v>
      </c>
      <c r="J284" t="s">
        <v>351</v>
      </c>
    </row>
    <row r="285" spans="1:15" x14ac:dyDescent="0.25">
      <c r="A285">
        <v>8.9359999999999998E-5</v>
      </c>
      <c r="B285">
        <v>11190</v>
      </c>
      <c r="C285">
        <v>10292</v>
      </c>
      <c r="D285">
        <v>11190</v>
      </c>
      <c r="E285">
        <v>0.5</v>
      </c>
      <c r="F285">
        <v>263100</v>
      </c>
      <c r="G285">
        <v>60.44</v>
      </c>
      <c r="H285">
        <v>60.44</v>
      </c>
      <c r="I285">
        <v>263100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1:15" x14ac:dyDescent="0.25">
      <c r="A286">
        <v>8.9469999999999995E-5</v>
      </c>
      <c r="B286">
        <v>11176</v>
      </c>
      <c r="C286">
        <v>10292</v>
      </c>
      <c r="D286">
        <v>11176</v>
      </c>
      <c r="E286">
        <v>0.6</v>
      </c>
      <c r="F286">
        <v>264206</v>
      </c>
      <c r="G286">
        <v>60.03</v>
      </c>
      <c r="H286">
        <v>60.03</v>
      </c>
      <c r="I286">
        <v>264206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8.9569999999999998E-5</v>
      </c>
      <c r="B287">
        <v>11164</v>
      </c>
      <c r="C287">
        <v>10292</v>
      </c>
      <c r="D287">
        <v>11164</v>
      </c>
      <c r="E287">
        <v>0.49</v>
      </c>
      <c r="F287">
        <v>264852</v>
      </c>
      <c r="G287">
        <v>60.28</v>
      </c>
      <c r="H287">
        <v>60.29</v>
      </c>
      <c r="I287">
        <v>264852</v>
      </c>
      <c r="J287" t="s">
        <v>354</v>
      </c>
      <c r="L287">
        <f>MIN(B283:B287)</f>
        <v>11158</v>
      </c>
      <c r="M287">
        <f>MAX(C283:C287)</f>
        <v>10292</v>
      </c>
      <c r="N287">
        <f>MIN(D283:D287)</f>
        <v>11158</v>
      </c>
      <c r="O287">
        <f>MAX(D283:D287)</f>
        <v>11190</v>
      </c>
    </row>
    <row r="288" spans="1:15" x14ac:dyDescent="0.25">
      <c r="A288">
        <v>1.0835E-4</v>
      </c>
      <c r="B288">
        <v>9228</v>
      </c>
      <c r="C288">
        <v>7841</v>
      </c>
      <c r="D288">
        <v>9228</v>
      </c>
      <c r="E288">
        <v>0.48</v>
      </c>
      <c r="F288">
        <v>255617</v>
      </c>
      <c r="G288">
        <v>60.5</v>
      </c>
      <c r="H288">
        <v>60.51</v>
      </c>
      <c r="I288">
        <v>255617</v>
      </c>
      <c r="J288" t="s">
        <v>355</v>
      </c>
    </row>
    <row r="289" spans="1:15" x14ac:dyDescent="0.25">
      <c r="A289">
        <v>1.0805E-4</v>
      </c>
      <c r="B289">
        <v>9254</v>
      </c>
      <c r="C289">
        <v>7841</v>
      </c>
      <c r="D289">
        <v>9254</v>
      </c>
      <c r="E289">
        <v>0.54</v>
      </c>
      <c r="F289">
        <v>258730</v>
      </c>
      <c r="G289">
        <v>60.58</v>
      </c>
      <c r="H289">
        <v>60.59</v>
      </c>
      <c r="I289">
        <v>258730</v>
      </c>
      <c r="J289" t="s">
        <v>356</v>
      </c>
    </row>
    <row r="290" spans="1:15" x14ac:dyDescent="0.25">
      <c r="A290">
        <v>1.0789E-4</v>
      </c>
      <c r="B290">
        <v>9268</v>
      </c>
      <c r="C290">
        <v>7841</v>
      </c>
      <c r="D290">
        <v>9268</v>
      </c>
      <c r="E290">
        <v>0.49</v>
      </c>
      <c r="F290">
        <v>252405</v>
      </c>
      <c r="G290">
        <v>60.24</v>
      </c>
      <c r="H290">
        <v>60.25</v>
      </c>
      <c r="I290">
        <v>252405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1:15" x14ac:dyDescent="0.25">
      <c r="A291">
        <v>1.0781999999999999E-4</v>
      </c>
      <c r="B291">
        <v>9274</v>
      </c>
      <c r="C291">
        <v>7841</v>
      </c>
      <c r="D291">
        <v>9274</v>
      </c>
      <c r="E291">
        <v>0.48</v>
      </c>
      <c r="F291">
        <v>256406</v>
      </c>
      <c r="G291">
        <v>59.91</v>
      </c>
      <c r="H291">
        <v>60.24</v>
      </c>
      <c r="I291">
        <v>257542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1.0821E-4</v>
      </c>
      <c r="B292">
        <v>9240</v>
      </c>
      <c r="C292">
        <v>7841</v>
      </c>
      <c r="D292">
        <v>9240</v>
      </c>
      <c r="E292">
        <v>0.56000000000000005</v>
      </c>
      <c r="F292">
        <v>256262</v>
      </c>
      <c r="G292">
        <v>60.39</v>
      </c>
      <c r="H292">
        <v>60.39</v>
      </c>
      <c r="I292">
        <v>256262</v>
      </c>
      <c r="J292" t="s">
        <v>359</v>
      </c>
      <c r="L292">
        <f>MIN(B288:B292)</f>
        <v>9228</v>
      </c>
      <c r="M292">
        <f>MAX(C288:C292)</f>
        <v>7841</v>
      </c>
      <c r="N292">
        <f>MIN(D288:D292)</f>
        <v>9228</v>
      </c>
      <c r="O292">
        <f>MAX(D288:D292)</f>
        <v>9274</v>
      </c>
    </row>
    <row r="293" spans="1:15" x14ac:dyDescent="0.25">
      <c r="A293">
        <v>8.0589999999999999E-5</v>
      </c>
      <c r="B293">
        <v>12408</v>
      </c>
      <c r="C293">
        <v>10624</v>
      </c>
      <c r="D293">
        <v>12408</v>
      </c>
      <c r="E293">
        <v>0.6</v>
      </c>
      <c r="F293">
        <v>268578</v>
      </c>
      <c r="G293">
        <v>60.69</v>
      </c>
      <c r="H293">
        <v>60.69</v>
      </c>
      <c r="I293">
        <v>268578</v>
      </c>
      <c r="J293" t="s">
        <v>360</v>
      </c>
    </row>
    <row r="294" spans="1:15" x14ac:dyDescent="0.25">
      <c r="A294">
        <v>8.0589999999999999E-5</v>
      </c>
      <c r="B294">
        <v>12408</v>
      </c>
      <c r="C294">
        <v>10600</v>
      </c>
      <c r="D294">
        <v>12408</v>
      </c>
      <c r="E294">
        <v>0.46</v>
      </c>
      <c r="F294">
        <v>269368</v>
      </c>
      <c r="G294">
        <v>60.19</v>
      </c>
      <c r="H294">
        <v>60.19</v>
      </c>
      <c r="I294">
        <v>269368</v>
      </c>
      <c r="J294" t="s">
        <v>361</v>
      </c>
    </row>
    <row r="295" spans="1:15" x14ac:dyDescent="0.25">
      <c r="A295">
        <v>8.1019999999999993E-5</v>
      </c>
      <c r="B295">
        <v>12342</v>
      </c>
      <c r="C295">
        <v>10600</v>
      </c>
      <c r="D295">
        <v>12342</v>
      </c>
      <c r="E295">
        <v>0.51</v>
      </c>
      <c r="F295">
        <v>270635</v>
      </c>
      <c r="G295">
        <v>60.58</v>
      </c>
      <c r="H295">
        <v>60.58</v>
      </c>
      <c r="I295">
        <v>270635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1:15" x14ac:dyDescent="0.25">
      <c r="A296">
        <v>8.0699999999999996E-5</v>
      </c>
      <c r="B296">
        <v>12390</v>
      </c>
      <c r="C296">
        <v>10600</v>
      </c>
      <c r="D296">
        <v>12390</v>
      </c>
      <c r="E296">
        <v>0.49</v>
      </c>
      <c r="F296">
        <v>268777</v>
      </c>
      <c r="G296">
        <v>59.92</v>
      </c>
      <c r="H296">
        <v>60.29</v>
      </c>
      <c r="I296">
        <v>270386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8.0929999999999999E-5</v>
      </c>
      <c r="B297">
        <v>12356</v>
      </c>
      <c r="C297">
        <v>10600</v>
      </c>
      <c r="D297">
        <v>12356</v>
      </c>
      <c r="E297">
        <v>0.55000000000000004</v>
      </c>
      <c r="F297">
        <v>266980</v>
      </c>
      <c r="G297">
        <v>60.32</v>
      </c>
      <c r="H297">
        <v>60.32</v>
      </c>
      <c r="I297">
        <v>266980</v>
      </c>
      <c r="J297" t="s">
        <v>364</v>
      </c>
      <c r="L297">
        <f>MIN(B293:B297)</f>
        <v>12342</v>
      </c>
      <c r="M297">
        <f>MAX(C293:C297)</f>
        <v>10624</v>
      </c>
      <c r="N297">
        <f>MIN(D293:D297)</f>
        <v>12342</v>
      </c>
      <c r="O297">
        <f>MAX(D293:D297)</f>
        <v>12408</v>
      </c>
    </row>
    <row r="298" spans="1:15" x14ac:dyDescent="0.25">
      <c r="A298">
        <v>1.0056999999999999E-4</v>
      </c>
      <c r="B298">
        <v>9942</v>
      </c>
      <c r="C298">
        <v>8733</v>
      </c>
      <c r="D298">
        <v>9942</v>
      </c>
      <c r="E298">
        <v>0.46</v>
      </c>
      <c r="F298">
        <v>241136</v>
      </c>
      <c r="G298">
        <v>60.21</v>
      </c>
      <c r="H298">
        <v>60.22</v>
      </c>
      <c r="I298">
        <v>241136</v>
      </c>
      <c r="J298" t="s">
        <v>365</v>
      </c>
    </row>
    <row r="299" spans="1:15" x14ac:dyDescent="0.25">
      <c r="A299">
        <v>1.0048E-4</v>
      </c>
      <c r="B299">
        <v>9951</v>
      </c>
      <c r="C299">
        <v>8733</v>
      </c>
      <c r="D299">
        <v>9951</v>
      </c>
      <c r="E299">
        <v>0.41</v>
      </c>
      <c r="F299">
        <v>247560</v>
      </c>
      <c r="G299">
        <v>60.84</v>
      </c>
      <c r="H299">
        <v>60.85</v>
      </c>
      <c r="I299">
        <v>247560</v>
      </c>
      <c r="J299" t="s">
        <v>366</v>
      </c>
    </row>
    <row r="300" spans="1:15" x14ac:dyDescent="0.25">
      <c r="A300">
        <v>1.0081000000000001E-4</v>
      </c>
      <c r="B300">
        <v>9919</v>
      </c>
      <c r="C300">
        <v>8733</v>
      </c>
      <c r="D300">
        <v>9919</v>
      </c>
      <c r="E300">
        <v>0.46</v>
      </c>
      <c r="F300">
        <v>244539</v>
      </c>
      <c r="G300">
        <v>60.13</v>
      </c>
      <c r="H300">
        <v>60.58</v>
      </c>
      <c r="I300">
        <v>246179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1:15" x14ac:dyDescent="0.25">
      <c r="A301">
        <v>1.0056E-4</v>
      </c>
      <c r="B301">
        <v>9943</v>
      </c>
      <c r="C301">
        <v>8733</v>
      </c>
      <c r="D301">
        <v>9943</v>
      </c>
      <c r="E301">
        <v>0.52</v>
      </c>
      <c r="F301">
        <v>245865</v>
      </c>
      <c r="G301">
        <v>60.71</v>
      </c>
      <c r="H301">
        <v>60.71</v>
      </c>
      <c r="I301">
        <v>245865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1.0058E-4</v>
      </c>
      <c r="B302">
        <v>9941</v>
      </c>
      <c r="C302">
        <v>8733</v>
      </c>
      <c r="D302">
        <v>9941</v>
      </c>
      <c r="E302">
        <v>0.45</v>
      </c>
      <c r="F302">
        <v>240882</v>
      </c>
      <c r="G302">
        <v>59.75</v>
      </c>
      <c r="H302">
        <v>60.15</v>
      </c>
      <c r="I302">
        <v>242516</v>
      </c>
      <c r="J302" t="s">
        <v>369</v>
      </c>
      <c r="L302">
        <f>MIN(B298:B302)</f>
        <v>9919</v>
      </c>
      <c r="M302">
        <f>MAX(C298:C302)</f>
        <v>8733</v>
      </c>
      <c r="N302">
        <f>MIN(D298:D302)</f>
        <v>9919</v>
      </c>
      <c r="O302">
        <f>MAX(D298:D302)</f>
        <v>9951</v>
      </c>
    </row>
    <row r="303" spans="1:15" x14ac:dyDescent="0.25">
      <c r="A303">
        <v>8.5140000000000001E-5</v>
      </c>
      <c r="B303">
        <v>11745</v>
      </c>
      <c r="C303">
        <v>10316</v>
      </c>
      <c r="D303">
        <v>11745</v>
      </c>
      <c r="E303">
        <v>0.54</v>
      </c>
      <c r="F303">
        <v>273261</v>
      </c>
      <c r="G303">
        <v>60.38</v>
      </c>
      <c r="H303">
        <v>60.39</v>
      </c>
      <c r="I303">
        <v>273261</v>
      </c>
      <c r="J303" t="s">
        <v>370</v>
      </c>
    </row>
    <row r="304" spans="1:15" x14ac:dyDescent="0.25">
      <c r="A304">
        <v>8.4839999999999994E-5</v>
      </c>
      <c r="B304">
        <v>11786</v>
      </c>
      <c r="C304">
        <v>10316</v>
      </c>
      <c r="D304">
        <v>11786</v>
      </c>
      <c r="E304">
        <v>0.5</v>
      </c>
      <c r="F304">
        <v>270667</v>
      </c>
      <c r="G304">
        <v>60.52</v>
      </c>
      <c r="H304">
        <v>60.53</v>
      </c>
      <c r="I304">
        <v>270667</v>
      </c>
      <c r="J304" t="s">
        <v>371</v>
      </c>
    </row>
    <row r="305" spans="1:15" x14ac:dyDescent="0.25">
      <c r="A305">
        <v>8.5030000000000004E-5</v>
      </c>
      <c r="B305">
        <v>11759</v>
      </c>
      <c r="C305">
        <v>10316</v>
      </c>
      <c r="D305">
        <v>11759</v>
      </c>
      <c r="E305">
        <v>0.55000000000000004</v>
      </c>
      <c r="F305">
        <v>274707</v>
      </c>
      <c r="G305">
        <v>60.34</v>
      </c>
      <c r="H305">
        <v>60.74</v>
      </c>
      <c r="I305">
        <v>276292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1:15" x14ac:dyDescent="0.25">
      <c r="A306">
        <v>8.4829999999999999E-5</v>
      </c>
      <c r="B306">
        <v>11787</v>
      </c>
      <c r="C306">
        <v>10316</v>
      </c>
      <c r="D306">
        <v>11787</v>
      </c>
      <c r="E306">
        <v>0.6</v>
      </c>
      <c r="F306">
        <v>272080</v>
      </c>
      <c r="G306">
        <v>60.09</v>
      </c>
      <c r="H306">
        <v>60.09</v>
      </c>
      <c r="I306">
        <v>272080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8.5140000000000001E-5</v>
      </c>
      <c r="B307">
        <v>11745</v>
      </c>
      <c r="C307">
        <v>10316</v>
      </c>
      <c r="D307">
        <v>11745</v>
      </c>
      <c r="E307">
        <v>0.44</v>
      </c>
      <c r="F307">
        <v>272083</v>
      </c>
      <c r="G307">
        <v>60.15</v>
      </c>
      <c r="H307">
        <v>60.16</v>
      </c>
      <c r="I307">
        <v>272083</v>
      </c>
      <c r="J307" t="s">
        <v>374</v>
      </c>
      <c r="L307">
        <f>MIN(B303:B307)</f>
        <v>11745</v>
      </c>
      <c r="M307">
        <f>MAX(C303:C307)</f>
        <v>10316</v>
      </c>
      <c r="N307">
        <f>MIN(D303:D307)</f>
        <v>11745</v>
      </c>
      <c r="O307">
        <f>MAX(D303:D307)</f>
        <v>11787</v>
      </c>
    </row>
    <row r="308" spans="1:15" x14ac:dyDescent="0.25">
      <c r="A308">
        <v>7.8300000000000006E-5</v>
      </c>
      <c r="B308">
        <v>12771</v>
      </c>
      <c r="C308">
        <v>11657</v>
      </c>
      <c r="D308">
        <v>12771</v>
      </c>
      <c r="E308">
        <v>0.46</v>
      </c>
      <c r="F308">
        <v>272194</v>
      </c>
      <c r="G308">
        <v>60.24</v>
      </c>
      <c r="H308">
        <v>60.26</v>
      </c>
      <c r="I308">
        <v>272197</v>
      </c>
      <c r="J308" t="s">
        <v>375</v>
      </c>
    </row>
    <row r="309" spans="1:15" x14ac:dyDescent="0.25">
      <c r="A309">
        <v>7.8120000000000004E-5</v>
      </c>
      <c r="B309">
        <v>12800</v>
      </c>
      <c r="C309">
        <v>11657</v>
      </c>
      <c r="D309">
        <v>12800</v>
      </c>
      <c r="E309">
        <v>0.55000000000000004</v>
      </c>
      <c r="F309">
        <v>266270</v>
      </c>
      <c r="G309">
        <v>59.73</v>
      </c>
      <c r="H309">
        <v>60.11</v>
      </c>
      <c r="I309">
        <v>267843</v>
      </c>
      <c r="J309" t="s">
        <v>376</v>
      </c>
    </row>
    <row r="310" spans="1:15" x14ac:dyDescent="0.25">
      <c r="A310">
        <v>7.8220000000000007E-5</v>
      </c>
      <c r="B310">
        <v>12784</v>
      </c>
      <c r="C310">
        <v>11774</v>
      </c>
      <c r="D310">
        <v>12784</v>
      </c>
      <c r="E310">
        <v>0.37</v>
      </c>
      <c r="F310">
        <v>270411</v>
      </c>
      <c r="G310">
        <v>60.73</v>
      </c>
      <c r="H310">
        <v>60.74</v>
      </c>
      <c r="I310">
        <v>270411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1:15" x14ac:dyDescent="0.25">
      <c r="A311">
        <v>7.818E-5</v>
      </c>
      <c r="B311">
        <v>12790</v>
      </c>
      <c r="C311">
        <v>11657</v>
      </c>
      <c r="D311">
        <v>12790</v>
      </c>
      <c r="E311">
        <v>0.52</v>
      </c>
      <c r="F311">
        <v>269351</v>
      </c>
      <c r="G311">
        <v>60.14</v>
      </c>
      <c r="H311">
        <v>60.14</v>
      </c>
      <c r="I311">
        <v>269351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7.7979999999999995E-5</v>
      </c>
      <c r="B312">
        <v>12822</v>
      </c>
      <c r="C312">
        <v>11657</v>
      </c>
      <c r="D312">
        <v>12822</v>
      </c>
      <c r="E312">
        <v>0.55000000000000004</v>
      </c>
      <c r="F312">
        <v>269790</v>
      </c>
      <c r="G312">
        <v>60.51</v>
      </c>
      <c r="H312">
        <v>60.52</v>
      </c>
      <c r="I312">
        <v>269790</v>
      </c>
      <c r="J312" t="s">
        <v>379</v>
      </c>
      <c r="L312">
        <f>MIN(B308:B312)</f>
        <v>12771</v>
      </c>
      <c r="M312">
        <f>MAX(C308:C312)</f>
        <v>11774</v>
      </c>
      <c r="N312">
        <f>MIN(D308:D312)</f>
        <v>12771</v>
      </c>
      <c r="O312">
        <f>MAX(D308:D312)</f>
        <v>12822</v>
      </c>
    </row>
    <row r="313" spans="1:15" x14ac:dyDescent="0.25">
      <c r="A313">
        <v>9.0450000000000003E-5</v>
      </c>
      <c r="B313">
        <v>11055</v>
      </c>
      <c r="C313">
        <v>9945</v>
      </c>
      <c r="D313">
        <v>11055</v>
      </c>
      <c r="E313">
        <v>0.48</v>
      </c>
      <c r="F313">
        <v>257983</v>
      </c>
      <c r="G313">
        <v>60.63</v>
      </c>
      <c r="H313">
        <v>60.63</v>
      </c>
      <c r="I313">
        <v>257983</v>
      </c>
      <c r="J313" t="s">
        <v>380</v>
      </c>
    </row>
    <row r="314" spans="1:15" x14ac:dyDescent="0.25">
      <c r="A314">
        <v>9.0340000000000006E-5</v>
      </c>
      <c r="B314">
        <v>11068</v>
      </c>
      <c r="C314">
        <v>9945</v>
      </c>
      <c r="D314">
        <v>11068</v>
      </c>
      <c r="E314">
        <v>0.49</v>
      </c>
      <c r="F314">
        <v>259216</v>
      </c>
      <c r="G314">
        <v>59.8</v>
      </c>
      <c r="H314">
        <v>60.18</v>
      </c>
      <c r="I314">
        <v>260832</v>
      </c>
      <c r="J314" t="s">
        <v>381</v>
      </c>
    </row>
    <row r="315" spans="1:15" x14ac:dyDescent="0.25">
      <c r="A315">
        <v>9.0459999999999998E-5</v>
      </c>
      <c r="B315">
        <v>11054</v>
      </c>
      <c r="C315">
        <v>9951</v>
      </c>
      <c r="D315">
        <v>11054</v>
      </c>
      <c r="E315">
        <v>0.48</v>
      </c>
      <c r="F315">
        <v>257696</v>
      </c>
      <c r="G315">
        <v>60.26</v>
      </c>
      <c r="H315">
        <v>60.69</v>
      </c>
      <c r="I315">
        <v>259358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1:15" x14ac:dyDescent="0.25">
      <c r="A316">
        <v>9.0359999999999995E-5</v>
      </c>
      <c r="B316">
        <v>11066</v>
      </c>
      <c r="C316">
        <v>9951</v>
      </c>
      <c r="D316">
        <v>11066</v>
      </c>
      <c r="E316">
        <v>0.46</v>
      </c>
      <c r="F316">
        <v>257918</v>
      </c>
      <c r="G316">
        <v>60.77</v>
      </c>
      <c r="H316">
        <v>60.77</v>
      </c>
      <c r="I316">
        <v>257918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9.0160000000000004E-5</v>
      </c>
      <c r="B317">
        <v>11090</v>
      </c>
      <c r="C317">
        <v>9945</v>
      </c>
      <c r="D317">
        <v>11090</v>
      </c>
      <c r="E317">
        <v>0.5</v>
      </c>
      <c r="F317">
        <v>255238</v>
      </c>
      <c r="G317">
        <v>60.42</v>
      </c>
      <c r="H317">
        <v>60.43</v>
      </c>
      <c r="I317">
        <v>255238</v>
      </c>
      <c r="J317" t="s">
        <v>384</v>
      </c>
      <c r="L317">
        <f>MIN(B313:B317)</f>
        <v>11054</v>
      </c>
      <c r="M317">
        <f>MAX(C313:C317)</f>
        <v>9951</v>
      </c>
      <c r="N317">
        <f>MIN(D313:D317)</f>
        <v>11054</v>
      </c>
      <c r="O317">
        <f>MAX(D313:D317)</f>
        <v>11090</v>
      </c>
    </row>
    <row r="318" spans="1:15" x14ac:dyDescent="0.25">
      <c r="A318">
        <v>8.9950000000000004E-5</v>
      </c>
      <c r="B318">
        <v>11116</v>
      </c>
      <c r="C318">
        <v>10021</v>
      </c>
      <c r="D318">
        <v>11116</v>
      </c>
      <c r="E318">
        <v>0.5</v>
      </c>
      <c r="F318">
        <v>266267</v>
      </c>
      <c r="G318">
        <v>60.71</v>
      </c>
      <c r="H318">
        <v>60.71</v>
      </c>
      <c r="I318">
        <v>266267</v>
      </c>
      <c r="J318" t="s">
        <v>385</v>
      </c>
    </row>
    <row r="319" spans="1:15" x14ac:dyDescent="0.25">
      <c r="A319">
        <v>8.9969999999999994E-5</v>
      </c>
      <c r="B319">
        <v>11114</v>
      </c>
      <c r="C319">
        <v>10021</v>
      </c>
      <c r="D319">
        <v>11114</v>
      </c>
      <c r="E319">
        <v>0.55000000000000004</v>
      </c>
      <c r="F319">
        <v>264911</v>
      </c>
      <c r="G319">
        <v>60.48</v>
      </c>
      <c r="H319">
        <v>60.49</v>
      </c>
      <c r="I319">
        <v>264911</v>
      </c>
      <c r="J319" t="s">
        <v>386</v>
      </c>
    </row>
    <row r="320" spans="1:15" x14ac:dyDescent="0.25">
      <c r="A320">
        <v>8.9980000000000002E-5</v>
      </c>
      <c r="B320">
        <v>11112</v>
      </c>
      <c r="C320">
        <v>10021</v>
      </c>
      <c r="D320">
        <v>11112</v>
      </c>
      <c r="E320">
        <v>0.41</v>
      </c>
      <c r="F320">
        <v>263549</v>
      </c>
      <c r="G320">
        <v>59.74</v>
      </c>
      <c r="H320">
        <v>60.14</v>
      </c>
      <c r="I320">
        <v>265169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1:15" x14ac:dyDescent="0.25">
      <c r="A321">
        <v>9.001E-5</v>
      </c>
      <c r="B321">
        <v>11109</v>
      </c>
      <c r="C321">
        <v>10021</v>
      </c>
      <c r="D321">
        <v>11109</v>
      </c>
      <c r="E321">
        <v>0.48</v>
      </c>
      <c r="F321">
        <v>262899</v>
      </c>
      <c r="G321">
        <v>60.23</v>
      </c>
      <c r="H321">
        <v>60.23</v>
      </c>
      <c r="I321">
        <v>262899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9.0069999999999997E-5</v>
      </c>
      <c r="B322">
        <v>11102</v>
      </c>
      <c r="C322">
        <v>10021</v>
      </c>
      <c r="D322">
        <v>11102</v>
      </c>
      <c r="E322">
        <v>0.55000000000000004</v>
      </c>
      <c r="F322">
        <v>265397</v>
      </c>
      <c r="G322">
        <v>60.02</v>
      </c>
      <c r="H322">
        <v>60.02</v>
      </c>
      <c r="I322">
        <v>265397</v>
      </c>
      <c r="J322" t="s">
        <v>389</v>
      </c>
      <c r="L322">
        <f>MIN(B318:B322)</f>
        <v>11102</v>
      </c>
      <c r="M322">
        <f>MAX(C318:C322)</f>
        <v>10021</v>
      </c>
      <c r="N322">
        <f>MIN(D318:D322)</f>
        <v>11102</v>
      </c>
      <c r="O322">
        <f>MAX(D318:D322)</f>
        <v>11116</v>
      </c>
    </row>
    <row r="323" spans="1:15" x14ac:dyDescent="0.25">
      <c r="A323">
        <v>8.2299999999999995E-5</v>
      </c>
      <c r="B323">
        <v>12149</v>
      </c>
      <c r="C323">
        <v>10788</v>
      </c>
      <c r="D323">
        <v>12149</v>
      </c>
      <c r="E323">
        <v>0.56999999999999995</v>
      </c>
      <c r="F323">
        <v>268812</v>
      </c>
      <c r="G323">
        <v>60.55</v>
      </c>
      <c r="H323">
        <v>60.55</v>
      </c>
      <c r="I323">
        <v>268812</v>
      </c>
      <c r="J323" t="s">
        <v>390</v>
      </c>
    </row>
    <row r="324" spans="1:15" x14ac:dyDescent="0.25">
      <c r="A324">
        <v>8.2810000000000002E-5</v>
      </c>
      <c r="B324">
        <v>12075</v>
      </c>
      <c r="C324">
        <v>10771</v>
      </c>
      <c r="D324">
        <v>12075</v>
      </c>
      <c r="E324">
        <v>0.5</v>
      </c>
      <c r="F324">
        <v>268593</v>
      </c>
      <c r="G324">
        <v>60.18</v>
      </c>
      <c r="H324">
        <v>60.18</v>
      </c>
      <c r="I324">
        <v>268593</v>
      </c>
      <c r="J324" t="s">
        <v>391</v>
      </c>
    </row>
    <row r="325" spans="1:15" x14ac:dyDescent="0.25">
      <c r="A325">
        <v>8.2579999999999999E-5</v>
      </c>
      <c r="B325">
        <v>12109</v>
      </c>
      <c r="C325">
        <v>10642</v>
      </c>
      <c r="D325">
        <v>12109</v>
      </c>
      <c r="E325">
        <v>0.5</v>
      </c>
      <c r="F325">
        <v>270265</v>
      </c>
      <c r="G325">
        <v>60.6</v>
      </c>
      <c r="H325">
        <v>60.61</v>
      </c>
      <c r="I325">
        <v>270265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1:15" x14ac:dyDescent="0.25">
      <c r="A326">
        <v>8.2750000000000006E-5</v>
      </c>
      <c r="B326">
        <v>12084</v>
      </c>
      <c r="C326">
        <v>10771</v>
      </c>
      <c r="D326">
        <v>12084</v>
      </c>
      <c r="E326">
        <v>0.65</v>
      </c>
      <c r="F326">
        <v>271508</v>
      </c>
      <c r="G326">
        <v>60.39</v>
      </c>
      <c r="H326">
        <v>60.39</v>
      </c>
      <c r="I326">
        <v>271508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8.2620000000000005E-5</v>
      </c>
      <c r="B327">
        <v>12103</v>
      </c>
      <c r="C327">
        <v>10771</v>
      </c>
      <c r="D327">
        <v>12103</v>
      </c>
      <c r="E327">
        <v>0.49</v>
      </c>
      <c r="F327">
        <v>260943</v>
      </c>
      <c r="G327">
        <v>60.19</v>
      </c>
      <c r="H327">
        <v>60.19</v>
      </c>
      <c r="I327">
        <v>260943</v>
      </c>
      <c r="J327" t="s">
        <v>394</v>
      </c>
      <c r="L327">
        <f>MIN(B323:B327)</f>
        <v>12075</v>
      </c>
      <c r="M327">
        <f>MAX(C323:C327)</f>
        <v>10788</v>
      </c>
      <c r="N327">
        <f>MIN(D323:D327)</f>
        <v>12075</v>
      </c>
      <c r="O327">
        <f>MAX(D323:D327)</f>
        <v>12149</v>
      </c>
    </row>
    <row r="328" spans="1:15" x14ac:dyDescent="0.25">
      <c r="A328">
        <v>9.077E-5</v>
      </c>
      <c r="B328">
        <v>11016</v>
      </c>
      <c r="C328">
        <v>9631</v>
      </c>
      <c r="D328">
        <v>11016</v>
      </c>
      <c r="E328">
        <v>0.4</v>
      </c>
      <c r="F328">
        <v>258952</v>
      </c>
      <c r="G328">
        <v>60.47</v>
      </c>
      <c r="H328">
        <v>60.47</v>
      </c>
      <c r="I328">
        <v>258952</v>
      </c>
      <c r="J328" t="s">
        <v>395</v>
      </c>
    </row>
    <row r="329" spans="1:15" x14ac:dyDescent="0.25">
      <c r="A329">
        <v>9.0829999999999996E-5</v>
      </c>
      <c r="B329">
        <v>11008</v>
      </c>
      <c r="C329">
        <v>9631</v>
      </c>
      <c r="D329">
        <v>11008</v>
      </c>
      <c r="E329">
        <v>0.48</v>
      </c>
      <c r="F329">
        <v>260172</v>
      </c>
      <c r="G329">
        <v>59.64</v>
      </c>
      <c r="H329">
        <v>60.02</v>
      </c>
      <c r="I329">
        <v>261813</v>
      </c>
      <c r="J329" t="s">
        <v>396</v>
      </c>
    </row>
    <row r="330" spans="1:15" x14ac:dyDescent="0.25">
      <c r="A330">
        <v>9.0929999999999998E-5</v>
      </c>
      <c r="B330">
        <v>10997</v>
      </c>
      <c r="C330">
        <v>9631</v>
      </c>
      <c r="D330">
        <v>10997</v>
      </c>
      <c r="E330">
        <v>0.5</v>
      </c>
      <c r="F330">
        <v>258329</v>
      </c>
      <c r="G330">
        <v>60.63</v>
      </c>
      <c r="H330">
        <v>60.64</v>
      </c>
      <c r="I330">
        <v>258329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1:15" x14ac:dyDescent="0.25">
      <c r="A331">
        <v>9.0409999999999997E-5</v>
      </c>
      <c r="B331">
        <v>11060</v>
      </c>
      <c r="C331">
        <v>9836</v>
      </c>
      <c r="D331">
        <v>11060</v>
      </c>
      <c r="E331">
        <v>0.6</v>
      </c>
      <c r="F331">
        <v>258407</v>
      </c>
      <c r="G331">
        <v>60.6</v>
      </c>
      <c r="H331">
        <v>60.6</v>
      </c>
      <c r="I331">
        <v>258407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9.0810000000000006E-5</v>
      </c>
      <c r="B332">
        <v>11011</v>
      </c>
      <c r="C332">
        <v>9631</v>
      </c>
      <c r="D332">
        <v>11011</v>
      </c>
      <c r="E332">
        <v>0.48</v>
      </c>
      <c r="F332">
        <v>257428</v>
      </c>
      <c r="G332">
        <v>60.36</v>
      </c>
      <c r="H332">
        <v>60.36</v>
      </c>
      <c r="I332">
        <v>257428</v>
      </c>
      <c r="J332" t="s">
        <v>399</v>
      </c>
      <c r="L332">
        <f>MIN(B328:B332)</f>
        <v>10997</v>
      </c>
      <c r="M332">
        <f>MAX(C328:C332)</f>
        <v>9836</v>
      </c>
      <c r="N332">
        <f>MIN(D328:D332)</f>
        <v>10997</v>
      </c>
      <c r="O332">
        <f>MAX(D328:D332)</f>
        <v>11060</v>
      </c>
    </row>
    <row r="333" spans="1:15" x14ac:dyDescent="0.25">
      <c r="A333">
        <v>7.7780000000000004E-5</v>
      </c>
      <c r="B333">
        <v>12855</v>
      </c>
      <c r="C333">
        <v>12005</v>
      </c>
      <c r="D333">
        <v>12855</v>
      </c>
      <c r="E333">
        <v>0.56999999999999995</v>
      </c>
      <c r="F333">
        <v>260320</v>
      </c>
      <c r="G333">
        <v>60.08</v>
      </c>
      <c r="H333">
        <v>60.09</v>
      </c>
      <c r="I333">
        <v>260320</v>
      </c>
      <c r="J333" t="s">
        <v>400</v>
      </c>
    </row>
    <row r="334" spans="1:15" x14ac:dyDescent="0.25">
      <c r="A334">
        <v>7.7799999999999994E-5</v>
      </c>
      <c r="B334">
        <v>12853</v>
      </c>
      <c r="C334">
        <v>12052</v>
      </c>
      <c r="D334">
        <v>12853</v>
      </c>
      <c r="E334">
        <v>0.5</v>
      </c>
      <c r="F334">
        <v>264369</v>
      </c>
      <c r="G334">
        <v>60.24</v>
      </c>
      <c r="H334">
        <v>60.24</v>
      </c>
      <c r="I334">
        <v>264369</v>
      </c>
      <c r="J334" t="s">
        <v>401</v>
      </c>
    </row>
    <row r="335" spans="1:15" x14ac:dyDescent="0.25">
      <c r="A335">
        <v>7.784E-5</v>
      </c>
      <c r="B335">
        <v>12846</v>
      </c>
      <c r="C335">
        <v>12005</v>
      </c>
      <c r="D335">
        <v>12846</v>
      </c>
      <c r="E335">
        <v>0.54</v>
      </c>
      <c r="F335">
        <v>258399</v>
      </c>
      <c r="G335">
        <v>59.88</v>
      </c>
      <c r="H335">
        <v>60.27</v>
      </c>
      <c r="I335">
        <v>260021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1:15" x14ac:dyDescent="0.25">
      <c r="A336">
        <v>7.7750000000000006E-5</v>
      </c>
      <c r="B336">
        <v>12861</v>
      </c>
      <c r="C336">
        <v>12005</v>
      </c>
      <c r="D336">
        <v>12861</v>
      </c>
      <c r="E336">
        <v>0.56999999999999995</v>
      </c>
      <c r="F336">
        <v>260829</v>
      </c>
      <c r="G336">
        <v>59.72</v>
      </c>
      <c r="H336">
        <v>60.1</v>
      </c>
      <c r="I336">
        <v>262434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7.7719999999999994E-5</v>
      </c>
      <c r="B337">
        <v>12865</v>
      </c>
      <c r="C337">
        <v>12052</v>
      </c>
      <c r="D337">
        <v>12865</v>
      </c>
      <c r="E337">
        <v>0.46</v>
      </c>
      <c r="F337">
        <v>257187</v>
      </c>
      <c r="G337">
        <v>59.74</v>
      </c>
      <c r="H337">
        <v>60.01</v>
      </c>
      <c r="I337">
        <v>258102</v>
      </c>
      <c r="J337" t="s">
        <v>404</v>
      </c>
      <c r="L337">
        <f>MIN(B333:B337)</f>
        <v>12846</v>
      </c>
      <c r="M337">
        <f>MAX(C333:C337)</f>
        <v>12052</v>
      </c>
      <c r="N337">
        <f>MIN(D333:D337)</f>
        <v>12846</v>
      </c>
      <c r="O337">
        <f>MAX(D333:D337)</f>
        <v>12865</v>
      </c>
    </row>
    <row r="338" spans="1:15" x14ac:dyDescent="0.25">
      <c r="A338">
        <v>8.8629999999999997E-5</v>
      </c>
      <c r="B338">
        <v>11282</v>
      </c>
      <c r="C338">
        <v>10571</v>
      </c>
      <c r="D338">
        <v>11282</v>
      </c>
      <c r="E338">
        <v>0.52</v>
      </c>
      <c r="F338">
        <v>254083</v>
      </c>
      <c r="G338">
        <v>60.28</v>
      </c>
      <c r="H338">
        <v>60.29</v>
      </c>
      <c r="I338">
        <v>254083</v>
      </c>
      <c r="J338" t="s">
        <v>405</v>
      </c>
    </row>
    <row r="339" spans="1:15" x14ac:dyDescent="0.25">
      <c r="A339">
        <v>8.8560000000000006E-5</v>
      </c>
      <c r="B339">
        <v>11291</v>
      </c>
      <c r="C339">
        <v>10571</v>
      </c>
      <c r="D339">
        <v>11291</v>
      </c>
      <c r="E339">
        <v>0.45</v>
      </c>
      <c r="F339">
        <v>252276</v>
      </c>
      <c r="G339">
        <v>60.63</v>
      </c>
      <c r="H339">
        <v>60.64</v>
      </c>
      <c r="I339">
        <v>252276</v>
      </c>
      <c r="J339" t="s">
        <v>406</v>
      </c>
    </row>
    <row r="340" spans="1:15" x14ac:dyDescent="0.25">
      <c r="A340">
        <v>8.8540000000000003E-5</v>
      </c>
      <c r="B340">
        <v>11293</v>
      </c>
      <c r="C340">
        <v>10571</v>
      </c>
      <c r="D340">
        <v>11293</v>
      </c>
      <c r="E340">
        <v>0.54</v>
      </c>
      <c r="F340">
        <v>253680</v>
      </c>
      <c r="G340">
        <v>60.35</v>
      </c>
      <c r="H340">
        <v>60.35</v>
      </c>
      <c r="I340">
        <v>253680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1:15" x14ac:dyDescent="0.25">
      <c r="A341">
        <v>8.8250000000000004E-5</v>
      </c>
      <c r="B341">
        <v>11330</v>
      </c>
      <c r="C341">
        <v>10571</v>
      </c>
      <c r="D341">
        <v>11330</v>
      </c>
      <c r="E341">
        <v>0.45</v>
      </c>
      <c r="F341">
        <v>251911</v>
      </c>
      <c r="G341">
        <v>60.18</v>
      </c>
      <c r="H341">
        <v>60.19</v>
      </c>
      <c r="I341">
        <v>251911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8.8599999999999999E-5</v>
      </c>
      <c r="B342">
        <v>11286</v>
      </c>
      <c r="C342">
        <v>10596</v>
      </c>
      <c r="D342">
        <v>11286</v>
      </c>
      <c r="E342">
        <v>0.55000000000000004</v>
      </c>
      <c r="F342">
        <v>250281</v>
      </c>
      <c r="G342">
        <v>60.45</v>
      </c>
      <c r="H342">
        <v>60.46</v>
      </c>
      <c r="I342">
        <v>250281</v>
      </c>
      <c r="J342" t="s">
        <v>409</v>
      </c>
      <c r="L342">
        <f>MIN(B338:B342)</f>
        <v>11282</v>
      </c>
      <c r="M342">
        <f>MAX(C338:C342)</f>
        <v>10596</v>
      </c>
      <c r="N342">
        <f>MIN(D338:D342)</f>
        <v>11282</v>
      </c>
      <c r="O342">
        <f>MAX(D338:D342)</f>
        <v>11330</v>
      </c>
    </row>
    <row r="343" spans="1:15" x14ac:dyDescent="0.25">
      <c r="A343">
        <v>7.4930000000000003E-5</v>
      </c>
      <c r="B343">
        <v>13345</v>
      </c>
      <c r="C343">
        <v>12045</v>
      </c>
      <c r="D343">
        <v>13345</v>
      </c>
      <c r="E343">
        <v>0.52</v>
      </c>
      <c r="F343">
        <v>267014</v>
      </c>
      <c r="G343">
        <v>60.34</v>
      </c>
      <c r="H343">
        <v>60.35</v>
      </c>
      <c r="I343">
        <v>267014</v>
      </c>
      <c r="J343" t="s">
        <v>410</v>
      </c>
    </row>
    <row r="344" spans="1:15" x14ac:dyDescent="0.25">
      <c r="A344">
        <v>7.462E-5</v>
      </c>
      <c r="B344">
        <v>13401</v>
      </c>
      <c r="C344">
        <v>11996</v>
      </c>
      <c r="D344">
        <v>13401</v>
      </c>
      <c r="E344">
        <v>0.54</v>
      </c>
      <c r="F344">
        <v>268838</v>
      </c>
      <c r="G344">
        <v>60.69</v>
      </c>
      <c r="H344">
        <v>60.69</v>
      </c>
      <c r="I344">
        <v>268838</v>
      </c>
      <c r="J344" t="s">
        <v>411</v>
      </c>
    </row>
    <row r="345" spans="1:15" x14ac:dyDescent="0.25">
      <c r="A345">
        <v>7.5099999999999996E-5</v>
      </c>
      <c r="B345">
        <v>13314</v>
      </c>
      <c r="C345">
        <v>11996</v>
      </c>
      <c r="D345">
        <v>13314</v>
      </c>
      <c r="E345">
        <v>0.5</v>
      </c>
      <c r="F345">
        <v>265078</v>
      </c>
      <c r="G345">
        <v>60.17</v>
      </c>
      <c r="H345">
        <v>60.18</v>
      </c>
      <c r="I345">
        <v>265078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1:15" x14ac:dyDescent="0.25">
      <c r="A346">
        <v>7.4999999999999993E-5</v>
      </c>
      <c r="B346">
        <v>13332</v>
      </c>
      <c r="C346">
        <v>11996</v>
      </c>
      <c r="D346">
        <v>13332</v>
      </c>
      <c r="E346">
        <v>0.56000000000000005</v>
      </c>
      <c r="F346">
        <v>265775</v>
      </c>
      <c r="G346">
        <v>60.25</v>
      </c>
      <c r="H346">
        <v>60.25</v>
      </c>
      <c r="I346">
        <v>265775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7.4779999999999999E-5</v>
      </c>
      <c r="B347">
        <v>13372</v>
      </c>
      <c r="C347">
        <v>12085</v>
      </c>
      <c r="D347">
        <v>13372</v>
      </c>
      <c r="E347">
        <v>0.5</v>
      </c>
      <c r="F347">
        <v>262173</v>
      </c>
      <c r="G347">
        <v>60.38</v>
      </c>
      <c r="H347">
        <v>60.38</v>
      </c>
      <c r="I347">
        <v>262173</v>
      </c>
      <c r="J347" t="s">
        <v>414</v>
      </c>
      <c r="L347">
        <f>MIN(B343:B347)</f>
        <v>13314</v>
      </c>
      <c r="M347">
        <f>MAX(C343:C347)</f>
        <v>12085</v>
      </c>
      <c r="N347">
        <f>MIN(D343:D347)</f>
        <v>13314</v>
      </c>
      <c r="O347">
        <f>MAX(D343:D347)</f>
        <v>13401</v>
      </c>
    </row>
    <row r="348" spans="1:15" x14ac:dyDescent="0.25">
      <c r="A348">
        <v>8.2689999999999996E-5</v>
      </c>
      <c r="B348">
        <v>12093</v>
      </c>
      <c r="C348">
        <v>11338</v>
      </c>
      <c r="D348">
        <v>12093</v>
      </c>
      <c r="E348">
        <v>0.48</v>
      </c>
      <c r="F348">
        <v>266151</v>
      </c>
      <c r="G348">
        <v>60.42</v>
      </c>
      <c r="H348">
        <v>60.42</v>
      </c>
      <c r="I348">
        <v>266151</v>
      </c>
      <c r="J348" t="s">
        <v>415</v>
      </c>
    </row>
    <row r="349" spans="1:15" x14ac:dyDescent="0.25">
      <c r="A349">
        <v>8.2659999999999998E-5</v>
      </c>
      <c r="B349">
        <v>12097</v>
      </c>
      <c r="C349">
        <v>11376</v>
      </c>
      <c r="D349">
        <v>12097</v>
      </c>
      <c r="E349">
        <v>0.56000000000000005</v>
      </c>
      <c r="F349">
        <v>267911</v>
      </c>
      <c r="G349">
        <v>60.02</v>
      </c>
      <c r="H349">
        <v>60.02</v>
      </c>
      <c r="I349">
        <v>267911</v>
      </c>
      <c r="J349" t="s">
        <v>416</v>
      </c>
    </row>
    <row r="350" spans="1:15" x14ac:dyDescent="0.25">
      <c r="A350">
        <v>8.2670000000000006E-5</v>
      </c>
      <c r="B350">
        <v>12096</v>
      </c>
      <c r="C350">
        <v>11376</v>
      </c>
      <c r="D350">
        <v>12096</v>
      </c>
      <c r="E350">
        <v>0.55000000000000004</v>
      </c>
      <c r="F350">
        <v>269287</v>
      </c>
      <c r="G350">
        <v>60.14</v>
      </c>
      <c r="H350">
        <v>60.14</v>
      </c>
      <c r="I350">
        <v>269287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1:15" x14ac:dyDescent="0.25">
      <c r="A351">
        <v>8.2670000000000006E-5</v>
      </c>
      <c r="B351">
        <v>12096</v>
      </c>
      <c r="C351">
        <v>11338</v>
      </c>
      <c r="D351">
        <v>12096</v>
      </c>
      <c r="E351">
        <v>0.41</v>
      </c>
      <c r="F351">
        <v>267711</v>
      </c>
      <c r="G351">
        <v>60.06</v>
      </c>
      <c r="H351">
        <v>60.06</v>
      </c>
      <c r="I351">
        <v>267711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8.2949999999999997E-5</v>
      </c>
      <c r="B352">
        <v>12054</v>
      </c>
      <c r="C352">
        <v>11338</v>
      </c>
      <c r="D352">
        <v>12054</v>
      </c>
      <c r="E352">
        <v>0.46</v>
      </c>
      <c r="F352">
        <v>268622</v>
      </c>
      <c r="G352">
        <v>60.15</v>
      </c>
      <c r="H352">
        <v>60.15</v>
      </c>
      <c r="I352">
        <v>268622</v>
      </c>
      <c r="J352" t="s">
        <v>419</v>
      </c>
      <c r="L352">
        <f>MIN(B348:B352)</f>
        <v>12054</v>
      </c>
      <c r="M352">
        <f>MAX(C348:C352)</f>
        <v>11376</v>
      </c>
      <c r="N352">
        <f>MIN(D348:D352)</f>
        <v>12054</v>
      </c>
      <c r="O352">
        <f>MAX(D348:D352)</f>
        <v>12097</v>
      </c>
    </row>
  </sheetData>
  <mergeCells count="140">
    <mergeCell ref="L15:M15"/>
    <mergeCell ref="N15:O15"/>
    <mergeCell ref="L20:M20"/>
    <mergeCell ref="N20:O20"/>
    <mergeCell ref="L25:M25"/>
    <mergeCell ref="N25:O25"/>
    <mergeCell ref="L5:M5"/>
    <mergeCell ref="N5:O5"/>
    <mergeCell ref="L10:M10"/>
    <mergeCell ref="N10:O10"/>
    <mergeCell ref="L45:M45"/>
    <mergeCell ref="N45:O45"/>
    <mergeCell ref="L50:M50"/>
    <mergeCell ref="N50:O50"/>
    <mergeCell ref="L55:M55"/>
    <mergeCell ref="N55:O55"/>
    <mergeCell ref="L30:M30"/>
    <mergeCell ref="N30:O30"/>
    <mergeCell ref="L35:M35"/>
    <mergeCell ref="N35:O35"/>
    <mergeCell ref="L40:M40"/>
    <mergeCell ref="N40:O40"/>
    <mergeCell ref="L75:M75"/>
    <mergeCell ref="N75:O75"/>
    <mergeCell ref="L80:M80"/>
    <mergeCell ref="N80:O80"/>
    <mergeCell ref="L85:M85"/>
    <mergeCell ref="N85:O85"/>
    <mergeCell ref="L60:M60"/>
    <mergeCell ref="N60:O60"/>
    <mergeCell ref="L65:M65"/>
    <mergeCell ref="N65:O65"/>
    <mergeCell ref="L70:M70"/>
    <mergeCell ref="N70:O70"/>
    <mergeCell ref="L105:M105"/>
    <mergeCell ref="N105:O105"/>
    <mergeCell ref="L110:M110"/>
    <mergeCell ref="N110:O110"/>
    <mergeCell ref="L115:M115"/>
    <mergeCell ref="N115:O115"/>
    <mergeCell ref="L90:M90"/>
    <mergeCell ref="N90:O90"/>
    <mergeCell ref="L95:M95"/>
    <mergeCell ref="N95:O95"/>
    <mergeCell ref="L100:M100"/>
    <mergeCell ref="N100:O100"/>
    <mergeCell ref="L135:M135"/>
    <mergeCell ref="N135:O135"/>
    <mergeCell ref="L140:M140"/>
    <mergeCell ref="N140:O140"/>
    <mergeCell ref="L145:M145"/>
    <mergeCell ref="N145:O145"/>
    <mergeCell ref="L120:M120"/>
    <mergeCell ref="N120:O120"/>
    <mergeCell ref="L125:M125"/>
    <mergeCell ref="N125:O125"/>
    <mergeCell ref="L130:M130"/>
    <mergeCell ref="N130:O130"/>
    <mergeCell ref="L165:M165"/>
    <mergeCell ref="N165:O165"/>
    <mergeCell ref="L170:M170"/>
    <mergeCell ref="N170:O170"/>
    <mergeCell ref="L175:M175"/>
    <mergeCell ref="N175:O175"/>
    <mergeCell ref="L150:M150"/>
    <mergeCell ref="N150:O150"/>
    <mergeCell ref="L155:M155"/>
    <mergeCell ref="N155:O155"/>
    <mergeCell ref="L160:M160"/>
    <mergeCell ref="N160:O160"/>
    <mergeCell ref="L195:M195"/>
    <mergeCell ref="N195:O195"/>
    <mergeCell ref="L200:M200"/>
    <mergeCell ref="N200:O200"/>
    <mergeCell ref="L205:M205"/>
    <mergeCell ref="N205:O205"/>
    <mergeCell ref="L180:M180"/>
    <mergeCell ref="N180:O180"/>
    <mergeCell ref="L185:M185"/>
    <mergeCell ref="N185:O185"/>
    <mergeCell ref="L190:M190"/>
    <mergeCell ref="N190:O190"/>
    <mergeCell ref="L225:M225"/>
    <mergeCell ref="N225:O225"/>
    <mergeCell ref="L230:M230"/>
    <mergeCell ref="N230:O230"/>
    <mergeCell ref="L235:M235"/>
    <mergeCell ref="N235:O235"/>
    <mergeCell ref="L210:M210"/>
    <mergeCell ref="N210:O210"/>
    <mergeCell ref="L215:M215"/>
    <mergeCell ref="N215:O215"/>
    <mergeCell ref="L220:M220"/>
    <mergeCell ref="N220:O220"/>
    <mergeCell ref="L255:M255"/>
    <mergeCell ref="N255:O255"/>
    <mergeCell ref="L260:M260"/>
    <mergeCell ref="N260:O260"/>
    <mergeCell ref="L265:M265"/>
    <mergeCell ref="N265:O265"/>
    <mergeCell ref="L240:M240"/>
    <mergeCell ref="N240:O240"/>
    <mergeCell ref="L245:M245"/>
    <mergeCell ref="N245:O245"/>
    <mergeCell ref="L250:M250"/>
    <mergeCell ref="N250:O250"/>
    <mergeCell ref="L285:M285"/>
    <mergeCell ref="N285:O285"/>
    <mergeCell ref="L290:M290"/>
    <mergeCell ref="N290:O290"/>
    <mergeCell ref="L295:M295"/>
    <mergeCell ref="N295:O295"/>
    <mergeCell ref="L270:M270"/>
    <mergeCell ref="N270:O270"/>
    <mergeCell ref="L275:M275"/>
    <mergeCell ref="N275:O275"/>
    <mergeCell ref="L280:M280"/>
    <mergeCell ref="N280:O280"/>
    <mergeCell ref="L315:M315"/>
    <mergeCell ref="N315:O315"/>
    <mergeCell ref="L320:M320"/>
    <mergeCell ref="N320:O320"/>
    <mergeCell ref="L325:M325"/>
    <mergeCell ref="N325:O325"/>
    <mergeCell ref="L300:M300"/>
    <mergeCell ref="N300:O300"/>
    <mergeCell ref="L305:M305"/>
    <mergeCell ref="N305:O305"/>
    <mergeCell ref="L310:M310"/>
    <mergeCell ref="N310:O310"/>
    <mergeCell ref="L345:M345"/>
    <mergeCell ref="N345:O345"/>
    <mergeCell ref="L350:M350"/>
    <mergeCell ref="N350:O350"/>
    <mergeCell ref="L330:M330"/>
    <mergeCell ref="N330:O330"/>
    <mergeCell ref="L335:M335"/>
    <mergeCell ref="N335:O335"/>
    <mergeCell ref="L340:M340"/>
    <mergeCell ref="N340:O3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tabSelected="1" workbookViewId="0">
      <selection activeCell="R9" sqref="R9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874</v>
      </c>
      <c r="C3">
        <v>4362</v>
      </c>
      <c r="D3">
        <v>8081</v>
      </c>
      <c r="E3">
        <v>59</v>
      </c>
      <c r="F3">
        <v>1170447</v>
      </c>
      <c r="J3" t="s">
        <v>70</v>
      </c>
    </row>
    <row r="4" spans="2:15" x14ac:dyDescent="0.25">
      <c r="B4" t="s">
        <v>874</v>
      </c>
      <c r="C4">
        <v>4362</v>
      </c>
      <c r="D4">
        <v>8055</v>
      </c>
      <c r="E4">
        <v>57</v>
      </c>
      <c r="F4">
        <v>1139024</v>
      </c>
      <c r="J4" t="s">
        <v>71</v>
      </c>
    </row>
    <row r="5" spans="2:15" x14ac:dyDescent="0.25">
      <c r="B5" t="s">
        <v>874</v>
      </c>
      <c r="C5">
        <v>4362</v>
      </c>
      <c r="D5">
        <v>8070</v>
      </c>
      <c r="E5">
        <v>59</v>
      </c>
      <c r="F5">
        <v>1161745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 t="s">
        <v>874</v>
      </c>
      <c r="C6">
        <v>4362</v>
      </c>
      <c r="D6">
        <v>8079</v>
      </c>
      <c r="E6">
        <v>59</v>
      </c>
      <c r="F6">
        <v>1161018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874</v>
      </c>
      <c r="C7">
        <v>4362</v>
      </c>
      <c r="D7">
        <v>8079</v>
      </c>
      <c r="E7">
        <v>59</v>
      </c>
      <c r="F7">
        <v>1145248</v>
      </c>
      <c r="J7" t="s">
        <v>74</v>
      </c>
      <c r="L7">
        <f>MIN(B3:B7)</f>
        <v>0</v>
      </c>
      <c r="M7">
        <f>MAX(C3:C7)</f>
        <v>4362</v>
      </c>
      <c r="N7">
        <f>MIN(D3:D7)</f>
        <v>8055</v>
      </c>
      <c r="O7">
        <f>MAX(D3:D7)</f>
        <v>8081</v>
      </c>
    </row>
    <row r="8" spans="2:15" x14ac:dyDescent="0.25">
      <c r="B8" t="s">
        <v>875</v>
      </c>
      <c r="C8">
        <v>3878</v>
      </c>
      <c r="D8">
        <v>6685</v>
      </c>
      <c r="E8">
        <v>59</v>
      </c>
      <c r="F8">
        <v>1845155</v>
      </c>
      <c r="J8" t="s">
        <v>75</v>
      </c>
    </row>
    <row r="9" spans="2:15" x14ac:dyDescent="0.25">
      <c r="B9" t="s">
        <v>875</v>
      </c>
      <c r="C9">
        <v>3878</v>
      </c>
      <c r="D9">
        <v>6399</v>
      </c>
      <c r="E9">
        <v>58</v>
      </c>
      <c r="F9">
        <v>1034398</v>
      </c>
      <c r="J9" t="s">
        <v>76</v>
      </c>
    </row>
    <row r="10" spans="2:15" x14ac:dyDescent="0.25">
      <c r="B10" t="s">
        <v>875</v>
      </c>
      <c r="C10">
        <v>3878</v>
      </c>
      <c r="D10">
        <v>6396</v>
      </c>
      <c r="E10">
        <v>58</v>
      </c>
      <c r="F10">
        <v>1131310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 t="s">
        <v>875</v>
      </c>
      <c r="C11">
        <v>3878</v>
      </c>
      <c r="D11">
        <v>6375</v>
      </c>
      <c r="E11">
        <v>58</v>
      </c>
      <c r="F11">
        <v>1049212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875</v>
      </c>
      <c r="C12">
        <v>3878</v>
      </c>
      <c r="D12">
        <v>6423</v>
      </c>
      <c r="E12">
        <v>59</v>
      </c>
      <c r="F12">
        <v>1057925</v>
      </c>
      <c r="J12" t="s">
        <v>79</v>
      </c>
      <c r="L12">
        <f>MIN(B8:B12)</f>
        <v>0</v>
      </c>
      <c r="M12">
        <f>MAX(C8:C12)</f>
        <v>3878</v>
      </c>
      <c r="N12">
        <f>MIN(D8:D12)</f>
        <v>6375</v>
      </c>
      <c r="O12">
        <f>MAX(D8:D12)</f>
        <v>6685</v>
      </c>
    </row>
    <row r="13" spans="2:15" x14ac:dyDescent="0.25">
      <c r="B13" t="s">
        <v>876</v>
      </c>
      <c r="C13">
        <v>4551</v>
      </c>
      <c r="D13">
        <v>6424</v>
      </c>
      <c r="E13">
        <v>59</v>
      </c>
      <c r="F13">
        <v>956995</v>
      </c>
      <c r="J13" t="s">
        <v>80</v>
      </c>
    </row>
    <row r="14" spans="2:15" x14ac:dyDescent="0.25">
      <c r="B14" t="s">
        <v>876</v>
      </c>
      <c r="C14">
        <v>4551</v>
      </c>
      <c r="D14">
        <v>6433</v>
      </c>
      <c r="E14">
        <v>58</v>
      </c>
      <c r="F14">
        <v>932472</v>
      </c>
      <c r="J14" t="s">
        <v>81</v>
      </c>
    </row>
    <row r="15" spans="2:15" x14ac:dyDescent="0.25">
      <c r="B15" t="s">
        <v>876</v>
      </c>
      <c r="C15">
        <v>4551</v>
      </c>
      <c r="D15">
        <v>6423</v>
      </c>
      <c r="E15">
        <v>51</v>
      </c>
      <c r="F15">
        <v>965930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 t="s">
        <v>876</v>
      </c>
      <c r="C16">
        <v>4551</v>
      </c>
      <c r="D16">
        <v>6429</v>
      </c>
      <c r="E16">
        <v>59</v>
      </c>
      <c r="F16">
        <v>967660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876</v>
      </c>
      <c r="C17">
        <v>4551</v>
      </c>
      <c r="D17">
        <v>6431</v>
      </c>
      <c r="E17">
        <v>60</v>
      </c>
      <c r="F17">
        <v>1021750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6423</v>
      </c>
      <c r="O17">
        <f>MAX(D13:D17)</f>
        <v>6433</v>
      </c>
    </row>
    <row r="18" spans="2:15" x14ac:dyDescent="0.25">
      <c r="B18" t="s">
        <v>877</v>
      </c>
      <c r="C18">
        <v>6959</v>
      </c>
      <c r="D18">
        <v>9084</v>
      </c>
      <c r="E18">
        <v>55</v>
      </c>
      <c r="F18">
        <v>894785</v>
      </c>
      <c r="J18" t="s">
        <v>85</v>
      </c>
    </row>
    <row r="19" spans="2:15" x14ac:dyDescent="0.25">
      <c r="B19" t="s">
        <v>877</v>
      </c>
      <c r="C19">
        <v>6959</v>
      </c>
      <c r="D19">
        <v>9082</v>
      </c>
      <c r="E19">
        <v>56</v>
      </c>
      <c r="F19">
        <v>892177</v>
      </c>
      <c r="J19" t="s">
        <v>86</v>
      </c>
    </row>
    <row r="20" spans="2:15" x14ac:dyDescent="0.25">
      <c r="B20" t="s">
        <v>877</v>
      </c>
      <c r="C20">
        <v>6959</v>
      </c>
      <c r="D20">
        <v>9083</v>
      </c>
      <c r="E20">
        <v>59</v>
      </c>
      <c r="F20">
        <v>905292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 t="s">
        <v>877</v>
      </c>
      <c r="C21">
        <v>6959</v>
      </c>
      <c r="D21">
        <v>9082</v>
      </c>
      <c r="E21">
        <v>58</v>
      </c>
      <c r="F21">
        <v>886767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877</v>
      </c>
      <c r="C22">
        <v>6959</v>
      </c>
      <c r="D22">
        <v>9083</v>
      </c>
      <c r="E22">
        <v>52</v>
      </c>
      <c r="F22">
        <v>934717</v>
      </c>
      <c r="J22" t="s">
        <v>89</v>
      </c>
      <c r="L22">
        <f>MIN(B18:B22)</f>
        <v>0</v>
      </c>
      <c r="M22">
        <f>MAX(C18:C22)</f>
        <v>6959</v>
      </c>
      <c r="N22">
        <f>MIN(D18:D22)</f>
        <v>9082</v>
      </c>
      <c r="O22">
        <f>MAX(D18:D22)</f>
        <v>9084</v>
      </c>
    </row>
    <row r="23" spans="2:15" x14ac:dyDescent="0.25">
      <c r="B23" t="s">
        <v>878</v>
      </c>
      <c r="C23">
        <v>4359</v>
      </c>
      <c r="D23">
        <v>7140</v>
      </c>
      <c r="E23">
        <v>57</v>
      </c>
      <c r="F23">
        <v>1125099</v>
      </c>
      <c r="J23" t="s">
        <v>90</v>
      </c>
    </row>
    <row r="24" spans="2:15" x14ac:dyDescent="0.25">
      <c r="B24" t="s">
        <v>878</v>
      </c>
      <c r="C24">
        <v>4359</v>
      </c>
      <c r="D24">
        <v>7150</v>
      </c>
      <c r="E24">
        <v>59</v>
      </c>
      <c r="F24">
        <v>1216854</v>
      </c>
      <c r="J24" t="s">
        <v>91</v>
      </c>
    </row>
    <row r="25" spans="2:15" x14ac:dyDescent="0.25">
      <c r="B25" t="s">
        <v>878</v>
      </c>
      <c r="C25">
        <v>4359</v>
      </c>
      <c r="D25">
        <v>7145</v>
      </c>
      <c r="E25">
        <v>58</v>
      </c>
      <c r="F25">
        <v>1135773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 t="s">
        <v>878</v>
      </c>
      <c r="C26">
        <v>4359</v>
      </c>
      <c r="D26">
        <v>7147</v>
      </c>
      <c r="E26">
        <v>59</v>
      </c>
      <c r="F26">
        <v>1220502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878</v>
      </c>
      <c r="C27">
        <v>4359</v>
      </c>
      <c r="D27">
        <v>7143</v>
      </c>
      <c r="E27">
        <v>57</v>
      </c>
      <c r="F27">
        <v>1145591</v>
      </c>
      <c r="J27" t="s">
        <v>94</v>
      </c>
      <c r="L27">
        <f>MIN(B23:B27)</f>
        <v>0</v>
      </c>
      <c r="M27">
        <f>MAX(C23:C27)</f>
        <v>4359</v>
      </c>
      <c r="N27">
        <f>MIN(D23:D27)</f>
        <v>7140</v>
      </c>
      <c r="O27">
        <f>MAX(D23:D27)</f>
        <v>7150</v>
      </c>
    </row>
    <row r="28" spans="2:15" x14ac:dyDescent="0.25">
      <c r="B28" t="s">
        <v>879</v>
      </c>
      <c r="C28">
        <v>6338</v>
      </c>
      <c r="D28">
        <v>7967</v>
      </c>
      <c r="E28">
        <v>59</v>
      </c>
      <c r="F28">
        <v>867352</v>
      </c>
      <c r="J28" t="s">
        <v>95</v>
      </c>
    </row>
    <row r="29" spans="2:15" x14ac:dyDescent="0.25">
      <c r="B29" t="s">
        <v>879</v>
      </c>
      <c r="C29">
        <v>6338</v>
      </c>
      <c r="D29">
        <v>7968</v>
      </c>
      <c r="E29">
        <v>57</v>
      </c>
      <c r="F29">
        <v>858309</v>
      </c>
      <c r="J29" t="s">
        <v>96</v>
      </c>
    </row>
    <row r="30" spans="2:15" x14ac:dyDescent="0.25">
      <c r="B30" t="s">
        <v>879</v>
      </c>
      <c r="C30">
        <v>6338</v>
      </c>
      <c r="D30">
        <v>7965</v>
      </c>
      <c r="E30">
        <v>54</v>
      </c>
      <c r="F30">
        <v>856830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 t="s">
        <v>879</v>
      </c>
      <c r="C31">
        <v>6338</v>
      </c>
      <c r="D31">
        <v>7967</v>
      </c>
      <c r="E31">
        <v>58</v>
      </c>
      <c r="F31">
        <v>857355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879</v>
      </c>
      <c r="C32">
        <v>6338</v>
      </c>
      <c r="D32">
        <v>7970</v>
      </c>
      <c r="E32">
        <v>56</v>
      </c>
      <c r="F32">
        <v>858965</v>
      </c>
      <c r="J32" t="s">
        <v>99</v>
      </c>
      <c r="L32">
        <f>MIN(B28:B32)</f>
        <v>0</v>
      </c>
      <c r="M32">
        <f>MAX(C28:C32)</f>
        <v>6338</v>
      </c>
      <c r="N32">
        <f>MIN(D28:D32)</f>
        <v>7965</v>
      </c>
      <c r="O32">
        <f>MAX(D28:D32)</f>
        <v>7970</v>
      </c>
    </row>
    <row r="33" spans="2:15" x14ac:dyDescent="0.25">
      <c r="B33" t="s">
        <v>880</v>
      </c>
      <c r="C33">
        <v>5312</v>
      </c>
      <c r="D33">
        <v>7427</v>
      </c>
      <c r="E33">
        <v>59</v>
      </c>
      <c r="F33">
        <v>914268</v>
      </c>
      <c r="J33" t="s">
        <v>100</v>
      </c>
    </row>
    <row r="34" spans="2:15" x14ac:dyDescent="0.25">
      <c r="B34" t="s">
        <v>880</v>
      </c>
      <c r="C34">
        <v>5312</v>
      </c>
      <c r="D34">
        <v>7430</v>
      </c>
      <c r="E34">
        <v>55</v>
      </c>
      <c r="F34">
        <v>972524</v>
      </c>
      <c r="J34" t="s">
        <v>101</v>
      </c>
    </row>
    <row r="35" spans="2:15" x14ac:dyDescent="0.25">
      <c r="B35" t="s">
        <v>880</v>
      </c>
      <c r="C35">
        <v>5312</v>
      </c>
      <c r="D35">
        <v>7430</v>
      </c>
      <c r="E35">
        <v>59</v>
      </c>
      <c r="F35">
        <v>939727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 t="s">
        <v>880</v>
      </c>
      <c r="C36">
        <v>5312</v>
      </c>
      <c r="D36">
        <v>7438</v>
      </c>
      <c r="E36">
        <v>58</v>
      </c>
      <c r="F36">
        <v>1091896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880</v>
      </c>
      <c r="C37">
        <v>5312</v>
      </c>
      <c r="D37">
        <v>7434</v>
      </c>
      <c r="E37">
        <v>58</v>
      </c>
      <c r="F37">
        <v>1142302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7427</v>
      </c>
      <c r="O37">
        <f>MAX(D33:D37)</f>
        <v>7438</v>
      </c>
    </row>
    <row r="38" spans="2:15" x14ac:dyDescent="0.25">
      <c r="B38" t="s">
        <v>881</v>
      </c>
      <c r="C38">
        <v>5201</v>
      </c>
      <c r="D38">
        <v>7991</v>
      </c>
      <c r="E38">
        <v>58</v>
      </c>
      <c r="F38">
        <v>886094</v>
      </c>
      <c r="J38" t="s">
        <v>105</v>
      </c>
    </row>
    <row r="39" spans="2:15" x14ac:dyDescent="0.25">
      <c r="B39" t="s">
        <v>881</v>
      </c>
      <c r="C39">
        <v>5201</v>
      </c>
      <c r="D39">
        <v>7999</v>
      </c>
      <c r="E39">
        <v>59</v>
      </c>
      <c r="F39">
        <v>853349</v>
      </c>
      <c r="J39" t="s">
        <v>106</v>
      </c>
    </row>
    <row r="40" spans="2:15" x14ac:dyDescent="0.25">
      <c r="B40" t="s">
        <v>881</v>
      </c>
      <c r="C40">
        <v>5201</v>
      </c>
      <c r="D40">
        <v>7999</v>
      </c>
      <c r="E40">
        <v>59</v>
      </c>
      <c r="F40">
        <v>912339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 t="s">
        <v>881</v>
      </c>
      <c r="C41">
        <v>5201</v>
      </c>
      <c r="D41">
        <v>8016</v>
      </c>
      <c r="E41">
        <v>59</v>
      </c>
      <c r="F41">
        <v>1118239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881</v>
      </c>
      <c r="C42">
        <v>5201</v>
      </c>
      <c r="D42">
        <v>7995</v>
      </c>
      <c r="E42">
        <v>59</v>
      </c>
      <c r="F42">
        <v>881406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7991</v>
      </c>
      <c r="O42">
        <f>MAX(D38:D42)</f>
        <v>8016</v>
      </c>
    </row>
    <row r="43" spans="2:15" x14ac:dyDescent="0.25">
      <c r="B43" t="s">
        <v>882</v>
      </c>
      <c r="C43">
        <v>4860</v>
      </c>
      <c r="D43">
        <v>9366</v>
      </c>
      <c r="E43">
        <v>59</v>
      </c>
      <c r="F43">
        <v>1159356</v>
      </c>
      <c r="J43" t="s">
        <v>110</v>
      </c>
    </row>
    <row r="44" spans="2:15" x14ac:dyDescent="0.25">
      <c r="B44" t="s">
        <v>882</v>
      </c>
      <c r="C44">
        <v>4860</v>
      </c>
      <c r="D44">
        <v>9388</v>
      </c>
      <c r="E44">
        <v>58</v>
      </c>
      <c r="F44">
        <v>1233863</v>
      </c>
      <c r="J44" t="s">
        <v>111</v>
      </c>
    </row>
    <row r="45" spans="2:15" x14ac:dyDescent="0.25">
      <c r="B45" t="s">
        <v>882</v>
      </c>
      <c r="C45">
        <v>4860</v>
      </c>
      <c r="D45">
        <v>9491</v>
      </c>
      <c r="E45">
        <v>58</v>
      </c>
      <c r="F45">
        <v>1214929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 t="s">
        <v>882</v>
      </c>
      <c r="C46">
        <v>4860</v>
      </c>
      <c r="D46">
        <v>9516</v>
      </c>
      <c r="E46">
        <v>59</v>
      </c>
      <c r="F46">
        <v>1202738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882</v>
      </c>
      <c r="C47">
        <v>4860</v>
      </c>
      <c r="D47">
        <v>9427</v>
      </c>
      <c r="E47">
        <v>60</v>
      </c>
      <c r="F47">
        <v>1205169</v>
      </c>
      <c r="J47" t="s">
        <v>114</v>
      </c>
      <c r="L47">
        <f>MIN(B43:B47)</f>
        <v>0</v>
      </c>
      <c r="M47">
        <f>MAX(C43:C47)</f>
        <v>4860</v>
      </c>
      <c r="N47">
        <f>MIN(D43:D47)</f>
        <v>9366</v>
      </c>
      <c r="O47">
        <f>MAX(D43:D47)</f>
        <v>9516</v>
      </c>
    </row>
    <row r="48" spans="2:15" x14ac:dyDescent="0.25">
      <c r="B48" t="s">
        <v>883</v>
      </c>
      <c r="C48">
        <v>5118</v>
      </c>
      <c r="D48">
        <v>8330</v>
      </c>
      <c r="E48">
        <v>59</v>
      </c>
      <c r="F48">
        <v>931685</v>
      </c>
      <c r="J48" t="s">
        <v>115</v>
      </c>
    </row>
    <row r="49" spans="2:15" x14ac:dyDescent="0.25">
      <c r="B49" t="s">
        <v>883</v>
      </c>
      <c r="C49">
        <v>5118</v>
      </c>
      <c r="D49">
        <v>8328</v>
      </c>
      <c r="E49">
        <v>59</v>
      </c>
      <c r="F49">
        <v>895858</v>
      </c>
      <c r="J49" t="s">
        <v>116</v>
      </c>
    </row>
    <row r="50" spans="2:15" x14ac:dyDescent="0.25">
      <c r="B50" t="s">
        <v>883</v>
      </c>
      <c r="C50">
        <v>5118</v>
      </c>
      <c r="D50">
        <v>8317</v>
      </c>
      <c r="E50">
        <v>59</v>
      </c>
      <c r="F50">
        <v>902290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 t="s">
        <v>883</v>
      </c>
      <c r="C51">
        <v>5118</v>
      </c>
      <c r="D51">
        <v>8327</v>
      </c>
      <c r="E51">
        <v>59</v>
      </c>
      <c r="F51">
        <v>954908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883</v>
      </c>
      <c r="C52">
        <v>5118</v>
      </c>
      <c r="D52">
        <v>8342</v>
      </c>
      <c r="E52">
        <v>52</v>
      </c>
      <c r="F52">
        <v>948785</v>
      </c>
      <c r="J52" t="s">
        <v>119</v>
      </c>
      <c r="L52">
        <f>MIN(B48:B52)</f>
        <v>0</v>
      </c>
      <c r="M52">
        <f>MAX(C48:C52)</f>
        <v>5118</v>
      </c>
      <c r="N52">
        <f>MIN(D48:D52)</f>
        <v>8317</v>
      </c>
      <c r="O52">
        <f>MAX(D48:D52)</f>
        <v>8342</v>
      </c>
    </row>
    <row r="53" spans="2:15" x14ac:dyDescent="0.25">
      <c r="B53" t="s">
        <v>884</v>
      </c>
      <c r="C53">
        <v>8354</v>
      </c>
      <c r="D53">
        <v>9700</v>
      </c>
      <c r="E53">
        <v>57</v>
      </c>
      <c r="F53">
        <v>846176</v>
      </c>
      <c r="J53" t="s">
        <v>120</v>
      </c>
    </row>
    <row r="54" spans="2:15" x14ac:dyDescent="0.25">
      <c r="B54" t="s">
        <v>884</v>
      </c>
      <c r="C54">
        <v>8354</v>
      </c>
      <c r="D54">
        <v>9684</v>
      </c>
      <c r="E54">
        <v>58</v>
      </c>
      <c r="F54">
        <v>867550</v>
      </c>
      <c r="J54" t="s">
        <v>121</v>
      </c>
    </row>
    <row r="55" spans="2:15" x14ac:dyDescent="0.25">
      <c r="B55" t="s">
        <v>884</v>
      </c>
      <c r="C55">
        <v>8354</v>
      </c>
      <c r="D55">
        <v>9697</v>
      </c>
      <c r="E55">
        <v>59</v>
      </c>
      <c r="F55">
        <v>844985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 t="s">
        <v>884</v>
      </c>
      <c r="C56">
        <v>8354</v>
      </c>
      <c r="D56">
        <v>9698</v>
      </c>
      <c r="E56">
        <v>59</v>
      </c>
      <c r="F56">
        <v>836834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884</v>
      </c>
      <c r="C57">
        <v>8354</v>
      </c>
      <c r="D57">
        <v>9701</v>
      </c>
      <c r="E57">
        <v>59</v>
      </c>
      <c r="F57">
        <v>746018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9684</v>
      </c>
      <c r="O57">
        <f>MAX(D53:D57)</f>
        <v>9701</v>
      </c>
    </row>
    <row r="58" spans="2:15" x14ac:dyDescent="0.25">
      <c r="B58" t="s">
        <v>885</v>
      </c>
      <c r="C58">
        <v>6897</v>
      </c>
      <c r="D58">
        <v>8835</v>
      </c>
      <c r="E58">
        <v>55</v>
      </c>
      <c r="F58">
        <v>843114</v>
      </c>
      <c r="J58" t="s">
        <v>125</v>
      </c>
    </row>
    <row r="59" spans="2:15" x14ac:dyDescent="0.25">
      <c r="B59" t="s">
        <v>885</v>
      </c>
      <c r="C59">
        <v>6897</v>
      </c>
      <c r="D59">
        <v>8832</v>
      </c>
      <c r="E59">
        <v>55</v>
      </c>
      <c r="F59">
        <v>901794</v>
      </c>
      <c r="J59" t="s">
        <v>126</v>
      </c>
    </row>
    <row r="60" spans="2:15" x14ac:dyDescent="0.25">
      <c r="B60" t="s">
        <v>885</v>
      </c>
      <c r="C60">
        <v>6897</v>
      </c>
      <c r="D60">
        <v>8827</v>
      </c>
      <c r="E60">
        <v>57</v>
      </c>
      <c r="F60">
        <v>913311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 t="s">
        <v>885</v>
      </c>
      <c r="C61">
        <v>6897</v>
      </c>
      <c r="D61">
        <v>8904</v>
      </c>
      <c r="E61">
        <v>61</v>
      </c>
      <c r="F61">
        <v>1088433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885</v>
      </c>
      <c r="C62">
        <v>6897</v>
      </c>
      <c r="D62">
        <v>8867</v>
      </c>
      <c r="E62">
        <v>60</v>
      </c>
      <c r="F62">
        <v>1383621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8827</v>
      </c>
      <c r="O62">
        <f>MAX(D58:D62)</f>
        <v>8904</v>
      </c>
    </row>
    <row r="63" spans="2:15" x14ac:dyDescent="0.25">
      <c r="B63" t="s">
        <v>886</v>
      </c>
      <c r="C63">
        <v>7800</v>
      </c>
      <c r="D63">
        <v>8764</v>
      </c>
      <c r="E63">
        <v>55</v>
      </c>
      <c r="F63">
        <v>811220</v>
      </c>
      <c r="J63" t="s">
        <v>130</v>
      </c>
    </row>
    <row r="64" spans="2:15" x14ac:dyDescent="0.25">
      <c r="B64" t="s">
        <v>886</v>
      </c>
      <c r="C64">
        <v>7800</v>
      </c>
      <c r="D64">
        <v>8761</v>
      </c>
      <c r="E64">
        <v>59</v>
      </c>
      <c r="F64">
        <v>804101</v>
      </c>
      <c r="J64" t="s">
        <v>131</v>
      </c>
    </row>
    <row r="65" spans="2:15" x14ac:dyDescent="0.25">
      <c r="B65" t="s">
        <v>886</v>
      </c>
      <c r="C65">
        <v>7800</v>
      </c>
      <c r="D65">
        <v>8759</v>
      </c>
      <c r="E65">
        <v>58</v>
      </c>
      <c r="F65">
        <v>800063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 t="s">
        <v>886</v>
      </c>
      <c r="C66">
        <v>7800</v>
      </c>
      <c r="D66">
        <v>8758</v>
      </c>
      <c r="E66">
        <v>54</v>
      </c>
      <c r="F66">
        <v>790892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886</v>
      </c>
      <c r="C67">
        <v>7800</v>
      </c>
      <c r="D67">
        <v>8763</v>
      </c>
      <c r="E67">
        <v>57</v>
      </c>
      <c r="F67">
        <v>796283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8758</v>
      </c>
      <c r="O67">
        <f>MAX(D63:D67)</f>
        <v>8764</v>
      </c>
    </row>
    <row r="68" spans="2:15" x14ac:dyDescent="0.25">
      <c r="B68" t="s">
        <v>887</v>
      </c>
      <c r="C68">
        <v>6935</v>
      </c>
      <c r="D68">
        <v>8598</v>
      </c>
      <c r="E68">
        <v>56</v>
      </c>
      <c r="F68">
        <v>828878</v>
      </c>
      <c r="J68" t="s">
        <v>135</v>
      </c>
    </row>
    <row r="69" spans="2:15" x14ac:dyDescent="0.25">
      <c r="B69" t="s">
        <v>887</v>
      </c>
      <c r="C69">
        <v>6935</v>
      </c>
      <c r="D69">
        <v>8599</v>
      </c>
      <c r="E69">
        <v>58</v>
      </c>
      <c r="F69">
        <v>886886</v>
      </c>
      <c r="J69" t="s">
        <v>136</v>
      </c>
    </row>
    <row r="70" spans="2:15" x14ac:dyDescent="0.25">
      <c r="B70" t="s">
        <v>887</v>
      </c>
      <c r="C70">
        <v>6935</v>
      </c>
      <c r="D70">
        <v>8596</v>
      </c>
      <c r="E70">
        <v>58</v>
      </c>
      <c r="F70">
        <v>967293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 t="s">
        <v>887</v>
      </c>
      <c r="C71">
        <v>6935</v>
      </c>
      <c r="D71">
        <v>8596</v>
      </c>
      <c r="E71">
        <v>54</v>
      </c>
      <c r="F71">
        <v>838487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887</v>
      </c>
      <c r="C72">
        <v>6935</v>
      </c>
      <c r="D72">
        <v>8597</v>
      </c>
      <c r="E72">
        <v>59</v>
      </c>
      <c r="F72">
        <v>831109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8596</v>
      </c>
      <c r="O72">
        <f>MAX(D68:D72)</f>
        <v>8599</v>
      </c>
    </row>
    <row r="73" spans="2:15" x14ac:dyDescent="0.25">
      <c r="B73" t="s">
        <v>888</v>
      </c>
      <c r="C73">
        <v>4899</v>
      </c>
      <c r="D73">
        <v>7754</v>
      </c>
      <c r="E73">
        <v>60</v>
      </c>
      <c r="F73">
        <v>1745567</v>
      </c>
      <c r="J73" t="s">
        <v>140</v>
      </c>
    </row>
    <row r="74" spans="2:15" x14ac:dyDescent="0.25">
      <c r="B74" t="s">
        <v>888</v>
      </c>
      <c r="C74">
        <v>4899</v>
      </c>
      <c r="D74">
        <v>7662</v>
      </c>
      <c r="E74">
        <v>59</v>
      </c>
      <c r="F74">
        <v>1083289</v>
      </c>
      <c r="J74" t="s">
        <v>141</v>
      </c>
    </row>
    <row r="75" spans="2:15" x14ac:dyDescent="0.25">
      <c r="B75" t="s">
        <v>888</v>
      </c>
      <c r="C75">
        <v>4899</v>
      </c>
      <c r="D75">
        <v>7658</v>
      </c>
      <c r="E75">
        <v>50</v>
      </c>
      <c r="F75">
        <v>1068454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 t="s">
        <v>888</v>
      </c>
      <c r="C76">
        <v>4899</v>
      </c>
      <c r="D76">
        <v>7658</v>
      </c>
      <c r="E76">
        <v>51</v>
      </c>
      <c r="F76">
        <v>1076430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888</v>
      </c>
      <c r="C77">
        <v>4899</v>
      </c>
      <c r="D77">
        <v>7662</v>
      </c>
      <c r="E77">
        <v>59</v>
      </c>
      <c r="F77">
        <v>1061365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7658</v>
      </c>
      <c r="O77">
        <f>MAX(D73:D77)</f>
        <v>7754</v>
      </c>
    </row>
    <row r="78" spans="2:15" x14ac:dyDescent="0.25">
      <c r="B78" t="s">
        <v>889</v>
      </c>
      <c r="C78">
        <v>7243</v>
      </c>
      <c r="D78">
        <v>8396</v>
      </c>
      <c r="E78">
        <v>56</v>
      </c>
      <c r="F78">
        <v>1033210</v>
      </c>
      <c r="J78" t="s">
        <v>145</v>
      </c>
    </row>
    <row r="79" spans="2:15" x14ac:dyDescent="0.25">
      <c r="B79" t="s">
        <v>889</v>
      </c>
      <c r="C79">
        <v>7243</v>
      </c>
      <c r="D79">
        <v>8389</v>
      </c>
      <c r="E79">
        <v>56</v>
      </c>
      <c r="F79">
        <v>979712</v>
      </c>
      <c r="J79" t="s">
        <v>146</v>
      </c>
    </row>
    <row r="80" spans="2:15" x14ac:dyDescent="0.25">
      <c r="B80" t="s">
        <v>889</v>
      </c>
      <c r="C80">
        <v>7243</v>
      </c>
      <c r="D80">
        <v>8394</v>
      </c>
      <c r="E80">
        <v>58</v>
      </c>
      <c r="F80">
        <v>977079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 t="s">
        <v>889</v>
      </c>
      <c r="C81">
        <v>7243</v>
      </c>
      <c r="D81">
        <v>8394</v>
      </c>
      <c r="E81">
        <v>54</v>
      </c>
      <c r="F81">
        <v>974674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889</v>
      </c>
      <c r="C82">
        <v>7243</v>
      </c>
      <c r="D82">
        <v>8389</v>
      </c>
      <c r="E82">
        <v>57</v>
      </c>
      <c r="F82">
        <v>998685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8389</v>
      </c>
      <c r="O82">
        <f>MAX(D78:D82)</f>
        <v>8396</v>
      </c>
    </row>
    <row r="83" spans="2:15" x14ac:dyDescent="0.25">
      <c r="B83" t="s">
        <v>890</v>
      </c>
      <c r="C83">
        <v>5639</v>
      </c>
      <c r="D83">
        <v>7117</v>
      </c>
      <c r="E83">
        <v>57</v>
      </c>
      <c r="F83">
        <v>839302</v>
      </c>
      <c r="J83" t="s">
        <v>150</v>
      </c>
    </row>
    <row r="84" spans="2:15" x14ac:dyDescent="0.25">
      <c r="B84" t="s">
        <v>890</v>
      </c>
      <c r="C84">
        <v>5639</v>
      </c>
      <c r="D84">
        <v>7118</v>
      </c>
      <c r="E84">
        <v>50</v>
      </c>
      <c r="F84">
        <v>821135</v>
      </c>
      <c r="J84" t="s">
        <v>151</v>
      </c>
    </row>
    <row r="85" spans="2:15" x14ac:dyDescent="0.25">
      <c r="B85" t="s">
        <v>890</v>
      </c>
      <c r="C85">
        <v>5639</v>
      </c>
      <c r="D85">
        <v>7118</v>
      </c>
      <c r="E85">
        <v>59</v>
      </c>
      <c r="F85">
        <v>838161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 t="s">
        <v>890</v>
      </c>
      <c r="C86">
        <v>5639</v>
      </c>
      <c r="D86">
        <v>7119</v>
      </c>
      <c r="E86">
        <v>48</v>
      </c>
      <c r="F86">
        <v>838893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890</v>
      </c>
      <c r="C87">
        <v>5639</v>
      </c>
      <c r="D87">
        <v>7118</v>
      </c>
      <c r="E87">
        <v>44</v>
      </c>
      <c r="F87">
        <v>885759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7119</v>
      </c>
    </row>
    <row r="88" spans="2:15" x14ac:dyDescent="0.25">
      <c r="B88" t="s">
        <v>891</v>
      </c>
      <c r="C88">
        <v>8880</v>
      </c>
      <c r="D88">
        <v>10612</v>
      </c>
      <c r="E88">
        <v>60</v>
      </c>
      <c r="F88">
        <v>691798</v>
      </c>
      <c r="J88" t="s">
        <v>155</v>
      </c>
    </row>
    <row r="89" spans="2:15" x14ac:dyDescent="0.25">
      <c r="B89" t="s">
        <v>891</v>
      </c>
      <c r="C89">
        <v>8880</v>
      </c>
      <c r="D89">
        <v>10615</v>
      </c>
      <c r="E89">
        <v>60</v>
      </c>
      <c r="F89">
        <v>680273</v>
      </c>
      <c r="J89" t="s">
        <v>156</v>
      </c>
    </row>
    <row r="90" spans="2:15" x14ac:dyDescent="0.25">
      <c r="B90" t="s">
        <v>891</v>
      </c>
      <c r="C90">
        <v>8880</v>
      </c>
      <c r="D90">
        <v>10605</v>
      </c>
      <c r="E90">
        <v>58</v>
      </c>
      <c r="F90">
        <v>684926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 t="s">
        <v>891</v>
      </c>
      <c r="C91">
        <v>8880</v>
      </c>
      <c r="D91">
        <v>10605</v>
      </c>
      <c r="E91">
        <v>59</v>
      </c>
      <c r="F91">
        <v>678444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891</v>
      </c>
      <c r="C92">
        <v>8880</v>
      </c>
      <c r="D92">
        <v>10605</v>
      </c>
      <c r="E92">
        <v>59</v>
      </c>
      <c r="F92">
        <v>687094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10605</v>
      </c>
      <c r="O92">
        <f>MAX(D88:D92)</f>
        <v>10615</v>
      </c>
    </row>
    <row r="93" spans="2:15" x14ac:dyDescent="0.25">
      <c r="B93" t="s">
        <v>892</v>
      </c>
      <c r="C93">
        <v>3267</v>
      </c>
      <c r="D93">
        <v>6132</v>
      </c>
      <c r="E93">
        <v>59</v>
      </c>
      <c r="F93">
        <v>1069467</v>
      </c>
      <c r="J93" t="s">
        <v>160</v>
      </c>
    </row>
    <row r="94" spans="2:15" x14ac:dyDescent="0.25">
      <c r="B94" t="s">
        <v>892</v>
      </c>
      <c r="C94">
        <v>3267</v>
      </c>
      <c r="D94">
        <v>6131</v>
      </c>
      <c r="E94">
        <v>58</v>
      </c>
      <c r="F94">
        <v>1003995</v>
      </c>
      <c r="J94" t="s">
        <v>161</v>
      </c>
    </row>
    <row r="95" spans="2:15" x14ac:dyDescent="0.25">
      <c r="B95" t="s">
        <v>892</v>
      </c>
      <c r="C95">
        <v>3267</v>
      </c>
      <c r="D95">
        <v>6127</v>
      </c>
      <c r="E95">
        <v>58</v>
      </c>
      <c r="F95">
        <v>1149788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 t="s">
        <v>892</v>
      </c>
      <c r="C96">
        <v>3267</v>
      </c>
      <c r="D96">
        <v>6125</v>
      </c>
      <c r="E96">
        <v>59</v>
      </c>
      <c r="F96">
        <v>1022284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892</v>
      </c>
      <c r="C97">
        <v>3267</v>
      </c>
      <c r="D97">
        <v>6125</v>
      </c>
      <c r="E97">
        <v>57</v>
      </c>
      <c r="F97">
        <v>1145110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6125</v>
      </c>
      <c r="O97">
        <f>MAX(D93:D97)</f>
        <v>6132</v>
      </c>
    </row>
    <row r="98" spans="2:15" x14ac:dyDescent="0.25">
      <c r="B98" t="s">
        <v>893</v>
      </c>
      <c r="C98">
        <v>6425</v>
      </c>
      <c r="D98">
        <v>8109</v>
      </c>
      <c r="E98">
        <v>58</v>
      </c>
      <c r="F98">
        <v>858371</v>
      </c>
      <c r="J98" t="s">
        <v>165</v>
      </c>
    </row>
    <row r="99" spans="2:15" x14ac:dyDescent="0.25">
      <c r="B99" t="s">
        <v>893</v>
      </c>
      <c r="C99">
        <v>6425</v>
      </c>
      <c r="D99">
        <v>8104</v>
      </c>
      <c r="E99">
        <v>57</v>
      </c>
      <c r="F99">
        <v>862579</v>
      </c>
      <c r="J99" t="s">
        <v>166</v>
      </c>
    </row>
    <row r="100" spans="2:15" x14ac:dyDescent="0.25">
      <c r="B100" t="s">
        <v>893</v>
      </c>
      <c r="C100">
        <v>6425</v>
      </c>
      <c r="D100">
        <v>8104</v>
      </c>
      <c r="E100">
        <v>55</v>
      </c>
      <c r="F100">
        <v>864103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 t="s">
        <v>893</v>
      </c>
      <c r="C101">
        <v>6425</v>
      </c>
      <c r="D101">
        <v>8104</v>
      </c>
      <c r="E101">
        <v>57</v>
      </c>
      <c r="F101">
        <v>850157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893</v>
      </c>
      <c r="C102">
        <v>6425</v>
      </c>
      <c r="D102">
        <v>8106</v>
      </c>
      <c r="E102">
        <v>55</v>
      </c>
      <c r="F102">
        <v>859791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8104</v>
      </c>
      <c r="O102">
        <f>MAX(D98:D102)</f>
        <v>8109</v>
      </c>
    </row>
    <row r="103" spans="2:15" x14ac:dyDescent="0.25">
      <c r="B103" t="s">
        <v>894</v>
      </c>
      <c r="C103">
        <v>7166</v>
      </c>
      <c r="D103">
        <v>8564</v>
      </c>
      <c r="E103">
        <v>60</v>
      </c>
      <c r="F103">
        <v>1516650</v>
      </c>
      <c r="J103" t="s">
        <v>170</v>
      </c>
    </row>
    <row r="104" spans="2:15" x14ac:dyDescent="0.25">
      <c r="B104" t="s">
        <v>894</v>
      </c>
      <c r="C104">
        <v>7166</v>
      </c>
      <c r="D104">
        <v>8471</v>
      </c>
      <c r="E104">
        <v>59</v>
      </c>
      <c r="F104">
        <v>935130</v>
      </c>
      <c r="J104" t="s">
        <v>171</v>
      </c>
    </row>
    <row r="105" spans="2:15" x14ac:dyDescent="0.25">
      <c r="B105" t="s">
        <v>894</v>
      </c>
      <c r="C105">
        <v>7166</v>
      </c>
      <c r="D105">
        <v>8475</v>
      </c>
      <c r="E105">
        <v>58</v>
      </c>
      <c r="F105">
        <v>894200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 t="s">
        <v>894</v>
      </c>
      <c r="C106">
        <v>7166</v>
      </c>
      <c r="D106">
        <v>8476</v>
      </c>
      <c r="E106">
        <v>59</v>
      </c>
      <c r="F106">
        <v>935218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894</v>
      </c>
      <c r="C107">
        <v>7166</v>
      </c>
      <c r="D107">
        <v>8473</v>
      </c>
      <c r="E107">
        <v>56</v>
      </c>
      <c r="F107">
        <v>915436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8471</v>
      </c>
      <c r="O107">
        <f>MAX(D103:D107)</f>
        <v>8564</v>
      </c>
    </row>
    <row r="108" spans="2:15" x14ac:dyDescent="0.25">
      <c r="B108" t="s">
        <v>895</v>
      </c>
      <c r="C108">
        <v>7234</v>
      </c>
      <c r="D108">
        <v>8944</v>
      </c>
      <c r="E108">
        <v>58</v>
      </c>
      <c r="F108">
        <v>905850</v>
      </c>
      <c r="J108" t="s">
        <v>175</v>
      </c>
    </row>
    <row r="109" spans="2:15" x14ac:dyDescent="0.25">
      <c r="B109" t="s">
        <v>895</v>
      </c>
      <c r="C109">
        <v>7234</v>
      </c>
      <c r="D109">
        <v>8943</v>
      </c>
      <c r="E109">
        <v>58</v>
      </c>
      <c r="F109">
        <v>923144</v>
      </c>
      <c r="J109" t="s">
        <v>176</v>
      </c>
    </row>
    <row r="110" spans="2:15" x14ac:dyDescent="0.25">
      <c r="B110" t="s">
        <v>895</v>
      </c>
      <c r="C110">
        <v>7234</v>
      </c>
      <c r="D110">
        <v>8944</v>
      </c>
      <c r="E110">
        <v>54</v>
      </c>
      <c r="F110">
        <v>923496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 t="s">
        <v>895</v>
      </c>
      <c r="C111">
        <v>7234</v>
      </c>
      <c r="D111">
        <v>8945</v>
      </c>
      <c r="E111">
        <v>56</v>
      </c>
      <c r="F111">
        <v>924374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895</v>
      </c>
      <c r="C112">
        <v>7234</v>
      </c>
      <c r="D112">
        <v>8946</v>
      </c>
      <c r="E112">
        <v>55</v>
      </c>
      <c r="F112">
        <v>945914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8943</v>
      </c>
      <c r="O112">
        <f>MAX(D108:D112)</f>
        <v>8946</v>
      </c>
    </row>
    <row r="113" spans="2:15" x14ac:dyDescent="0.25">
      <c r="B113" t="s">
        <v>896</v>
      </c>
      <c r="C113">
        <v>7073</v>
      </c>
      <c r="D113">
        <v>8579</v>
      </c>
      <c r="E113">
        <v>53</v>
      </c>
      <c r="F113">
        <v>908290</v>
      </c>
      <c r="J113" t="s">
        <v>180</v>
      </c>
    </row>
    <row r="114" spans="2:15" x14ac:dyDescent="0.25">
      <c r="B114" t="s">
        <v>896</v>
      </c>
      <c r="C114">
        <v>7073</v>
      </c>
      <c r="D114">
        <v>8580</v>
      </c>
      <c r="E114">
        <v>57</v>
      </c>
      <c r="F114">
        <v>900760</v>
      </c>
      <c r="J114" t="s">
        <v>181</v>
      </c>
    </row>
    <row r="115" spans="2:15" x14ac:dyDescent="0.25">
      <c r="B115" t="s">
        <v>896</v>
      </c>
      <c r="C115">
        <v>7073</v>
      </c>
      <c r="D115">
        <v>8587</v>
      </c>
      <c r="E115">
        <v>57</v>
      </c>
      <c r="F115">
        <v>949823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 t="s">
        <v>896</v>
      </c>
      <c r="C116">
        <v>7073</v>
      </c>
      <c r="D116">
        <v>8575</v>
      </c>
      <c r="E116">
        <v>59</v>
      </c>
      <c r="F116">
        <v>898077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896</v>
      </c>
      <c r="C117">
        <v>7073</v>
      </c>
      <c r="D117">
        <v>8580</v>
      </c>
      <c r="E117">
        <v>59</v>
      </c>
      <c r="F117">
        <v>901168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8575</v>
      </c>
      <c r="O117">
        <f>MAX(D113:D117)</f>
        <v>8587</v>
      </c>
    </row>
    <row r="118" spans="2:15" x14ac:dyDescent="0.25">
      <c r="B118" t="s">
        <v>897</v>
      </c>
      <c r="C118">
        <v>5377</v>
      </c>
      <c r="D118">
        <v>7492</v>
      </c>
      <c r="E118">
        <v>59</v>
      </c>
      <c r="F118">
        <v>881146</v>
      </c>
      <c r="J118" t="s">
        <v>185</v>
      </c>
    </row>
    <row r="119" spans="2:15" x14ac:dyDescent="0.25">
      <c r="B119" t="s">
        <v>897</v>
      </c>
      <c r="C119">
        <v>5377</v>
      </c>
      <c r="D119">
        <v>7494</v>
      </c>
      <c r="E119">
        <v>55</v>
      </c>
      <c r="F119">
        <v>972932</v>
      </c>
      <c r="J119" t="s">
        <v>186</v>
      </c>
    </row>
    <row r="120" spans="2:15" x14ac:dyDescent="0.25">
      <c r="B120" t="s">
        <v>897</v>
      </c>
      <c r="C120">
        <v>5377</v>
      </c>
      <c r="D120">
        <v>7489</v>
      </c>
      <c r="E120">
        <v>55</v>
      </c>
      <c r="F120">
        <v>894202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 t="s">
        <v>897</v>
      </c>
      <c r="C121">
        <v>5377</v>
      </c>
      <c r="D121">
        <v>7490</v>
      </c>
      <c r="E121">
        <v>51</v>
      </c>
      <c r="F121">
        <v>888509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897</v>
      </c>
      <c r="C122">
        <v>5377</v>
      </c>
      <c r="D122">
        <v>7488</v>
      </c>
      <c r="E122">
        <v>58</v>
      </c>
      <c r="F122">
        <v>898217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7488</v>
      </c>
      <c r="O122">
        <f>MAX(D118:D122)</f>
        <v>7494</v>
      </c>
    </row>
    <row r="123" spans="2:15" x14ac:dyDescent="0.25">
      <c r="B123" t="s">
        <v>898</v>
      </c>
      <c r="C123">
        <v>7086</v>
      </c>
      <c r="D123">
        <v>9336</v>
      </c>
      <c r="E123">
        <v>57</v>
      </c>
      <c r="F123">
        <v>1011851</v>
      </c>
      <c r="J123" t="s">
        <v>190</v>
      </c>
    </row>
    <row r="124" spans="2:15" x14ac:dyDescent="0.25">
      <c r="B124" t="s">
        <v>898</v>
      </c>
      <c r="C124">
        <v>7086</v>
      </c>
      <c r="D124">
        <v>9343</v>
      </c>
      <c r="E124">
        <v>58</v>
      </c>
      <c r="F124">
        <v>1050585</v>
      </c>
      <c r="J124" t="s">
        <v>191</v>
      </c>
    </row>
    <row r="125" spans="2:15" x14ac:dyDescent="0.25">
      <c r="B125" t="s">
        <v>898</v>
      </c>
      <c r="C125">
        <v>7086</v>
      </c>
      <c r="D125">
        <v>9337</v>
      </c>
      <c r="E125">
        <v>58</v>
      </c>
      <c r="F125">
        <v>1024173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 t="s">
        <v>898</v>
      </c>
      <c r="C126">
        <v>7086</v>
      </c>
      <c r="D126">
        <v>9339</v>
      </c>
      <c r="E126">
        <v>59</v>
      </c>
      <c r="F126">
        <v>1009085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898</v>
      </c>
      <c r="C127">
        <v>7086</v>
      </c>
      <c r="D127">
        <v>9340</v>
      </c>
      <c r="E127">
        <v>58</v>
      </c>
      <c r="F127">
        <v>1034009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9336</v>
      </c>
      <c r="O127">
        <f>MAX(D123:D127)</f>
        <v>9343</v>
      </c>
    </row>
    <row r="128" spans="2:15" x14ac:dyDescent="0.25">
      <c r="B128" t="s">
        <v>899</v>
      </c>
      <c r="C128">
        <v>7458</v>
      </c>
      <c r="D128">
        <v>8797</v>
      </c>
      <c r="E128">
        <v>51</v>
      </c>
      <c r="F128">
        <v>724895</v>
      </c>
      <c r="J128" t="s">
        <v>195</v>
      </c>
    </row>
    <row r="129" spans="2:15" x14ac:dyDescent="0.25">
      <c r="B129" t="s">
        <v>899</v>
      </c>
      <c r="C129">
        <v>7458</v>
      </c>
      <c r="D129">
        <v>8799</v>
      </c>
      <c r="E129">
        <v>52</v>
      </c>
      <c r="F129">
        <v>732249</v>
      </c>
      <c r="J129" t="s">
        <v>196</v>
      </c>
    </row>
    <row r="130" spans="2:15" x14ac:dyDescent="0.25">
      <c r="B130" t="s">
        <v>899</v>
      </c>
      <c r="C130">
        <v>7458</v>
      </c>
      <c r="D130">
        <v>8791</v>
      </c>
      <c r="E130">
        <v>59</v>
      </c>
      <c r="F130">
        <v>736192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 t="s">
        <v>899</v>
      </c>
      <c r="C131">
        <v>7458</v>
      </c>
      <c r="D131">
        <v>8793</v>
      </c>
      <c r="E131">
        <v>59</v>
      </c>
      <c r="F131">
        <v>726463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899</v>
      </c>
      <c r="C132">
        <v>7458</v>
      </c>
      <c r="D132">
        <v>8791</v>
      </c>
      <c r="E132">
        <v>58</v>
      </c>
      <c r="F132">
        <v>739740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8791</v>
      </c>
      <c r="O132">
        <f>MAX(D128:D132)</f>
        <v>8799</v>
      </c>
    </row>
    <row r="133" spans="2:15" x14ac:dyDescent="0.25">
      <c r="B133" t="s">
        <v>900</v>
      </c>
      <c r="C133">
        <v>9139</v>
      </c>
      <c r="D133">
        <v>10434</v>
      </c>
      <c r="E133">
        <v>58</v>
      </c>
      <c r="F133">
        <v>865503</v>
      </c>
      <c r="J133" t="s">
        <v>200</v>
      </c>
    </row>
    <row r="134" spans="2:15" x14ac:dyDescent="0.25">
      <c r="B134" t="s">
        <v>900</v>
      </c>
      <c r="C134">
        <v>9139</v>
      </c>
      <c r="D134">
        <v>10434</v>
      </c>
      <c r="E134">
        <v>50</v>
      </c>
      <c r="F134">
        <v>879567</v>
      </c>
      <c r="J134" t="s">
        <v>201</v>
      </c>
    </row>
    <row r="135" spans="2:15" x14ac:dyDescent="0.25">
      <c r="B135" t="s">
        <v>900</v>
      </c>
      <c r="C135">
        <v>9139</v>
      </c>
      <c r="D135">
        <v>10434</v>
      </c>
      <c r="E135">
        <v>47</v>
      </c>
      <c r="F135">
        <v>880604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 t="s">
        <v>900</v>
      </c>
      <c r="C136">
        <v>9139</v>
      </c>
      <c r="D136">
        <v>10437</v>
      </c>
      <c r="E136">
        <v>58</v>
      </c>
      <c r="F136">
        <v>868274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900</v>
      </c>
      <c r="C137">
        <v>9139</v>
      </c>
      <c r="D137">
        <v>10436</v>
      </c>
      <c r="E137">
        <v>55</v>
      </c>
      <c r="F137">
        <v>871059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10434</v>
      </c>
      <c r="O137">
        <f>MAX(D133:D137)</f>
        <v>10437</v>
      </c>
    </row>
    <row r="138" spans="2:15" x14ac:dyDescent="0.25">
      <c r="B138" t="s">
        <v>901</v>
      </c>
      <c r="C138">
        <v>7664</v>
      </c>
      <c r="D138">
        <v>9992</v>
      </c>
      <c r="E138">
        <v>59</v>
      </c>
      <c r="F138">
        <v>911459</v>
      </c>
      <c r="J138" t="s">
        <v>205</v>
      </c>
    </row>
    <row r="139" spans="2:15" x14ac:dyDescent="0.25">
      <c r="B139" t="s">
        <v>901</v>
      </c>
      <c r="C139">
        <v>7664</v>
      </c>
      <c r="D139">
        <v>9987</v>
      </c>
      <c r="E139">
        <v>56</v>
      </c>
      <c r="F139">
        <v>902275</v>
      </c>
      <c r="J139" t="s">
        <v>206</v>
      </c>
    </row>
    <row r="140" spans="2:15" x14ac:dyDescent="0.25">
      <c r="B140" t="s">
        <v>901</v>
      </c>
      <c r="C140">
        <v>7664</v>
      </c>
      <c r="D140">
        <v>9996</v>
      </c>
      <c r="E140">
        <v>59</v>
      </c>
      <c r="F140">
        <v>943785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 t="s">
        <v>901</v>
      </c>
      <c r="C141">
        <v>7664</v>
      </c>
      <c r="D141">
        <v>9991</v>
      </c>
      <c r="E141">
        <v>60</v>
      </c>
      <c r="F141">
        <v>921879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901</v>
      </c>
      <c r="C142">
        <v>7664</v>
      </c>
      <c r="D142">
        <v>9986</v>
      </c>
      <c r="E142">
        <v>60</v>
      </c>
      <c r="F142">
        <v>913834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9986</v>
      </c>
      <c r="O142">
        <f>MAX(D138:D142)</f>
        <v>9996</v>
      </c>
    </row>
    <row r="143" spans="2:15" x14ac:dyDescent="0.25">
      <c r="B143" t="s">
        <v>902</v>
      </c>
      <c r="C143">
        <v>6014</v>
      </c>
      <c r="D143">
        <v>8308</v>
      </c>
      <c r="E143">
        <v>57</v>
      </c>
      <c r="F143">
        <v>739953</v>
      </c>
      <c r="J143" t="s">
        <v>210</v>
      </c>
    </row>
    <row r="144" spans="2:15" x14ac:dyDescent="0.25">
      <c r="B144" t="s">
        <v>902</v>
      </c>
      <c r="C144">
        <v>6014</v>
      </c>
      <c r="D144">
        <v>8309</v>
      </c>
      <c r="E144">
        <v>60</v>
      </c>
      <c r="F144">
        <v>728111</v>
      </c>
      <c r="J144" t="s">
        <v>211</v>
      </c>
    </row>
    <row r="145" spans="2:15" x14ac:dyDescent="0.25">
      <c r="B145" t="s">
        <v>902</v>
      </c>
      <c r="C145">
        <v>6014</v>
      </c>
      <c r="D145">
        <v>8308</v>
      </c>
      <c r="E145">
        <v>59</v>
      </c>
      <c r="F145">
        <v>679722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 t="s">
        <v>902</v>
      </c>
      <c r="C146">
        <v>6014</v>
      </c>
      <c r="D146">
        <v>8309</v>
      </c>
      <c r="E146">
        <v>59</v>
      </c>
      <c r="F146">
        <v>718134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902</v>
      </c>
      <c r="C147">
        <v>6014</v>
      </c>
      <c r="D147">
        <v>8316</v>
      </c>
      <c r="E147">
        <v>59</v>
      </c>
      <c r="F147">
        <v>721716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8308</v>
      </c>
      <c r="O147">
        <f>MAX(D143:D147)</f>
        <v>8316</v>
      </c>
    </row>
    <row r="148" spans="2:15" x14ac:dyDescent="0.25">
      <c r="B148" t="s">
        <v>903</v>
      </c>
      <c r="C148">
        <v>5339</v>
      </c>
      <c r="D148">
        <v>7947</v>
      </c>
      <c r="E148">
        <v>57</v>
      </c>
      <c r="F148">
        <v>969248</v>
      </c>
      <c r="J148" t="s">
        <v>215</v>
      </c>
    </row>
    <row r="149" spans="2:15" x14ac:dyDescent="0.25">
      <c r="B149" t="s">
        <v>903</v>
      </c>
      <c r="C149">
        <v>5339</v>
      </c>
      <c r="D149">
        <v>7945</v>
      </c>
      <c r="E149">
        <v>59</v>
      </c>
      <c r="F149">
        <v>991149</v>
      </c>
      <c r="J149" t="s">
        <v>216</v>
      </c>
    </row>
    <row r="150" spans="2:15" x14ac:dyDescent="0.25">
      <c r="B150" t="s">
        <v>903</v>
      </c>
      <c r="C150">
        <v>5339</v>
      </c>
      <c r="D150">
        <v>7971</v>
      </c>
      <c r="E150">
        <v>57</v>
      </c>
      <c r="F150">
        <v>1275970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 t="s">
        <v>903</v>
      </c>
      <c r="C151">
        <v>5339</v>
      </c>
      <c r="D151">
        <v>7944</v>
      </c>
      <c r="E151">
        <v>59</v>
      </c>
      <c r="F151">
        <v>991773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903</v>
      </c>
      <c r="C152">
        <v>5339</v>
      </c>
      <c r="D152">
        <v>7947</v>
      </c>
      <c r="E152">
        <v>54</v>
      </c>
      <c r="F152">
        <v>1001575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7944</v>
      </c>
      <c r="O152">
        <f>MAX(D148:D152)</f>
        <v>7971</v>
      </c>
    </row>
    <row r="153" spans="2:15" x14ac:dyDescent="0.25">
      <c r="B153" t="s">
        <v>904</v>
      </c>
      <c r="C153">
        <v>6601</v>
      </c>
      <c r="D153">
        <v>7833</v>
      </c>
      <c r="E153">
        <v>53</v>
      </c>
      <c r="F153">
        <v>1003424</v>
      </c>
      <c r="J153" t="s">
        <v>220</v>
      </c>
    </row>
    <row r="154" spans="2:15" x14ac:dyDescent="0.25">
      <c r="B154" t="s">
        <v>904</v>
      </c>
      <c r="C154">
        <v>6601</v>
      </c>
      <c r="D154">
        <v>7838</v>
      </c>
      <c r="E154">
        <v>59</v>
      </c>
      <c r="F154">
        <v>987962</v>
      </c>
      <c r="J154" t="s">
        <v>221</v>
      </c>
    </row>
    <row r="155" spans="2:15" x14ac:dyDescent="0.25">
      <c r="B155" t="s">
        <v>904</v>
      </c>
      <c r="C155">
        <v>6601</v>
      </c>
      <c r="D155">
        <v>7833</v>
      </c>
      <c r="E155">
        <v>57</v>
      </c>
      <c r="F155">
        <v>1019743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 t="s">
        <v>904</v>
      </c>
      <c r="C156">
        <v>6601</v>
      </c>
      <c r="D156">
        <v>7868</v>
      </c>
      <c r="E156">
        <v>60</v>
      </c>
      <c r="F156">
        <v>1678513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904</v>
      </c>
      <c r="C157">
        <v>6601</v>
      </c>
      <c r="D157">
        <v>7840</v>
      </c>
      <c r="E157">
        <v>57</v>
      </c>
      <c r="F157">
        <v>1023749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7833</v>
      </c>
      <c r="O157">
        <f>MAX(D153:D157)</f>
        <v>7868</v>
      </c>
    </row>
    <row r="158" spans="2:15" x14ac:dyDescent="0.25">
      <c r="B158" t="s">
        <v>905</v>
      </c>
      <c r="C158">
        <v>9879</v>
      </c>
      <c r="D158">
        <v>11131</v>
      </c>
      <c r="E158">
        <v>58</v>
      </c>
      <c r="F158">
        <v>859456</v>
      </c>
      <c r="J158" t="s">
        <v>225</v>
      </c>
    </row>
    <row r="159" spans="2:15" x14ac:dyDescent="0.25">
      <c r="B159" t="s">
        <v>905</v>
      </c>
      <c r="C159">
        <v>9879</v>
      </c>
      <c r="D159">
        <v>11139</v>
      </c>
      <c r="E159">
        <v>57</v>
      </c>
      <c r="F159">
        <v>841821</v>
      </c>
      <c r="J159" t="s">
        <v>226</v>
      </c>
    </row>
    <row r="160" spans="2:15" x14ac:dyDescent="0.25">
      <c r="B160" t="s">
        <v>905</v>
      </c>
      <c r="C160">
        <v>9879</v>
      </c>
      <c r="D160">
        <v>11144</v>
      </c>
      <c r="E160">
        <v>56</v>
      </c>
      <c r="F160">
        <v>844811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 t="s">
        <v>905</v>
      </c>
      <c r="C161">
        <v>9879</v>
      </c>
      <c r="D161">
        <v>11148</v>
      </c>
      <c r="E161">
        <v>59</v>
      </c>
      <c r="F161">
        <v>841445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905</v>
      </c>
      <c r="C162">
        <v>9879</v>
      </c>
      <c r="D162">
        <v>11147</v>
      </c>
      <c r="E162">
        <v>59</v>
      </c>
      <c r="F162">
        <v>841039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11131</v>
      </c>
      <c r="O162">
        <f>MAX(D158:D162)</f>
        <v>11148</v>
      </c>
    </row>
    <row r="163" spans="2:15" x14ac:dyDescent="0.25">
      <c r="B163" t="s">
        <v>906</v>
      </c>
      <c r="C163">
        <v>8490</v>
      </c>
      <c r="D163">
        <v>9823</v>
      </c>
      <c r="E163">
        <v>56</v>
      </c>
      <c r="F163">
        <v>892517</v>
      </c>
      <c r="J163" t="s">
        <v>230</v>
      </c>
    </row>
    <row r="164" spans="2:15" x14ac:dyDescent="0.25">
      <c r="B164" t="s">
        <v>906</v>
      </c>
      <c r="C164">
        <v>8490</v>
      </c>
      <c r="D164">
        <v>9822</v>
      </c>
      <c r="E164">
        <v>60</v>
      </c>
      <c r="F164">
        <v>911983</v>
      </c>
      <c r="J164" t="s">
        <v>231</v>
      </c>
    </row>
    <row r="165" spans="2:15" x14ac:dyDescent="0.25">
      <c r="B165" t="s">
        <v>906</v>
      </c>
      <c r="C165">
        <v>8490</v>
      </c>
      <c r="D165">
        <v>9820</v>
      </c>
      <c r="E165">
        <v>59</v>
      </c>
      <c r="F165">
        <v>915471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 t="s">
        <v>906</v>
      </c>
      <c r="C166">
        <v>8490</v>
      </c>
      <c r="D166">
        <v>9821</v>
      </c>
      <c r="E166">
        <v>58</v>
      </c>
      <c r="F166">
        <v>920343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906</v>
      </c>
      <c r="C167">
        <v>8490</v>
      </c>
      <c r="D167">
        <v>9822</v>
      </c>
      <c r="E167">
        <v>54</v>
      </c>
      <c r="F167">
        <v>911345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9820</v>
      </c>
      <c r="O167">
        <f>MAX(D163:D167)</f>
        <v>9823</v>
      </c>
    </row>
    <row r="168" spans="2:15" x14ac:dyDescent="0.25">
      <c r="B168" t="s">
        <v>907</v>
      </c>
      <c r="C168">
        <v>7065</v>
      </c>
      <c r="D168">
        <v>8494</v>
      </c>
      <c r="E168">
        <v>55</v>
      </c>
      <c r="F168">
        <v>890842</v>
      </c>
      <c r="J168" t="s">
        <v>235</v>
      </c>
    </row>
    <row r="169" spans="2:15" x14ac:dyDescent="0.25">
      <c r="B169" t="s">
        <v>907</v>
      </c>
      <c r="C169">
        <v>7065</v>
      </c>
      <c r="D169">
        <v>8491</v>
      </c>
      <c r="E169">
        <v>53</v>
      </c>
      <c r="F169">
        <v>917310</v>
      </c>
      <c r="J169" t="s">
        <v>236</v>
      </c>
    </row>
    <row r="170" spans="2:15" x14ac:dyDescent="0.25">
      <c r="B170" t="s">
        <v>907</v>
      </c>
      <c r="C170">
        <v>7065</v>
      </c>
      <c r="D170">
        <v>8489</v>
      </c>
      <c r="E170">
        <v>56</v>
      </c>
      <c r="F170">
        <v>845618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 t="s">
        <v>907</v>
      </c>
      <c r="C171">
        <v>7065</v>
      </c>
      <c r="D171">
        <v>8491</v>
      </c>
      <c r="E171">
        <v>51</v>
      </c>
      <c r="F171">
        <v>911934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907</v>
      </c>
      <c r="C172">
        <v>7065</v>
      </c>
      <c r="D172">
        <v>8493</v>
      </c>
      <c r="E172">
        <v>57</v>
      </c>
      <c r="F172">
        <v>908133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8489</v>
      </c>
      <c r="O172">
        <f>MAX(D168:D172)</f>
        <v>8494</v>
      </c>
    </row>
    <row r="173" spans="2:15" x14ac:dyDescent="0.25">
      <c r="B173" t="s">
        <v>908</v>
      </c>
      <c r="C173">
        <v>8503</v>
      </c>
      <c r="D173">
        <v>9515</v>
      </c>
      <c r="E173">
        <v>58</v>
      </c>
      <c r="F173">
        <v>876252</v>
      </c>
      <c r="J173" t="s">
        <v>240</v>
      </c>
    </row>
    <row r="174" spans="2:15" x14ac:dyDescent="0.25">
      <c r="B174" t="s">
        <v>908</v>
      </c>
      <c r="C174">
        <v>8503</v>
      </c>
      <c r="D174">
        <v>9515</v>
      </c>
      <c r="E174">
        <v>56</v>
      </c>
      <c r="F174">
        <v>891957</v>
      </c>
      <c r="J174" t="s">
        <v>241</v>
      </c>
    </row>
    <row r="175" spans="2:15" x14ac:dyDescent="0.25">
      <c r="B175" t="s">
        <v>908</v>
      </c>
      <c r="C175">
        <v>8503</v>
      </c>
      <c r="D175">
        <v>9516</v>
      </c>
      <c r="E175">
        <v>54</v>
      </c>
      <c r="F175">
        <v>903962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 t="s">
        <v>908</v>
      </c>
      <c r="C176">
        <v>8503</v>
      </c>
      <c r="D176">
        <v>9516</v>
      </c>
      <c r="E176">
        <v>58</v>
      </c>
      <c r="F176">
        <v>896950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908</v>
      </c>
      <c r="C177">
        <v>8503</v>
      </c>
      <c r="D177">
        <v>9515</v>
      </c>
      <c r="E177">
        <v>53</v>
      </c>
      <c r="F177">
        <v>882913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9515</v>
      </c>
      <c r="O177">
        <f>MAX(D173:D177)</f>
        <v>9516</v>
      </c>
    </row>
    <row r="178" spans="2:15" x14ac:dyDescent="0.25">
      <c r="B178" t="s">
        <v>909</v>
      </c>
      <c r="C178">
        <v>6700</v>
      </c>
      <c r="D178">
        <v>8193</v>
      </c>
      <c r="E178">
        <v>59</v>
      </c>
      <c r="F178">
        <v>1079577</v>
      </c>
      <c r="J178" t="s">
        <v>245</v>
      </c>
    </row>
    <row r="179" spans="2:15" x14ac:dyDescent="0.25">
      <c r="B179" t="s">
        <v>909</v>
      </c>
      <c r="C179">
        <v>6700</v>
      </c>
      <c r="D179">
        <v>8192</v>
      </c>
      <c r="E179">
        <v>57</v>
      </c>
      <c r="F179">
        <v>1030847</v>
      </c>
      <c r="J179" t="s">
        <v>246</v>
      </c>
    </row>
    <row r="180" spans="2:15" x14ac:dyDescent="0.25">
      <c r="B180" t="s">
        <v>909</v>
      </c>
      <c r="C180">
        <v>6700</v>
      </c>
      <c r="D180">
        <v>8193</v>
      </c>
      <c r="E180">
        <v>53</v>
      </c>
      <c r="F180">
        <v>992978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 t="s">
        <v>909</v>
      </c>
      <c r="C181">
        <v>6700</v>
      </c>
      <c r="D181">
        <v>8193</v>
      </c>
      <c r="E181">
        <v>57</v>
      </c>
      <c r="F181">
        <v>975135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909</v>
      </c>
      <c r="C182">
        <v>6700</v>
      </c>
      <c r="D182">
        <v>8193</v>
      </c>
      <c r="E182">
        <v>54</v>
      </c>
      <c r="F182">
        <v>1006734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8192</v>
      </c>
      <c r="O182">
        <f>MAX(D178:D182)</f>
        <v>8193</v>
      </c>
    </row>
    <row r="183" spans="2:15" x14ac:dyDescent="0.25">
      <c r="B183" t="s">
        <v>910</v>
      </c>
      <c r="C183">
        <v>7944</v>
      </c>
      <c r="D183">
        <v>9155</v>
      </c>
      <c r="E183">
        <v>58</v>
      </c>
      <c r="F183">
        <v>992425</v>
      </c>
      <c r="J183" t="s">
        <v>250</v>
      </c>
    </row>
    <row r="184" spans="2:15" x14ac:dyDescent="0.25">
      <c r="B184" t="s">
        <v>910</v>
      </c>
      <c r="C184">
        <v>7944</v>
      </c>
      <c r="D184">
        <v>9155</v>
      </c>
      <c r="E184">
        <v>51</v>
      </c>
      <c r="F184">
        <v>987008</v>
      </c>
      <c r="J184" t="s">
        <v>251</v>
      </c>
    </row>
    <row r="185" spans="2:15" x14ac:dyDescent="0.25">
      <c r="B185" t="s">
        <v>910</v>
      </c>
      <c r="C185">
        <v>7944</v>
      </c>
      <c r="D185">
        <v>9154</v>
      </c>
      <c r="E185">
        <v>60</v>
      </c>
      <c r="F185">
        <v>945666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 t="s">
        <v>910</v>
      </c>
      <c r="C186">
        <v>7944</v>
      </c>
      <c r="D186">
        <v>9156</v>
      </c>
      <c r="E186">
        <v>60</v>
      </c>
      <c r="F186">
        <v>987511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910</v>
      </c>
      <c r="C187">
        <v>7944</v>
      </c>
      <c r="D187">
        <v>9157</v>
      </c>
      <c r="E187">
        <v>54</v>
      </c>
      <c r="F187">
        <v>980099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9154</v>
      </c>
      <c r="O187">
        <f>MAX(D183:D187)</f>
        <v>9157</v>
      </c>
    </row>
    <row r="188" spans="2:15" x14ac:dyDescent="0.25">
      <c r="B188" t="s">
        <v>911</v>
      </c>
      <c r="C188">
        <v>10330</v>
      </c>
      <c r="D188">
        <v>10938</v>
      </c>
      <c r="E188">
        <v>59</v>
      </c>
      <c r="F188">
        <v>828535</v>
      </c>
      <c r="J188" t="s">
        <v>255</v>
      </c>
    </row>
    <row r="189" spans="2:15" x14ac:dyDescent="0.25">
      <c r="B189" t="s">
        <v>911</v>
      </c>
      <c r="C189">
        <v>10330</v>
      </c>
      <c r="D189">
        <v>10935</v>
      </c>
      <c r="E189">
        <v>58</v>
      </c>
      <c r="F189">
        <v>841231</v>
      </c>
      <c r="J189" t="s">
        <v>256</v>
      </c>
    </row>
    <row r="190" spans="2:15" x14ac:dyDescent="0.25">
      <c r="B190" t="s">
        <v>911</v>
      </c>
      <c r="C190">
        <v>10330</v>
      </c>
      <c r="D190">
        <v>10939</v>
      </c>
      <c r="E190">
        <v>55</v>
      </c>
      <c r="F190">
        <v>850052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 t="s">
        <v>911</v>
      </c>
      <c r="C191">
        <v>10330</v>
      </c>
      <c r="D191">
        <v>10936</v>
      </c>
      <c r="E191">
        <v>56</v>
      </c>
      <c r="F191">
        <v>846112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911</v>
      </c>
      <c r="C192">
        <v>10330</v>
      </c>
      <c r="D192">
        <v>10936</v>
      </c>
      <c r="E192">
        <v>58</v>
      </c>
      <c r="F192">
        <v>835276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10935</v>
      </c>
      <c r="O192">
        <f>MAX(D188:D192)</f>
        <v>10939</v>
      </c>
    </row>
    <row r="193" spans="2:15" x14ac:dyDescent="0.25">
      <c r="B193" t="s">
        <v>912</v>
      </c>
      <c r="C193">
        <v>8942</v>
      </c>
      <c r="D193">
        <v>10182</v>
      </c>
      <c r="E193">
        <v>58</v>
      </c>
      <c r="F193">
        <v>936468</v>
      </c>
      <c r="J193" t="s">
        <v>260</v>
      </c>
    </row>
    <row r="194" spans="2:15" x14ac:dyDescent="0.25">
      <c r="B194" t="s">
        <v>912</v>
      </c>
      <c r="C194">
        <v>8942</v>
      </c>
      <c r="D194">
        <v>10184</v>
      </c>
      <c r="E194">
        <v>59</v>
      </c>
      <c r="F194">
        <v>919991</v>
      </c>
      <c r="J194" t="s">
        <v>261</v>
      </c>
    </row>
    <row r="195" spans="2:15" x14ac:dyDescent="0.25">
      <c r="B195" t="s">
        <v>912</v>
      </c>
      <c r="C195">
        <v>8942</v>
      </c>
      <c r="D195">
        <v>10181</v>
      </c>
      <c r="E195">
        <v>60</v>
      </c>
      <c r="F195">
        <v>937176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 t="s">
        <v>912</v>
      </c>
      <c r="C196">
        <v>8942</v>
      </c>
      <c r="D196">
        <v>10187</v>
      </c>
      <c r="E196">
        <v>60</v>
      </c>
      <c r="F196">
        <v>926080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912</v>
      </c>
      <c r="C197">
        <v>8942</v>
      </c>
      <c r="D197">
        <v>10179</v>
      </c>
      <c r="E197">
        <v>59</v>
      </c>
      <c r="F197">
        <v>932727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10179</v>
      </c>
      <c r="O197">
        <f>MAX(D193:D197)</f>
        <v>10187</v>
      </c>
    </row>
    <row r="198" spans="2:15" x14ac:dyDescent="0.25">
      <c r="B198" t="s">
        <v>913</v>
      </c>
      <c r="C198">
        <v>7763</v>
      </c>
      <c r="D198">
        <v>8833</v>
      </c>
      <c r="E198">
        <v>58</v>
      </c>
      <c r="F198">
        <v>1009453</v>
      </c>
      <c r="J198" t="s">
        <v>265</v>
      </c>
    </row>
    <row r="199" spans="2:15" x14ac:dyDescent="0.25">
      <c r="B199" t="s">
        <v>913</v>
      </c>
      <c r="C199">
        <v>7763</v>
      </c>
      <c r="D199">
        <v>8830</v>
      </c>
      <c r="E199">
        <v>57</v>
      </c>
      <c r="F199">
        <v>907839</v>
      </c>
      <c r="J199" t="s">
        <v>266</v>
      </c>
    </row>
    <row r="200" spans="2:15" x14ac:dyDescent="0.25">
      <c r="B200" t="s">
        <v>913</v>
      </c>
      <c r="C200">
        <v>7763</v>
      </c>
      <c r="D200">
        <v>8828</v>
      </c>
      <c r="E200">
        <v>59</v>
      </c>
      <c r="F200">
        <v>924521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 t="s">
        <v>913</v>
      </c>
      <c r="C201">
        <v>7763</v>
      </c>
      <c r="D201">
        <v>8830</v>
      </c>
      <c r="E201">
        <v>57</v>
      </c>
      <c r="F201">
        <v>914380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913</v>
      </c>
      <c r="C202">
        <v>7763</v>
      </c>
      <c r="D202">
        <v>8829</v>
      </c>
      <c r="E202">
        <v>56</v>
      </c>
      <c r="F202">
        <v>916904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8828</v>
      </c>
      <c r="O202">
        <f>MAX(D198:D202)</f>
        <v>8833</v>
      </c>
    </row>
    <row r="203" spans="2:15" x14ac:dyDescent="0.25">
      <c r="B203" t="s">
        <v>914</v>
      </c>
      <c r="C203">
        <v>7461</v>
      </c>
      <c r="D203">
        <v>8435</v>
      </c>
      <c r="E203">
        <v>55</v>
      </c>
      <c r="F203">
        <v>781503</v>
      </c>
      <c r="J203" t="s">
        <v>270</v>
      </c>
    </row>
    <row r="204" spans="2:15" x14ac:dyDescent="0.25">
      <c r="B204" t="s">
        <v>914</v>
      </c>
      <c r="C204">
        <v>7461</v>
      </c>
      <c r="D204">
        <v>8435</v>
      </c>
      <c r="E204">
        <v>59</v>
      </c>
      <c r="F204">
        <v>769475</v>
      </c>
      <c r="J204" t="s">
        <v>271</v>
      </c>
    </row>
    <row r="205" spans="2:15" x14ac:dyDescent="0.25">
      <c r="B205" t="s">
        <v>914</v>
      </c>
      <c r="C205">
        <v>7461</v>
      </c>
      <c r="D205">
        <v>8434</v>
      </c>
      <c r="E205">
        <v>58</v>
      </c>
      <c r="F205">
        <v>778457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 t="s">
        <v>914</v>
      </c>
      <c r="C206">
        <v>7461</v>
      </c>
      <c r="D206">
        <v>8432</v>
      </c>
      <c r="E206">
        <v>58</v>
      </c>
      <c r="F206">
        <v>783899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914</v>
      </c>
      <c r="C207">
        <v>7461</v>
      </c>
      <c r="D207">
        <v>8437</v>
      </c>
      <c r="E207">
        <v>60</v>
      </c>
      <c r="F207">
        <v>778067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8432</v>
      </c>
      <c r="O207">
        <f>MAX(D203:D207)</f>
        <v>8437</v>
      </c>
    </row>
    <row r="208" spans="2:15" x14ac:dyDescent="0.25">
      <c r="B208" t="s">
        <v>915</v>
      </c>
      <c r="C208">
        <v>7208</v>
      </c>
      <c r="D208">
        <v>8245</v>
      </c>
      <c r="E208">
        <v>56</v>
      </c>
      <c r="F208">
        <v>902789</v>
      </c>
      <c r="J208" t="s">
        <v>275</v>
      </c>
    </row>
    <row r="209" spans="2:15" x14ac:dyDescent="0.25">
      <c r="B209" t="s">
        <v>915</v>
      </c>
      <c r="C209">
        <v>7208</v>
      </c>
      <c r="D209">
        <v>8245</v>
      </c>
      <c r="E209">
        <v>59</v>
      </c>
      <c r="F209">
        <v>906690</v>
      </c>
      <c r="J209" t="s">
        <v>276</v>
      </c>
    </row>
    <row r="210" spans="2:15" x14ac:dyDescent="0.25">
      <c r="B210" t="s">
        <v>915</v>
      </c>
      <c r="C210">
        <v>7208</v>
      </c>
      <c r="D210">
        <v>8247</v>
      </c>
      <c r="E210">
        <v>57</v>
      </c>
      <c r="F210">
        <v>917403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 t="s">
        <v>915</v>
      </c>
      <c r="C211">
        <v>7208</v>
      </c>
      <c r="D211">
        <v>8243</v>
      </c>
      <c r="E211">
        <v>59</v>
      </c>
      <c r="F211">
        <v>916852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915</v>
      </c>
      <c r="C212">
        <v>7208</v>
      </c>
      <c r="D212">
        <v>8244</v>
      </c>
      <c r="E212">
        <v>56</v>
      </c>
      <c r="F212">
        <v>906649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8243</v>
      </c>
      <c r="O212">
        <f>MAX(D208:D212)</f>
        <v>8247</v>
      </c>
    </row>
    <row r="213" spans="2:15" x14ac:dyDescent="0.25">
      <c r="B213" t="s">
        <v>916</v>
      </c>
      <c r="C213">
        <v>10473</v>
      </c>
      <c r="D213">
        <v>11347</v>
      </c>
      <c r="E213">
        <v>58</v>
      </c>
      <c r="F213">
        <v>878912</v>
      </c>
      <c r="J213" t="s">
        <v>280</v>
      </c>
    </row>
    <row r="214" spans="2:15" x14ac:dyDescent="0.25">
      <c r="B214" t="s">
        <v>916</v>
      </c>
      <c r="C214">
        <v>10473</v>
      </c>
      <c r="D214">
        <v>11345</v>
      </c>
      <c r="E214">
        <v>60</v>
      </c>
      <c r="F214">
        <v>867240</v>
      </c>
      <c r="J214" t="s">
        <v>281</v>
      </c>
    </row>
    <row r="215" spans="2:15" x14ac:dyDescent="0.25">
      <c r="B215" t="s">
        <v>916</v>
      </c>
      <c r="C215">
        <v>10473</v>
      </c>
      <c r="D215">
        <v>11346</v>
      </c>
      <c r="E215">
        <v>58</v>
      </c>
      <c r="F215">
        <v>861953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 t="s">
        <v>916</v>
      </c>
      <c r="C216">
        <v>10473</v>
      </c>
      <c r="D216">
        <v>11347</v>
      </c>
      <c r="E216">
        <v>56</v>
      </c>
      <c r="F216">
        <v>887933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916</v>
      </c>
      <c r="C217">
        <v>10473</v>
      </c>
      <c r="D217">
        <v>11349</v>
      </c>
      <c r="E217">
        <v>57</v>
      </c>
      <c r="F217">
        <v>885543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11345</v>
      </c>
      <c r="O217">
        <f>MAX(D213:D217)</f>
        <v>11349</v>
      </c>
    </row>
    <row r="218" spans="2:15" x14ac:dyDescent="0.25">
      <c r="B218" t="s">
        <v>917</v>
      </c>
      <c r="C218">
        <v>9681</v>
      </c>
      <c r="D218">
        <v>10400</v>
      </c>
      <c r="E218">
        <v>58</v>
      </c>
      <c r="F218">
        <v>721535</v>
      </c>
      <c r="J218" t="s">
        <v>285</v>
      </c>
    </row>
    <row r="219" spans="2:15" x14ac:dyDescent="0.25">
      <c r="B219" t="s">
        <v>917</v>
      </c>
      <c r="C219">
        <v>9681</v>
      </c>
      <c r="D219">
        <v>10399</v>
      </c>
      <c r="E219">
        <v>58</v>
      </c>
      <c r="F219">
        <v>714712</v>
      </c>
      <c r="J219" t="s">
        <v>286</v>
      </c>
    </row>
    <row r="220" spans="2:15" x14ac:dyDescent="0.25">
      <c r="B220" t="s">
        <v>917</v>
      </c>
      <c r="C220">
        <v>9681</v>
      </c>
      <c r="D220">
        <v>10400</v>
      </c>
      <c r="E220">
        <v>59</v>
      </c>
      <c r="F220">
        <v>710031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 t="s">
        <v>917</v>
      </c>
      <c r="C221">
        <v>9681</v>
      </c>
      <c r="D221">
        <v>10400</v>
      </c>
      <c r="E221">
        <v>59</v>
      </c>
      <c r="F221">
        <v>715044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917</v>
      </c>
      <c r="C222">
        <v>9681</v>
      </c>
      <c r="D222">
        <v>10400</v>
      </c>
      <c r="E222">
        <v>57</v>
      </c>
      <c r="F222">
        <v>713251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10399</v>
      </c>
      <c r="O222">
        <f>MAX(D218:D222)</f>
        <v>10400</v>
      </c>
    </row>
    <row r="223" spans="2:15" x14ac:dyDescent="0.25">
      <c r="B223" t="s">
        <v>918</v>
      </c>
      <c r="C223">
        <v>7785</v>
      </c>
      <c r="D223">
        <v>9288</v>
      </c>
      <c r="E223">
        <v>54</v>
      </c>
      <c r="F223">
        <v>903873</v>
      </c>
      <c r="J223" t="s">
        <v>290</v>
      </c>
    </row>
    <row r="224" spans="2:15" x14ac:dyDescent="0.25">
      <c r="B224" t="s">
        <v>918</v>
      </c>
      <c r="C224">
        <v>7785</v>
      </c>
      <c r="D224">
        <v>9289</v>
      </c>
      <c r="E224">
        <v>54</v>
      </c>
      <c r="F224">
        <v>910351</v>
      </c>
      <c r="J224" t="s">
        <v>291</v>
      </c>
    </row>
    <row r="225" spans="2:15" x14ac:dyDescent="0.25">
      <c r="B225" t="s">
        <v>918</v>
      </c>
      <c r="C225">
        <v>7785</v>
      </c>
      <c r="D225">
        <v>9287</v>
      </c>
      <c r="E225">
        <v>59</v>
      </c>
      <c r="F225">
        <v>920682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 t="s">
        <v>918</v>
      </c>
      <c r="C226">
        <v>7785</v>
      </c>
      <c r="D226">
        <v>9293</v>
      </c>
      <c r="E226">
        <v>55</v>
      </c>
      <c r="F226">
        <v>901546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918</v>
      </c>
      <c r="C227">
        <v>7785</v>
      </c>
      <c r="D227">
        <v>9288</v>
      </c>
      <c r="E227">
        <v>59</v>
      </c>
      <c r="F227">
        <v>891786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9287</v>
      </c>
      <c r="O227">
        <f>MAX(D223:D227)</f>
        <v>9293</v>
      </c>
    </row>
    <row r="228" spans="2:15" x14ac:dyDescent="0.25">
      <c r="B228" t="s">
        <v>919</v>
      </c>
      <c r="C228">
        <v>8654</v>
      </c>
      <c r="D228">
        <v>9559</v>
      </c>
      <c r="E228">
        <v>56</v>
      </c>
      <c r="F228">
        <v>923774</v>
      </c>
      <c r="J228" t="s">
        <v>295</v>
      </c>
    </row>
    <row r="229" spans="2:15" x14ac:dyDescent="0.25">
      <c r="B229" t="s">
        <v>919</v>
      </c>
      <c r="C229">
        <v>8654</v>
      </c>
      <c r="D229">
        <v>9562</v>
      </c>
      <c r="E229">
        <v>58</v>
      </c>
      <c r="F229">
        <v>890323</v>
      </c>
      <c r="J229" t="s">
        <v>296</v>
      </c>
    </row>
    <row r="230" spans="2:15" x14ac:dyDescent="0.25">
      <c r="B230" t="s">
        <v>919</v>
      </c>
      <c r="C230">
        <v>8654</v>
      </c>
      <c r="D230">
        <v>9564</v>
      </c>
      <c r="E230">
        <v>59</v>
      </c>
      <c r="F230">
        <v>901080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 t="s">
        <v>919</v>
      </c>
      <c r="C231">
        <v>8654</v>
      </c>
      <c r="D231">
        <v>9563</v>
      </c>
      <c r="E231">
        <v>57</v>
      </c>
      <c r="F231">
        <v>915284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919</v>
      </c>
      <c r="C232">
        <v>8654</v>
      </c>
      <c r="D232">
        <v>9565</v>
      </c>
      <c r="E232">
        <v>59</v>
      </c>
      <c r="F232">
        <v>906680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9559</v>
      </c>
      <c r="O232">
        <f>MAX(D228:D232)</f>
        <v>9565</v>
      </c>
    </row>
    <row r="233" spans="2:15" x14ac:dyDescent="0.25">
      <c r="B233" t="s">
        <v>920</v>
      </c>
      <c r="C233">
        <v>9990</v>
      </c>
      <c r="D233">
        <v>11146</v>
      </c>
      <c r="E233">
        <v>59</v>
      </c>
      <c r="F233">
        <v>765353</v>
      </c>
      <c r="J233" t="s">
        <v>300</v>
      </c>
    </row>
    <row r="234" spans="2:15" x14ac:dyDescent="0.25">
      <c r="B234" t="s">
        <v>920</v>
      </c>
      <c r="C234">
        <v>9990</v>
      </c>
      <c r="D234">
        <v>11154</v>
      </c>
      <c r="E234">
        <v>54</v>
      </c>
      <c r="F234">
        <v>755118</v>
      </c>
      <c r="J234" t="s">
        <v>301</v>
      </c>
    </row>
    <row r="235" spans="2:15" x14ac:dyDescent="0.25">
      <c r="B235" t="s">
        <v>920</v>
      </c>
      <c r="C235">
        <v>9990</v>
      </c>
      <c r="D235">
        <v>11152</v>
      </c>
      <c r="E235">
        <v>59</v>
      </c>
      <c r="F235">
        <v>772995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 t="s">
        <v>920</v>
      </c>
      <c r="C236">
        <v>9990</v>
      </c>
      <c r="D236">
        <v>11146</v>
      </c>
      <c r="E236">
        <v>58</v>
      </c>
      <c r="F236">
        <v>766835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920</v>
      </c>
      <c r="C237">
        <v>9990</v>
      </c>
      <c r="D237">
        <v>11150</v>
      </c>
      <c r="E237">
        <v>57</v>
      </c>
      <c r="F237">
        <v>766061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11146</v>
      </c>
      <c r="O237">
        <f>MAX(D233:D237)</f>
        <v>11154</v>
      </c>
    </row>
    <row r="238" spans="2:15" x14ac:dyDescent="0.25">
      <c r="B238" t="s">
        <v>921</v>
      </c>
      <c r="C238">
        <v>10068</v>
      </c>
      <c r="D238">
        <v>10730</v>
      </c>
      <c r="E238">
        <v>60</v>
      </c>
      <c r="F238">
        <v>866453</v>
      </c>
      <c r="J238" t="s">
        <v>305</v>
      </c>
    </row>
    <row r="239" spans="2:15" x14ac:dyDescent="0.25">
      <c r="B239" t="s">
        <v>921</v>
      </c>
      <c r="C239">
        <v>10068</v>
      </c>
      <c r="D239">
        <v>10731</v>
      </c>
      <c r="E239">
        <v>59</v>
      </c>
      <c r="F239">
        <v>879385</v>
      </c>
      <c r="J239" t="s">
        <v>306</v>
      </c>
    </row>
    <row r="240" spans="2:15" x14ac:dyDescent="0.25">
      <c r="B240" t="s">
        <v>921</v>
      </c>
      <c r="C240">
        <v>10068</v>
      </c>
      <c r="D240">
        <v>10731</v>
      </c>
      <c r="E240">
        <v>57</v>
      </c>
      <c r="F240">
        <v>880792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 t="s">
        <v>921</v>
      </c>
      <c r="C241">
        <v>10068</v>
      </c>
      <c r="D241">
        <v>10725</v>
      </c>
      <c r="E241">
        <v>59</v>
      </c>
      <c r="F241">
        <v>886107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921</v>
      </c>
      <c r="C242">
        <v>10068</v>
      </c>
      <c r="D242">
        <v>10730</v>
      </c>
      <c r="E242">
        <v>59</v>
      </c>
      <c r="F242">
        <v>880502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10725</v>
      </c>
      <c r="O242">
        <f>MAX(D238:D242)</f>
        <v>10731</v>
      </c>
    </row>
    <row r="243" spans="2:15" x14ac:dyDescent="0.25">
      <c r="B243" t="s">
        <v>922</v>
      </c>
      <c r="C243">
        <v>11713</v>
      </c>
      <c r="D243">
        <v>12176</v>
      </c>
      <c r="E243">
        <v>55</v>
      </c>
      <c r="F243">
        <v>816203</v>
      </c>
      <c r="J243" t="s">
        <v>310</v>
      </c>
    </row>
    <row r="244" spans="2:15" x14ac:dyDescent="0.25">
      <c r="B244" t="s">
        <v>922</v>
      </c>
      <c r="C244">
        <v>11713</v>
      </c>
      <c r="D244">
        <v>12171</v>
      </c>
      <c r="E244">
        <v>57</v>
      </c>
      <c r="F244">
        <v>824342</v>
      </c>
      <c r="J244" t="s">
        <v>311</v>
      </c>
    </row>
    <row r="245" spans="2:15" x14ac:dyDescent="0.25">
      <c r="B245" t="s">
        <v>922</v>
      </c>
      <c r="C245">
        <v>11713</v>
      </c>
      <c r="D245">
        <v>12176</v>
      </c>
      <c r="E245">
        <v>59</v>
      </c>
      <c r="F245">
        <v>805185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 t="s">
        <v>922</v>
      </c>
      <c r="C246">
        <v>11713</v>
      </c>
      <c r="D246">
        <v>12175</v>
      </c>
      <c r="E246">
        <v>56</v>
      </c>
      <c r="F246">
        <v>835221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922</v>
      </c>
      <c r="C247">
        <v>11713</v>
      </c>
      <c r="D247">
        <v>12176</v>
      </c>
      <c r="E247">
        <v>56</v>
      </c>
      <c r="F247">
        <v>835012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12171</v>
      </c>
      <c r="O247">
        <f>MAX(D243:D247)</f>
        <v>12176</v>
      </c>
    </row>
    <row r="248" spans="2:15" x14ac:dyDescent="0.25">
      <c r="B248" t="s">
        <v>923</v>
      </c>
      <c r="C248">
        <v>8504</v>
      </c>
      <c r="D248">
        <v>10155</v>
      </c>
      <c r="E248">
        <v>59</v>
      </c>
      <c r="F248">
        <v>939746</v>
      </c>
      <c r="J248" t="s">
        <v>315</v>
      </c>
    </row>
    <row r="249" spans="2:15" x14ac:dyDescent="0.25">
      <c r="B249" t="s">
        <v>923</v>
      </c>
      <c r="C249">
        <v>8504</v>
      </c>
      <c r="D249">
        <v>10152</v>
      </c>
      <c r="E249">
        <v>58</v>
      </c>
      <c r="F249">
        <v>942412</v>
      </c>
      <c r="J249" t="s">
        <v>316</v>
      </c>
    </row>
    <row r="250" spans="2:15" x14ac:dyDescent="0.25">
      <c r="B250" t="s">
        <v>923</v>
      </c>
      <c r="C250">
        <v>8504</v>
      </c>
      <c r="D250">
        <v>10156</v>
      </c>
      <c r="E250">
        <v>59</v>
      </c>
      <c r="F250">
        <v>936429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 t="s">
        <v>923</v>
      </c>
      <c r="C251">
        <v>8504</v>
      </c>
      <c r="D251">
        <v>10153</v>
      </c>
      <c r="E251">
        <v>59</v>
      </c>
      <c r="F251">
        <v>943777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923</v>
      </c>
      <c r="C252">
        <v>8504</v>
      </c>
      <c r="D252">
        <v>10151</v>
      </c>
      <c r="E252">
        <v>57</v>
      </c>
      <c r="F252">
        <v>935014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10151</v>
      </c>
      <c r="O252">
        <f>MAX(D248:D252)</f>
        <v>10156</v>
      </c>
    </row>
    <row r="253" spans="2:15" x14ac:dyDescent="0.25">
      <c r="B253" t="s">
        <v>924</v>
      </c>
      <c r="C253">
        <v>8159</v>
      </c>
      <c r="D253">
        <v>8999</v>
      </c>
      <c r="E253">
        <v>43</v>
      </c>
      <c r="F253">
        <v>924620</v>
      </c>
      <c r="J253" t="s">
        <v>320</v>
      </c>
    </row>
    <row r="254" spans="2:15" x14ac:dyDescent="0.25">
      <c r="B254" t="s">
        <v>924</v>
      </c>
      <c r="C254">
        <v>8159</v>
      </c>
      <c r="D254">
        <v>8999</v>
      </c>
      <c r="E254">
        <v>50</v>
      </c>
      <c r="F254">
        <v>939806</v>
      </c>
      <c r="J254" t="s">
        <v>321</v>
      </c>
    </row>
    <row r="255" spans="2:15" x14ac:dyDescent="0.25">
      <c r="B255" t="s">
        <v>924</v>
      </c>
      <c r="C255">
        <v>8159</v>
      </c>
      <c r="D255">
        <v>8999</v>
      </c>
      <c r="E255">
        <v>50</v>
      </c>
      <c r="F255">
        <v>904309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 t="s">
        <v>924</v>
      </c>
      <c r="C256">
        <v>8159</v>
      </c>
      <c r="D256">
        <v>8999</v>
      </c>
      <c r="E256">
        <v>46</v>
      </c>
      <c r="F256">
        <v>895500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924</v>
      </c>
      <c r="C257">
        <v>8159</v>
      </c>
      <c r="D257">
        <v>8999</v>
      </c>
      <c r="E257">
        <v>54</v>
      </c>
      <c r="F257">
        <v>918774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8999</v>
      </c>
      <c r="O257">
        <f>MAX(D253:D257)</f>
        <v>8999</v>
      </c>
    </row>
    <row r="258" spans="2:15" x14ac:dyDescent="0.25">
      <c r="B258" t="s">
        <v>925</v>
      </c>
      <c r="C258">
        <v>9464</v>
      </c>
      <c r="D258">
        <v>10387</v>
      </c>
      <c r="E258">
        <v>59</v>
      </c>
      <c r="F258">
        <v>851667</v>
      </c>
      <c r="J258" t="s">
        <v>325</v>
      </c>
    </row>
    <row r="259" spans="2:15" x14ac:dyDescent="0.25">
      <c r="B259" t="s">
        <v>925</v>
      </c>
      <c r="C259">
        <v>9464</v>
      </c>
      <c r="D259">
        <v>10389</v>
      </c>
      <c r="E259">
        <v>58</v>
      </c>
      <c r="F259">
        <v>850584</v>
      </c>
      <c r="J259" t="s">
        <v>326</v>
      </c>
    </row>
    <row r="260" spans="2:15" x14ac:dyDescent="0.25">
      <c r="B260" t="s">
        <v>925</v>
      </c>
      <c r="C260">
        <v>9464</v>
      </c>
      <c r="D260">
        <v>10389</v>
      </c>
      <c r="E260">
        <v>52</v>
      </c>
      <c r="F260">
        <v>855948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 t="s">
        <v>925</v>
      </c>
      <c r="C261">
        <v>9464</v>
      </c>
      <c r="D261">
        <v>10388</v>
      </c>
      <c r="E261">
        <v>57</v>
      </c>
      <c r="F261">
        <v>852098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925</v>
      </c>
      <c r="C262">
        <v>9464</v>
      </c>
      <c r="D262">
        <v>10390</v>
      </c>
      <c r="E262">
        <v>56</v>
      </c>
      <c r="F262">
        <v>852785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10387</v>
      </c>
      <c r="O262">
        <f>MAX(D258:D262)</f>
        <v>10390</v>
      </c>
    </row>
    <row r="263" spans="2:15" x14ac:dyDescent="0.25">
      <c r="B263" t="s">
        <v>926</v>
      </c>
      <c r="C263">
        <v>9177</v>
      </c>
      <c r="D263">
        <v>10332</v>
      </c>
      <c r="E263">
        <v>57</v>
      </c>
      <c r="F263">
        <v>839759</v>
      </c>
      <c r="J263" t="s">
        <v>330</v>
      </c>
    </row>
    <row r="264" spans="2:15" x14ac:dyDescent="0.25">
      <c r="B264" t="s">
        <v>926</v>
      </c>
      <c r="C264">
        <v>9177</v>
      </c>
      <c r="D264">
        <v>10333</v>
      </c>
      <c r="E264">
        <v>56</v>
      </c>
      <c r="F264">
        <v>846691</v>
      </c>
      <c r="J264" t="s">
        <v>331</v>
      </c>
    </row>
    <row r="265" spans="2:15" x14ac:dyDescent="0.25">
      <c r="B265" t="s">
        <v>926</v>
      </c>
      <c r="C265">
        <v>9177</v>
      </c>
      <c r="D265">
        <v>10327</v>
      </c>
      <c r="E265">
        <v>59</v>
      </c>
      <c r="F265">
        <v>847788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 t="s">
        <v>926</v>
      </c>
      <c r="C266">
        <v>9177</v>
      </c>
      <c r="D266">
        <v>10332</v>
      </c>
      <c r="E266">
        <v>59</v>
      </c>
      <c r="F266">
        <v>837716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926</v>
      </c>
      <c r="C267">
        <v>9177</v>
      </c>
      <c r="D267">
        <v>10335</v>
      </c>
      <c r="E267">
        <v>56</v>
      </c>
      <c r="F267">
        <v>843109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10327</v>
      </c>
      <c r="O267">
        <f>MAX(D263:D267)</f>
        <v>10335</v>
      </c>
    </row>
    <row r="268" spans="2:15" x14ac:dyDescent="0.25">
      <c r="B268" t="s">
        <v>927</v>
      </c>
      <c r="C268">
        <v>8980</v>
      </c>
      <c r="D268">
        <v>10072</v>
      </c>
      <c r="E268">
        <v>59</v>
      </c>
      <c r="F268">
        <v>821518</v>
      </c>
      <c r="J268" t="s">
        <v>335</v>
      </c>
    </row>
    <row r="269" spans="2:15" x14ac:dyDescent="0.25">
      <c r="B269" t="s">
        <v>927</v>
      </c>
      <c r="C269">
        <v>8980</v>
      </c>
      <c r="D269">
        <v>10067</v>
      </c>
      <c r="E269">
        <v>58</v>
      </c>
      <c r="F269">
        <v>816455</v>
      </c>
      <c r="J269" t="s">
        <v>336</v>
      </c>
    </row>
    <row r="270" spans="2:15" x14ac:dyDescent="0.25">
      <c r="B270" t="s">
        <v>927</v>
      </c>
      <c r="C270">
        <v>8980</v>
      </c>
      <c r="D270">
        <v>10060</v>
      </c>
      <c r="E270">
        <v>57</v>
      </c>
      <c r="F270">
        <v>827140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 t="s">
        <v>927</v>
      </c>
      <c r="C271">
        <v>8980</v>
      </c>
      <c r="D271">
        <v>10074</v>
      </c>
      <c r="E271">
        <v>58</v>
      </c>
      <c r="F271">
        <v>816876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927</v>
      </c>
      <c r="C272">
        <v>8980</v>
      </c>
      <c r="D272">
        <v>10070</v>
      </c>
      <c r="E272">
        <v>59</v>
      </c>
      <c r="F272">
        <v>822297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10060</v>
      </c>
      <c r="O272">
        <f>MAX(D268:D272)</f>
        <v>10074</v>
      </c>
    </row>
    <row r="273" spans="2:15" x14ac:dyDescent="0.25">
      <c r="B273" t="s">
        <v>928</v>
      </c>
      <c r="C273">
        <v>8687</v>
      </c>
      <c r="D273">
        <v>9361</v>
      </c>
      <c r="E273">
        <v>59</v>
      </c>
      <c r="F273">
        <v>834086</v>
      </c>
      <c r="J273" t="s">
        <v>340</v>
      </c>
    </row>
    <row r="274" spans="2:15" x14ac:dyDescent="0.25">
      <c r="B274" t="s">
        <v>928</v>
      </c>
      <c r="C274">
        <v>8687</v>
      </c>
      <c r="D274">
        <v>9367</v>
      </c>
      <c r="E274">
        <v>58</v>
      </c>
      <c r="F274">
        <v>836096</v>
      </c>
      <c r="J274" t="s">
        <v>341</v>
      </c>
    </row>
    <row r="275" spans="2:15" x14ac:dyDescent="0.25">
      <c r="B275" t="s">
        <v>928</v>
      </c>
      <c r="C275">
        <v>8687</v>
      </c>
      <c r="D275">
        <v>9370</v>
      </c>
      <c r="E275">
        <v>59</v>
      </c>
      <c r="F275">
        <v>829483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 t="s">
        <v>928</v>
      </c>
      <c r="C276">
        <v>8687</v>
      </c>
      <c r="D276">
        <v>9370</v>
      </c>
      <c r="E276">
        <v>58</v>
      </c>
      <c r="F276">
        <v>833631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928</v>
      </c>
      <c r="C277">
        <v>8687</v>
      </c>
      <c r="D277">
        <v>9366</v>
      </c>
      <c r="E277">
        <v>59</v>
      </c>
      <c r="F277">
        <v>854310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9361</v>
      </c>
      <c r="O277">
        <f>MAX(D273:D277)</f>
        <v>9370</v>
      </c>
    </row>
    <row r="278" spans="2:15" x14ac:dyDescent="0.25">
      <c r="B278" t="s">
        <v>929</v>
      </c>
      <c r="C278">
        <v>10861</v>
      </c>
      <c r="D278">
        <v>11529</v>
      </c>
      <c r="E278">
        <v>58</v>
      </c>
      <c r="F278">
        <v>800010</v>
      </c>
      <c r="J278" t="s">
        <v>345</v>
      </c>
    </row>
    <row r="279" spans="2:15" x14ac:dyDescent="0.25">
      <c r="B279" t="s">
        <v>929</v>
      </c>
      <c r="C279">
        <v>10861</v>
      </c>
      <c r="D279">
        <v>11527</v>
      </c>
      <c r="E279">
        <v>58</v>
      </c>
      <c r="F279">
        <v>803347</v>
      </c>
      <c r="J279" t="s">
        <v>346</v>
      </c>
    </row>
    <row r="280" spans="2:15" x14ac:dyDescent="0.25">
      <c r="B280" t="s">
        <v>929</v>
      </c>
      <c r="C280">
        <v>10861</v>
      </c>
      <c r="D280">
        <v>11526</v>
      </c>
      <c r="E280">
        <v>53</v>
      </c>
      <c r="F280">
        <v>792079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 t="s">
        <v>929</v>
      </c>
      <c r="C281">
        <v>10861</v>
      </c>
      <c r="D281">
        <v>11528</v>
      </c>
      <c r="E281">
        <v>60</v>
      </c>
      <c r="F281">
        <v>798216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929</v>
      </c>
      <c r="C282">
        <v>10861</v>
      </c>
      <c r="D282">
        <v>11526</v>
      </c>
      <c r="E282">
        <v>60</v>
      </c>
      <c r="F282">
        <v>795062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11526</v>
      </c>
      <c r="O282">
        <f>MAX(D278:D282)</f>
        <v>11529</v>
      </c>
    </row>
    <row r="283" spans="2:15" x14ac:dyDescent="0.25">
      <c r="B283" t="s">
        <v>930</v>
      </c>
      <c r="C283">
        <v>10292</v>
      </c>
      <c r="D283">
        <v>10970</v>
      </c>
      <c r="E283">
        <v>58</v>
      </c>
      <c r="F283">
        <v>823136</v>
      </c>
      <c r="J283" t="s">
        <v>350</v>
      </c>
    </row>
    <row r="284" spans="2:15" x14ac:dyDescent="0.25">
      <c r="B284" t="s">
        <v>930</v>
      </c>
      <c r="C284">
        <v>10292</v>
      </c>
      <c r="D284">
        <v>10977</v>
      </c>
      <c r="E284">
        <v>59</v>
      </c>
      <c r="F284">
        <v>814496</v>
      </c>
      <c r="J284" t="s">
        <v>351</v>
      </c>
    </row>
    <row r="285" spans="2:15" x14ac:dyDescent="0.25">
      <c r="B285" t="s">
        <v>930</v>
      </c>
      <c r="C285">
        <v>10292</v>
      </c>
      <c r="D285">
        <v>10969</v>
      </c>
      <c r="E285">
        <v>57</v>
      </c>
      <c r="F285">
        <v>822718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 t="s">
        <v>930</v>
      </c>
      <c r="C286">
        <v>10292</v>
      </c>
      <c r="D286">
        <v>10969</v>
      </c>
      <c r="E286">
        <v>55</v>
      </c>
      <c r="F286">
        <v>820594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930</v>
      </c>
      <c r="C287">
        <v>10292</v>
      </c>
      <c r="D287">
        <v>10973</v>
      </c>
      <c r="E287">
        <v>58</v>
      </c>
      <c r="F287">
        <v>822758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10969</v>
      </c>
      <c r="O287">
        <f>MAX(D283:D287)</f>
        <v>10977</v>
      </c>
    </row>
    <row r="288" spans="2:15" x14ac:dyDescent="0.25">
      <c r="B288" t="s">
        <v>931</v>
      </c>
      <c r="C288">
        <v>7841</v>
      </c>
      <c r="D288">
        <v>9145</v>
      </c>
      <c r="E288">
        <v>58</v>
      </c>
      <c r="F288">
        <v>915730</v>
      </c>
      <c r="J288" t="s">
        <v>355</v>
      </c>
    </row>
    <row r="289" spans="2:15" x14ac:dyDescent="0.25">
      <c r="B289" t="s">
        <v>931</v>
      </c>
      <c r="C289">
        <v>7841</v>
      </c>
      <c r="D289">
        <v>9143</v>
      </c>
      <c r="E289">
        <v>55</v>
      </c>
      <c r="F289">
        <v>918373</v>
      </c>
      <c r="J289" t="s">
        <v>356</v>
      </c>
    </row>
    <row r="290" spans="2:15" x14ac:dyDescent="0.25">
      <c r="B290" t="s">
        <v>931</v>
      </c>
      <c r="C290">
        <v>7841</v>
      </c>
      <c r="D290">
        <v>9144</v>
      </c>
      <c r="E290">
        <v>49</v>
      </c>
      <c r="F290">
        <v>919375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 t="s">
        <v>931</v>
      </c>
      <c r="C291">
        <v>7841</v>
      </c>
      <c r="D291">
        <v>9144</v>
      </c>
      <c r="E291">
        <v>60</v>
      </c>
      <c r="F291">
        <v>924810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931</v>
      </c>
      <c r="C292">
        <v>7841</v>
      </c>
      <c r="D292">
        <v>9144</v>
      </c>
      <c r="E292">
        <v>53</v>
      </c>
      <c r="F292">
        <v>899126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9143</v>
      </c>
      <c r="O292">
        <f>MAX(D288:D292)</f>
        <v>9145</v>
      </c>
    </row>
    <row r="293" spans="2:15" x14ac:dyDescent="0.25">
      <c r="B293" t="s">
        <v>932</v>
      </c>
      <c r="C293">
        <v>10600</v>
      </c>
      <c r="D293">
        <v>11936</v>
      </c>
      <c r="E293">
        <v>58</v>
      </c>
      <c r="F293">
        <v>919835</v>
      </c>
      <c r="J293" t="s">
        <v>360</v>
      </c>
    </row>
    <row r="294" spans="2:15" x14ac:dyDescent="0.25">
      <c r="B294" t="s">
        <v>932</v>
      </c>
      <c r="C294">
        <v>10600</v>
      </c>
      <c r="D294">
        <v>11928</v>
      </c>
      <c r="E294">
        <v>59</v>
      </c>
      <c r="F294">
        <v>908621</v>
      </c>
      <c r="J294" t="s">
        <v>361</v>
      </c>
    </row>
    <row r="295" spans="2:15" x14ac:dyDescent="0.25">
      <c r="B295" t="s">
        <v>932</v>
      </c>
      <c r="C295">
        <v>10600</v>
      </c>
      <c r="D295">
        <v>11932</v>
      </c>
      <c r="E295">
        <v>57</v>
      </c>
      <c r="F295">
        <v>934263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 t="s">
        <v>932</v>
      </c>
      <c r="C296">
        <v>10600</v>
      </c>
      <c r="D296">
        <v>11935</v>
      </c>
      <c r="E296">
        <v>57</v>
      </c>
      <c r="F296">
        <v>941671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932</v>
      </c>
      <c r="C297">
        <v>10600</v>
      </c>
      <c r="D297">
        <v>11931</v>
      </c>
      <c r="E297">
        <v>59</v>
      </c>
      <c r="F297">
        <v>929966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11928</v>
      </c>
      <c r="O297">
        <f>MAX(D293:D297)</f>
        <v>11936</v>
      </c>
    </row>
    <row r="298" spans="2:15" x14ac:dyDescent="0.25">
      <c r="B298" t="s">
        <v>933</v>
      </c>
      <c r="C298">
        <v>8733</v>
      </c>
      <c r="D298">
        <v>9775</v>
      </c>
      <c r="E298">
        <v>54</v>
      </c>
      <c r="F298">
        <v>685707</v>
      </c>
      <c r="J298" t="s">
        <v>365</v>
      </c>
    </row>
    <row r="299" spans="2:15" x14ac:dyDescent="0.25">
      <c r="B299" t="s">
        <v>933</v>
      </c>
      <c r="C299">
        <v>8733</v>
      </c>
      <c r="D299">
        <v>9773</v>
      </c>
      <c r="E299">
        <v>56</v>
      </c>
      <c r="F299">
        <v>692312</v>
      </c>
      <c r="J299" t="s">
        <v>366</v>
      </c>
    </row>
    <row r="300" spans="2:15" x14ac:dyDescent="0.25">
      <c r="B300" t="s">
        <v>933</v>
      </c>
      <c r="C300">
        <v>8733</v>
      </c>
      <c r="D300">
        <v>9770</v>
      </c>
      <c r="E300">
        <v>59</v>
      </c>
      <c r="F300">
        <v>692282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 t="s">
        <v>933</v>
      </c>
      <c r="C301">
        <v>8733</v>
      </c>
      <c r="D301">
        <v>9769</v>
      </c>
      <c r="E301">
        <v>58</v>
      </c>
      <c r="F301">
        <v>690287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933</v>
      </c>
      <c r="C302">
        <v>8733</v>
      </c>
      <c r="D302">
        <v>9773</v>
      </c>
      <c r="E302">
        <v>54</v>
      </c>
      <c r="F302">
        <v>686741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9769</v>
      </c>
      <c r="O302">
        <f>MAX(D298:D302)</f>
        <v>9775</v>
      </c>
    </row>
    <row r="303" spans="2:15" x14ac:dyDescent="0.25">
      <c r="B303" t="s">
        <v>934</v>
      </c>
      <c r="C303">
        <v>10316</v>
      </c>
      <c r="D303">
        <v>11413</v>
      </c>
      <c r="E303">
        <v>57</v>
      </c>
      <c r="F303">
        <v>865345</v>
      </c>
      <c r="J303" t="s">
        <v>370</v>
      </c>
    </row>
    <row r="304" spans="2:15" x14ac:dyDescent="0.25">
      <c r="B304" t="s">
        <v>934</v>
      </c>
      <c r="C304">
        <v>10316</v>
      </c>
      <c r="D304">
        <v>11413</v>
      </c>
      <c r="E304">
        <v>57</v>
      </c>
      <c r="F304">
        <v>851613</v>
      </c>
      <c r="J304" t="s">
        <v>371</v>
      </c>
    </row>
    <row r="305" spans="2:15" x14ac:dyDescent="0.25">
      <c r="B305" t="s">
        <v>934</v>
      </c>
      <c r="C305">
        <v>10316</v>
      </c>
      <c r="D305">
        <v>11414</v>
      </c>
      <c r="E305">
        <v>56</v>
      </c>
      <c r="F305">
        <v>849582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 t="s">
        <v>934</v>
      </c>
      <c r="C306">
        <v>10316</v>
      </c>
      <c r="D306">
        <v>11414</v>
      </c>
      <c r="E306">
        <v>59</v>
      </c>
      <c r="F306">
        <v>856053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934</v>
      </c>
      <c r="C307">
        <v>10316</v>
      </c>
      <c r="D307">
        <v>11412</v>
      </c>
      <c r="E307">
        <v>56</v>
      </c>
      <c r="F307">
        <v>841617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11412</v>
      </c>
      <c r="O307">
        <f>MAX(D303:D307)</f>
        <v>11414</v>
      </c>
    </row>
    <row r="308" spans="2:15" x14ac:dyDescent="0.25">
      <c r="B308" t="s">
        <v>935</v>
      </c>
      <c r="C308">
        <v>11657</v>
      </c>
      <c r="D308">
        <v>12483</v>
      </c>
      <c r="E308">
        <v>58</v>
      </c>
      <c r="F308">
        <v>810831</v>
      </c>
      <c r="J308" t="s">
        <v>375</v>
      </c>
    </row>
    <row r="309" spans="2:15" x14ac:dyDescent="0.25">
      <c r="B309" t="s">
        <v>935</v>
      </c>
      <c r="C309">
        <v>11657</v>
      </c>
      <c r="D309">
        <v>12486</v>
      </c>
      <c r="E309">
        <v>58</v>
      </c>
      <c r="F309">
        <v>803260</v>
      </c>
      <c r="J309" t="s">
        <v>376</v>
      </c>
    </row>
    <row r="310" spans="2:15" x14ac:dyDescent="0.25">
      <c r="B310" t="s">
        <v>935</v>
      </c>
      <c r="C310">
        <v>11657</v>
      </c>
      <c r="D310">
        <v>12484</v>
      </c>
      <c r="E310">
        <v>58</v>
      </c>
      <c r="F310">
        <v>806212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 t="s">
        <v>935</v>
      </c>
      <c r="C311">
        <v>11657</v>
      </c>
      <c r="D311">
        <v>12484</v>
      </c>
      <c r="E311">
        <v>52</v>
      </c>
      <c r="F311">
        <v>810719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935</v>
      </c>
      <c r="C312">
        <v>11657</v>
      </c>
      <c r="D312">
        <v>12483</v>
      </c>
      <c r="E312">
        <v>52</v>
      </c>
      <c r="F312">
        <v>820047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12483</v>
      </c>
      <c r="O312">
        <f>MAX(D308:D312)</f>
        <v>12486</v>
      </c>
    </row>
    <row r="313" spans="2:15" x14ac:dyDescent="0.25">
      <c r="B313" t="s">
        <v>936</v>
      </c>
      <c r="C313">
        <v>9945</v>
      </c>
      <c r="D313">
        <v>10792</v>
      </c>
      <c r="E313">
        <v>58</v>
      </c>
      <c r="F313">
        <v>987560</v>
      </c>
      <c r="J313" t="s">
        <v>380</v>
      </c>
    </row>
    <row r="314" spans="2:15" x14ac:dyDescent="0.25">
      <c r="B314" t="s">
        <v>936</v>
      </c>
      <c r="C314">
        <v>9945</v>
      </c>
      <c r="D314">
        <v>10800</v>
      </c>
      <c r="E314">
        <v>59</v>
      </c>
      <c r="F314">
        <v>984676</v>
      </c>
      <c r="J314" t="s">
        <v>381</v>
      </c>
    </row>
    <row r="315" spans="2:15" x14ac:dyDescent="0.25">
      <c r="B315" t="s">
        <v>936</v>
      </c>
      <c r="C315">
        <v>9945</v>
      </c>
      <c r="D315">
        <v>10798</v>
      </c>
      <c r="E315">
        <v>59</v>
      </c>
      <c r="F315">
        <v>987672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 t="s">
        <v>936</v>
      </c>
      <c r="C316">
        <v>9945</v>
      </c>
      <c r="D316">
        <v>10794</v>
      </c>
      <c r="E316">
        <v>57</v>
      </c>
      <c r="F316">
        <v>960442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936</v>
      </c>
      <c r="C317">
        <v>9945</v>
      </c>
      <c r="D317">
        <v>10797</v>
      </c>
      <c r="E317">
        <v>57</v>
      </c>
      <c r="F317">
        <v>979027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10792</v>
      </c>
      <c r="O317">
        <f>MAX(D313:D317)</f>
        <v>10800</v>
      </c>
    </row>
    <row r="318" spans="2:15" x14ac:dyDescent="0.25">
      <c r="B318" t="s">
        <v>937</v>
      </c>
      <c r="C318">
        <v>10021</v>
      </c>
      <c r="D318">
        <v>10930</v>
      </c>
      <c r="E318">
        <v>58</v>
      </c>
      <c r="F318">
        <v>797019</v>
      </c>
      <c r="J318" t="s">
        <v>385</v>
      </c>
    </row>
    <row r="319" spans="2:15" x14ac:dyDescent="0.25">
      <c r="B319" t="s">
        <v>937</v>
      </c>
      <c r="C319">
        <v>10021</v>
      </c>
      <c r="D319">
        <v>10924</v>
      </c>
      <c r="E319">
        <v>53</v>
      </c>
      <c r="F319">
        <v>748931</v>
      </c>
      <c r="J319" t="s">
        <v>386</v>
      </c>
    </row>
    <row r="320" spans="2:15" x14ac:dyDescent="0.25">
      <c r="B320" t="s">
        <v>937</v>
      </c>
      <c r="C320">
        <v>10021</v>
      </c>
      <c r="D320">
        <v>10922</v>
      </c>
      <c r="E320">
        <v>58</v>
      </c>
      <c r="F320">
        <v>815621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 t="s">
        <v>937</v>
      </c>
      <c r="C321">
        <v>10021</v>
      </c>
      <c r="D321">
        <v>10923</v>
      </c>
      <c r="E321">
        <v>59</v>
      </c>
      <c r="F321">
        <v>802697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937</v>
      </c>
      <c r="C322">
        <v>10021</v>
      </c>
      <c r="D322">
        <v>10925</v>
      </c>
      <c r="E322">
        <v>59</v>
      </c>
      <c r="F322">
        <v>792454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10922</v>
      </c>
      <c r="O322">
        <f>MAX(D318:D322)</f>
        <v>10930</v>
      </c>
    </row>
    <row r="323" spans="2:15" x14ac:dyDescent="0.25">
      <c r="B323" t="s">
        <v>938</v>
      </c>
      <c r="C323">
        <v>10642</v>
      </c>
      <c r="D323">
        <v>11535</v>
      </c>
      <c r="E323">
        <v>59</v>
      </c>
      <c r="F323">
        <v>776317</v>
      </c>
      <c r="J323" t="s">
        <v>390</v>
      </c>
    </row>
    <row r="324" spans="2:15" x14ac:dyDescent="0.25">
      <c r="B324" t="s">
        <v>938</v>
      </c>
      <c r="C324">
        <v>10642</v>
      </c>
      <c r="D324">
        <v>11533</v>
      </c>
      <c r="E324">
        <v>59</v>
      </c>
      <c r="F324">
        <v>781476</v>
      </c>
      <c r="J324" t="s">
        <v>391</v>
      </c>
    </row>
    <row r="325" spans="2:15" x14ac:dyDescent="0.25">
      <c r="B325" t="s">
        <v>938</v>
      </c>
      <c r="C325">
        <v>10642</v>
      </c>
      <c r="D325">
        <v>11537</v>
      </c>
      <c r="E325">
        <v>60</v>
      </c>
      <c r="F325">
        <v>772646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 t="s">
        <v>938</v>
      </c>
      <c r="C326">
        <v>10642</v>
      </c>
      <c r="D326">
        <v>11537</v>
      </c>
      <c r="E326">
        <v>60</v>
      </c>
      <c r="F326">
        <v>769885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938</v>
      </c>
      <c r="C327">
        <v>10642</v>
      </c>
      <c r="D327">
        <v>11545</v>
      </c>
      <c r="E327">
        <v>59</v>
      </c>
      <c r="F327">
        <v>761891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11533</v>
      </c>
      <c r="O327">
        <f>MAX(D323:D327)</f>
        <v>11545</v>
      </c>
    </row>
    <row r="328" spans="2:15" x14ac:dyDescent="0.25">
      <c r="B328" t="s">
        <v>939</v>
      </c>
      <c r="C328">
        <v>9631</v>
      </c>
      <c r="D328">
        <v>10799</v>
      </c>
      <c r="E328">
        <v>58</v>
      </c>
      <c r="F328">
        <v>873271</v>
      </c>
      <c r="J328" t="s">
        <v>395</v>
      </c>
    </row>
    <row r="329" spans="2:15" x14ac:dyDescent="0.25">
      <c r="B329" t="s">
        <v>939</v>
      </c>
      <c r="C329">
        <v>9631</v>
      </c>
      <c r="D329">
        <v>10803</v>
      </c>
      <c r="E329">
        <v>54</v>
      </c>
      <c r="F329">
        <v>871426</v>
      </c>
      <c r="J329" t="s">
        <v>396</v>
      </c>
    </row>
    <row r="330" spans="2:15" x14ac:dyDescent="0.25">
      <c r="B330" t="s">
        <v>939</v>
      </c>
      <c r="C330">
        <v>9631</v>
      </c>
      <c r="D330">
        <v>10804</v>
      </c>
      <c r="E330">
        <v>52</v>
      </c>
      <c r="F330">
        <v>875517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 t="s">
        <v>939</v>
      </c>
      <c r="C331">
        <v>9631</v>
      </c>
      <c r="D331">
        <v>10804</v>
      </c>
      <c r="E331">
        <v>51</v>
      </c>
      <c r="F331">
        <v>876380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939</v>
      </c>
      <c r="C332">
        <v>9631</v>
      </c>
      <c r="D332">
        <v>10801</v>
      </c>
      <c r="E332">
        <v>60</v>
      </c>
      <c r="F332">
        <v>871630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10799</v>
      </c>
      <c r="O332">
        <f>MAX(D328:D332)</f>
        <v>10804</v>
      </c>
    </row>
    <row r="333" spans="2:15" x14ac:dyDescent="0.25">
      <c r="B333" t="s">
        <v>940</v>
      </c>
      <c r="C333">
        <v>12005</v>
      </c>
      <c r="D333">
        <v>12676</v>
      </c>
      <c r="E333">
        <v>59</v>
      </c>
      <c r="F333">
        <v>896615</v>
      </c>
      <c r="J333" t="s">
        <v>400</v>
      </c>
    </row>
    <row r="334" spans="2:15" x14ac:dyDescent="0.25">
      <c r="B334" t="s">
        <v>940</v>
      </c>
      <c r="C334">
        <v>12005</v>
      </c>
      <c r="D334">
        <v>12675</v>
      </c>
      <c r="E334">
        <v>55</v>
      </c>
      <c r="F334">
        <v>880778</v>
      </c>
      <c r="J334" t="s">
        <v>401</v>
      </c>
    </row>
    <row r="335" spans="2:15" x14ac:dyDescent="0.25">
      <c r="B335" t="s">
        <v>940</v>
      </c>
      <c r="C335">
        <v>12005</v>
      </c>
      <c r="D335">
        <v>12682</v>
      </c>
      <c r="E335">
        <v>59</v>
      </c>
      <c r="F335">
        <v>883547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 t="s">
        <v>940</v>
      </c>
      <c r="C336">
        <v>12005</v>
      </c>
      <c r="D336">
        <v>12676</v>
      </c>
      <c r="E336">
        <v>58</v>
      </c>
      <c r="F336">
        <v>886647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940</v>
      </c>
      <c r="C337">
        <v>12005</v>
      </c>
      <c r="D337">
        <v>12677</v>
      </c>
      <c r="E337">
        <v>54</v>
      </c>
      <c r="F337">
        <v>895015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12675</v>
      </c>
      <c r="O337">
        <f>MAX(D333:D337)</f>
        <v>12682</v>
      </c>
    </row>
    <row r="338" spans="2:15" x14ac:dyDescent="0.25">
      <c r="B338" t="s">
        <v>941</v>
      </c>
      <c r="C338">
        <v>10571</v>
      </c>
      <c r="D338">
        <v>11010</v>
      </c>
      <c r="E338">
        <v>56</v>
      </c>
      <c r="F338">
        <v>831095</v>
      </c>
      <c r="J338" t="s">
        <v>405</v>
      </c>
    </row>
    <row r="339" spans="2:15" x14ac:dyDescent="0.25">
      <c r="B339" t="s">
        <v>941</v>
      </c>
      <c r="C339">
        <v>10571</v>
      </c>
      <c r="D339">
        <v>11009</v>
      </c>
      <c r="E339">
        <v>59</v>
      </c>
      <c r="F339">
        <v>835076</v>
      </c>
      <c r="J339" t="s">
        <v>406</v>
      </c>
    </row>
    <row r="340" spans="2:15" x14ac:dyDescent="0.25">
      <c r="B340" t="s">
        <v>941</v>
      </c>
      <c r="C340">
        <v>10571</v>
      </c>
      <c r="D340">
        <v>11011</v>
      </c>
      <c r="E340">
        <v>58</v>
      </c>
      <c r="F340">
        <v>821400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 t="s">
        <v>941</v>
      </c>
      <c r="C341">
        <v>10571</v>
      </c>
      <c r="D341">
        <v>11010</v>
      </c>
      <c r="E341">
        <v>56</v>
      </c>
      <c r="F341">
        <v>819587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941</v>
      </c>
      <c r="C342">
        <v>10571</v>
      </c>
      <c r="D342">
        <v>11010</v>
      </c>
      <c r="E342">
        <v>54</v>
      </c>
      <c r="F342">
        <v>826757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11009</v>
      </c>
      <c r="O342">
        <f>MAX(D338:D342)</f>
        <v>11011</v>
      </c>
    </row>
    <row r="343" spans="2:15" x14ac:dyDescent="0.25">
      <c r="B343" t="s">
        <v>942</v>
      </c>
      <c r="C343">
        <v>11996</v>
      </c>
      <c r="D343">
        <v>12860</v>
      </c>
      <c r="E343">
        <v>59</v>
      </c>
      <c r="F343">
        <v>879528</v>
      </c>
      <c r="J343" t="s">
        <v>410</v>
      </c>
    </row>
    <row r="344" spans="2:15" x14ac:dyDescent="0.25">
      <c r="B344" t="s">
        <v>942</v>
      </c>
      <c r="C344">
        <v>11996</v>
      </c>
      <c r="D344">
        <v>12868</v>
      </c>
      <c r="E344">
        <v>57</v>
      </c>
      <c r="F344">
        <v>880328</v>
      </c>
      <c r="J344" t="s">
        <v>411</v>
      </c>
    </row>
    <row r="345" spans="2:15" x14ac:dyDescent="0.25">
      <c r="B345" t="s">
        <v>942</v>
      </c>
      <c r="C345">
        <v>11996</v>
      </c>
      <c r="D345">
        <v>12861</v>
      </c>
      <c r="E345">
        <v>58</v>
      </c>
      <c r="F345">
        <v>892865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 t="s">
        <v>942</v>
      </c>
      <c r="C346">
        <v>11996</v>
      </c>
      <c r="D346">
        <v>12864</v>
      </c>
      <c r="E346">
        <v>59</v>
      </c>
      <c r="F346">
        <v>885036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942</v>
      </c>
      <c r="C347">
        <v>11996</v>
      </c>
      <c r="D347">
        <v>12863</v>
      </c>
      <c r="E347">
        <v>58</v>
      </c>
      <c r="F347">
        <v>855334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12860</v>
      </c>
      <c r="O347">
        <f>MAX(D343:D347)</f>
        <v>12868</v>
      </c>
    </row>
    <row r="348" spans="2:15" x14ac:dyDescent="0.25">
      <c r="B348" t="s">
        <v>943</v>
      </c>
      <c r="C348">
        <v>11338</v>
      </c>
      <c r="D348">
        <v>11789</v>
      </c>
      <c r="E348">
        <v>52</v>
      </c>
      <c r="F348">
        <v>817987</v>
      </c>
      <c r="J348" t="s">
        <v>415</v>
      </c>
    </row>
    <row r="349" spans="2:15" x14ac:dyDescent="0.25">
      <c r="B349" t="s">
        <v>943</v>
      </c>
      <c r="C349">
        <v>11338</v>
      </c>
      <c r="D349">
        <v>11785</v>
      </c>
      <c r="E349">
        <v>57</v>
      </c>
      <c r="F349">
        <v>853683</v>
      </c>
      <c r="J349" t="s">
        <v>416</v>
      </c>
    </row>
    <row r="350" spans="2:15" x14ac:dyDescent="0.25">
      <c r="B350" t="s">
        <v>943</v>
      </c>
      <c r="C350">
        <v>11338</v>
      </c>
      <c r="D350">
        <v>11788</v>
      </c>
      <c r="E350">
        <v>55</v>
      </c>
      <c r="F350">
        <v>815207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 t="s">
        <v>943</v>
      </c>
      <c r="C351">
        <v>11338</v>
      </c>
      <c r="D351">
        <v>11788</v>
      </c>
      <c r="E351">
        <v>55</v>
      </c>
      <c r="F351">
        <v>843090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943</v>
      </c>
      <c r="C352">
        <v>11338</v>
      </c>
      <c r="D352">
        <v>11788</v>
      </c>
      <c r="E352">
        <v>55</v>
      </c>
      <c r="F352">
        <v>823341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11785</v>
      </c>
      <c r="O352">
        <f>MAX(D348:D352)</f>
        <v>11789</v>
      </c>
    </row>
    <row r="353" spans="2:6" x14ac:dyDescent="0.25">
      <c r="B353" t="s">
        <v>944</v>
      </c>
      <c r="C353">
        <v>7297</v>
      </c>
      <c r="D353">
        <v>8942</v>
      </c>
      <c r="E353">
        <v>59</v>
      </c>
      <c r="F353">
        <v>810239</v>
      </c>
    </row>
    <row r="354" spans="2:6" x14ac:dyDescent="0.25">
      <c r="B354" t="s">
        <v>944</v>
      </c>
      <c r="C354">
        <v>7297</v>
      </c>
      <c r="D354">
        <v>8959</v>
      </c>
      <c r="E354">
        <v>56</v>
      </c>
      <c r="F354">
        <v>814335</v>
      </c>
    </row>
    <row r="355" spans="2:6" x14ac:dyDescent="0.25">
      <c r="B355" t="s">
        <v>944</v>
      </c>
      <c r="C355">
        <v>7297</v>
      </c>
      <c r="D355">
        <v>8962</v>
      </c>
      <c r="E355">
        <v>59</v>
      </c>
      <c r="F355">
        <v>817900</v>
      </c>
    </row>
    <row r="356" spans="2:6" x14ac:dyDescent="0.25">
      <c r="B356" t="s">
        <v>944</v>
      </c>
      <c r="C356">
        <v>7297</v>
      </c>
      <c r="D356">
        <v>8959</v>
      </c>
      <c r="E356">
        <v>57</v>
      </c>
      <c r="F356">
        <v>756003</v>
      </c>
    </row>
    <row r="357" spans="2:6" x14ac:dyDescent="0.25">
      <c r="B357" t="s">
        <v>944</v>
      </c>
      <c r="C357">
        <v>7297</v>
      </c>
      <c r="D357">
        <v>8957</v>
      </c>
      <c r="E357">
        <v>56</v>
      </c>
      <c r="F357">
        <v>822363</v>
      </c>
    </row>
    <row r="358" spans="2:6" x14ac:dyDescent="0.25">
      <c r="B358" t="s">
        <v>945</v>
      </c>
      <c r="C358">
        <v>4571</v>
      </c>
      <c r="D358">
        <v>8846</v>
      </c>
      <c r="E358">
        <v>60</v>
      </c>
      <c r="F358">
        <v>1211137</v>
      </c>
    </row>
    <row r="359" spans="2:6" x14ac:dyDescent="0.25">
      <c r="B359" t="s">
        <v>945</v>
      </c>
      <c r="C359">
        <v>4571</v>
      </c>
      <c r="D359">
        <v>8833</v>
      </c>
      <c r="E359">
        <v>59</v>
      </c>
      <c r="F359">
        <v>1062518</v>
      </c>
    </row>
    <row r="360" spans="2:6" x14ac:dyDescent="0.25">
      <c r="B360" t="s">
        <v>945</v>
      </c>
      <c r="C360">
        <v>4571</v>
      </c>
      <c r="D360">
        <v>8828</v>
      </c>
      <c r="E360">
        <v>58</v>
      </c>
      <c r="F360">
        <v>1088610</v>
      </c>
    </row>
    <row r="361" spans="2:6" x14ac:dyDescent="0.25">
      <c r="B361" t="s">
        <v>945</v>
      </c>
      <c r="C361">
        <v>4571</v>
      </c>
      <c r="D361">
        <v>8832</v>
      </c>
      <c r="E361">
        <v>58</v>
      </c>
      <c r="F361">
        <v>1064277</v>
      </c>
    </row>
    <row r="362" spans="2:6" x14ac:dyDescent="0.25">
      <c r="B362" t="s">
        <v>945</v>
      </c>
      <c r="C362">
        <v>4571</v>
      </c>
      <c r="D362">
        <v>8842</v>
      </c>
      <c r="E362">
        <v>59</v>
      </c>
      <c r="F362">
        <v>1083515</v>
      </c>
    </row>
    <row r="363" spans="2:6" x14ac:dyDescent="0.25">
      <c r="B363" t="s">
        <v>946</v>
      </c>
      <c r="C363">
        <v>7716</v>
      </c>
      <c r="D363">
        <v>9660</v>
      </c>
      <c r="E363">
        <v>56</v>
      </c>
      <c r="F363">
        <v>810204</v>
      </c>
    </row>
    <row r="364" spans="2:6" x14ac:dyDescent="0.25">
      <c r="B364" t="s">
        <v>946</v>
      </c>
      <c r="C364">
        <v>7716</v>
      </c>
      <c r="D364">
        <v>9652</v>
      </c>
      <c r="E364">
        <v>53</v>
      </c>
      <c r="F364">
        <v>865274</v>
      </c>
    </row>
    <row r="365" spans="2:6" x14ac:dyDescent="0.25">
      <c r="B365" t="s">
        <v>946</v>
      </c>
      <c r="C365">
        <v>7716</v>
      </c>
      <c r="D365">
        <v>9650</v>
      </c>
      <c r="E365">
        <v>59</v>
      </c>
      <c r="F365">
        <v>857508</v>
      </c>
    </row>
    <row r="366" spans="2:6" x14ac:dyDescent="0.25">
      <c r="B366" t="s">
        <v>946</v>
      </c>
      <c r="C366">
        <v>7716</v>
      </c>
      <c r="D366">
        <v>9649</v>
      </c>
      <c r="E366">
        <v>46</v>
      </c>
      <c r="F366">
        <v>861363</v>
      </c>
    </row>
    <row r="367" spans="2:6" x14ac:dyDescent="0.25">
      <c r="B367" t="s">
        <v>946</v>
      </c>
      <c r="C367">
        <v>7716</v>
      </c>
      <c r="D367">
        <v>9648</v>
      </c>
      <c r="E367">
        <v>58</v>
      </c>
      <c r="F367">
        <v>870797</v>
      </c>
    </row>
    <row r="368" spans="2:6" x14ac:dyDescent="0.25">
      <c r="B368" t="s">
        <v>947</v>
      </c>
      <c r="C368">
        <v>4073</v>
      </c>
      <c r="D368">
        <v>9216</v>
      </c>
      <c r="E368">
        <v>57</v>
      </c>
      <c r="F368">
        <v>1175658</v>
      </c>
    </row>
    <row r="369" spans="2:6" x14ac:dyDescent="0.25">
      <c r="B369" t="s">
        <v>947</v>
      </c>
      <c r="C369">
        <v>4073</v>
      </c>
      <c r="D369">
        <v>9220</v>
      </c>
      <c r="E369">
        <v>57</v>
      </c>
      <c r="F369">
        <v>1091443</v>
      </c>
    </row>
    <row r="370" spans="2:6" x14ac:dyDescent="0.25">
      <c r="B370" t="s">
        <v>947</v>
      </c>
      <c r="C370">
        <v>4073</v>
      </c>
      <c r="D370">
        <v>9194</v>
      </c>
      <c r="E370">
        <v>60</v>
      </c>
      <c r="F370">
        <v>1110095</v>
      </c>
    </row>
    <row r="371" spans="2:6" x14ac:dyDescent="0.25">
      <c r="B371" t="s">
        <v>947</v>
      </c>
      <c r="C371">
        <v>4073</v>
      </c>
      <c r="D371">
        <v>9189</v>
      </c>
      <c r="E371">
        <v>54</v>
      </c>
      <c r="F371">
        <v>1114886</v>
      </c>
    </row>
    <row r="372" spans="2:6" x14ac:dyDescent="0.25">
      <c r="B372" t="s">
        <v>947</v>
      </c>
      <c r="C372">
        <v>4073</v>
      </c>
      <c r="D372">
        <v>9209</v>
      </c>
      <c r="E372">
        <v>59</v>
      </c>
      <c r="F372">
        <v>1155508</v>
      </c>
    </row>
    <row r="373" spans="2:6" x14ac:dyDescent="0.25">
      <c r="B373" t="s">
        <v>948</v>
      </c>
      <c r="C373">
        <v>6071</v>
      </c>
      <c r="D373">
        <v>8298</v>
      </c>
      <c r="E373">
        <v>56</v>
      </c>
      <c r="F373">
        <v>744401</v>
      </c>
    </row>
    <row r="374" spans="2:6" x14ac:dyDescent="0.25">
      <c r="B374" t="s">
        <v>948</v>
      </c>
      <c r="C374">
        <v>6071</v>
      </c>
      <c r="D374">
        <v>8298</v>
      </c>
      <c r="E374">
        <v>57</v>
      </c>
      <c r="F374">
        <v>746698</v>
      </c>
    </row>
    <row r="375" spans="2:6" x14ac:dyDescent="0.25">
      <c r="B375" t="s">
        <v>948</v>
      </c>
      <c r="C375">
        <v>6071</v>
      </c>
      <c r="D375">
        <v>8288</v>
      </c>
      <c r="E375">
        <v>59</v>
      </c>
      <c r="F375">
        <v>735446</v>
      </c>
    </row>
    <row r="376" spans="2:6" x14ac:dyDescent="0.25">
      <c r="B376" t="s">
        <v>948</v>
      </c>
      <c r="C376">
        <v>6071</v>
      </c>
      <c r="D376">
        <v>8299</v>
      </c>
      <c r="E376">
        <v>59</v>
      </c>
      <c r="F376">
        <v>731586</v>
      </c>
    </row>
    <row r="377" spans="2:6" x14ac:dyDescent="0.25">
      <c r="B377" t="s">
        <v>948</v>
      </c>
      <c r="C377">
        <v>6071</v>
      </c>
      <c r="D377">
        <v>8288</v>
      </c>
      <c r="E377">
        <v>59</v>
      </c>
      <c r="F377">
        <v>733135</v>
      </c>
    </row>
    <row r="378" spans="2:6" x14ac:dyDescent="0.25">
      <c r="B378" t="s">
        <v>949</v>
      </c>
      <c r="C378">
        <v>6009</v>
      </c>
      <c r="D378">
        <v>7689</v>
      </c>
      <c r="E378">
        <v>56</v>
      </c>
      <c r="F378">
        <v>557779</v>
      </c>
    </row>
    <row r="379" spans="2:6" x14ac:dyDescent="0.25">
      <c r="B379" t="s">
        <v>949</v>
      </c>
      <c r="C379">
        <v>6009</v>
      </c>
      <c r="D379">
        <v>7685</v>
      </c>
      <c r="E379">
        <v>58</v>
      </c>
      <c r="F379">
        <v>576718</v>
      </c>
    </row>
    <row r="380" spans="2:6" x14ac:dyDescent="0.25">
      <c r="B380" t="s">
        <v>949</v>
      </c>
      <c r="C380">
        <v>6009</v>
      </c>
      <c r="D380">
        <v>7684</v>
      </c>
      <c r="E380">
        <v>55</v>
      </c>
      <c r="F380">
        <v>588464</v>
      </c>
    </row>
    <row r="381" spans="2:6" x14ac:dyDescent="0.25">
      <c r="B381" t="s">
        <v>949</v>
      </c>
      <c r="C381">
        <v>6009</v>
      </c>
      <c r="D381">
        <v>7684</v>
      </c>
      <c r="E381">
        <v>53</v>
      </c>
      <c r="F381">
        <v>563290</v>
      </c>
    </row>
    <row r="382" spans="2:6" x14ac:dyDescent="0.25">
      <c r="B382" t="s">
        <v>949</v>
      </c>
      <c r="C382">
        <v>6009</v>
      </c>
      <c r="D382">
        <v>7686</v>
      </c>
      <c r="E382">
        <v>59</v>
      </c>
      <c r="F382">
        <v>594385</v>
      </c>
    </row>
    <row r="383" spans="2:6" x14ac:dyDescent="0.25">
      <c r="B383" t="s">
        <v>950</v>
      </c>
      <c r="C383">
        <v>5467</v>
      </c>
      <c r="D383">
        <v>9712</v>
      </c>
      <c r="E383">
        <v>59</v>
      </c>
      <c r="F383">
        <v>1089559</v>
      </c>
    </row>
    <row r="384" spans="2:6" x14ac:dyDescent="0.25">
      <c r="B384" t="s">
        <v>950</v>
      </c>
      <c r="C384">
        <v>5467</v>
      </c>
      <c r="D384">
        <v>9724</v>
      </c>
      <c r="E384">
        <v>59</v>
      </c>
      <c r="F384">
        <v>1073771</v>
      </c>
    </row>
    <row r="385" spans="2:6" x14ac:dyDescent="0.25">
      <c r="B385" t="s">
        <v>950</v>
      </c>
      <c r="C385">
        <v>5467</v>
      </c>
      <c r="D385">
        <v>9722</v>
      </c>
      <c r="E385">
        <v>59</v>
      </c>
      <c r="F385">
        <v>1112010</v>
      </c>
    </row>
    <row r="386" spans="2:6" x14ac:dyDescent="0.25">
      <c r="B386" t="s">
        <v>950</v>
      </c>
      <c r="C386">
        <v>5467</v>
      </c>
      <c r="D386">
        <v>9715</v>
      </c>
      <c r="E386">
        <v>59</v>
      </c>
      <c r="F386">
        <v>1095037</v>
      </c>
    </row>
    <row r="387" spans="2:6" x14ac:dyDescent="0.25">
      <c r="B387" t="s">
        <v>950</v>
      </c>
      <c r="C387">
        <v>5467</v>
      </c>
      <c r="D387">
        <v>9715</v>
      </c>
      <c r="E387">
        <v>59</v>
      </c>
      <c r="F387">
        <v>1089183</v>
      </c>
    </row>
    <row r="388" spans="2:6" x14ac:dyDescent="0.25">
      <c r="B388" t="s">
        <v>951</v>
      </c>
      <c r="C388">
        <v>3870</v>
      </c>
      <c r="D388">
        <v>8581</v>
      </c>
      <c r="E388">
        <v>59</v>
      </c>
      <c r="F388">
        <v>1046075</v>
      </c>
    </row>
    <row r="389" spans="2:6" x14ac:dyDescent="0.25">
      <c r="B389" t="s">
        <v>951</v>
      </c>
      <c r="C389">
        <v>3870</v>
      </c>
      <c r="D389">
        <v>8584</v>
      </c>
      <c r="E389">
        <v>59</v>
      </c>
      <c r="F389">
        <v>1050917</v>
      </c>
    </row>
    <row r="390" spans="2:6" x14ac:dyDescent="0.25">
      <c r="B390" t="s">
        <v>951</v>
      </c>
      <c r="C390">
        <v>3870</v>
      </c>
      <c r="D390">
        <v>8627</v>
      </c>
      <c r="E390">
        <v>56</v>
      </c>
      <c r="F390">
        <v>1404362</v>
      </c>
    </row>
    <row r="391" spans="2:6" x14ac:dyDescent="0.25">
      <c r="B391" t="s">
        <v>951</v>
      </c>
      <c r="C391">
        <v>3870</v>
      </c>
      <c r="D391">
        <v>8585</v>
      </c>
      <c r="E391">
        <v>58</v>
      </c>
      <c r="F391">
        <v>1063588</v>
      </c>
    </row>
    <row r="392" spans="2:6" x14ac:dyDescent="0.25">
      <c r="B392" t="s">
        <v>951</v>
      </c>
      <c r="C392">
        <v>3870</v>
      </c>
      <c r="D392">
        <v>8597</v>
      </c>
      <c r="E392">
        <v>59</v>
      </c>
      <c r="F392">
        <v>1066253</v>
      </c>
    </row>
    <row r="393" spans="2:6" x14ac:dyDescent="0.25">
      <c r="B393" t="s">
        <v>952</v>
      </c>
      <c r="C393">
        <v>8781</v>
      </c>
      <c r="D393">
        <v>10201</v>
      </c>
      <c r="E393">
        <v>56</v>
      </c>
      <c r="F393">
        <v>760579</v>
      </c>
    </row>
    <row r="394" spans="2:6" x14ac:dyDescent="0.25">
      <c r="B394" t="s">
        <v>952</v>
      </c>
      <c r="C394">
        <v>8781</v>
      </c>
      <c r="D394">
        <v>10206</v>
      </c>
      <c r="E394">
        <v>59</v>
      </c>
      <c r="F394">
        <v>750119</v>
      </c>
    </row>
    <row r="395" spans="2:6" x14ac:dyDescent="0.25">
      <c r="B395" t="s">
        <v>952</v>
      </c>
      <c r="C395">
        <v>8781</v>
      </c>
      <c r="D395">
        <v>10201</v>
      </c>
      <c r="E395">
        <v>57</v>
      </c>
      <c r="F395">
        <v>747336</v>
      </c>
    </row>
    <row r="396" spans="2:6" x14ac:dyDescent="0.25">
      <c r="B396" t="s">
        <v>952</v>
      </c>
      <c r="C396">
        <v>8781</v>
      </c>
      <c r="D396">
        <v>10201</v>
      </c>
      <c r="E396">
        <v>55</v>
      </c>
      <c r="F396">
        <v>788379</v>
      </c>
    </row>
    <row r="397" spans="2:6" x14ac:dyDescent="0.25">
      <c r="B397" t="s">
        <v>952</v>
      </c>
      <c r="C397">
        <v>8781</v>
      </c>
      <c r="D397">
        <v>10209</v>
      </c>
      <c r="E397">
        <v>59</v>
      </c>
      <c r="F397">
        <v>740651</v>
      </c>
    </row>
    <row r="398" spans="2:6" x14ac:dyDescent="0.25">
      <c r="B398" t="s">
        <v>953</v>
      </c>
      <c r="C398">
        <v>3708</v>
      </c>
      <c r="D398">
        <v>11079</v>
      </c>
      <c r="E398">
        <v>59</v>
      </c>
      <c r="F398">
        <v>1258555</v>
      </c>
    </row>
    <row r="399" spans="2:6" x14ac:dyDescent="0.25">
      <c r="B399" t="s">
        <v>953</v>
      </c>
      <c r="C399">
        <v>3708</v>
      </c>
      <c r="D399">
        <v>11053</v>
      </c>
      <c r="E399">
        <v>59</v>
      </c>
      <c r="F399">
        <v>1249050</v>
      </c>
    </row>
    <row r="400" spans="2:6" x14ac:dyDescent="0.25">
      <c r="B400" t="s">
        <v>953</v>
      </c>
      <c r="C400">
        <v>3708</v>
      </c>
      <c r="D400">
        <v>11017</v>
      </c>
      <c r="E400">
        <v>57</v>
      </c>
      <c r="F400">
        <v>1264804</v>
      </c>
    </row>
    <row r="401" spans="2:6" x14ac:dyDescent="0.25">
      <c r="B401" t="s">
        <v>953</v>
      </c>
      <c r="C401">
        <v>3708</v>
      </c>
      <c r="D401">
        <v>11077</v>
      </c>
      <c r="E401">
        <v>58</v>
      </c>
      <c r="F401">
        <v>1258830</v>
      </c>
    </row>
    <row r="402" spans="2:6" x14ac:dyDescent="0.25">
      <c r="B402" t="s">
        <v>953</v>
      </c>
      <c r="C402">
        <v>3708</v>
      </c>
      <c r="D402">
        <v>11022</v>
      </c>
      <c r="E402">
        <v>60</v>
      </c>
      <c r="F402">
        <v>1254485</v>
      </c>
    </row>
    <row r="403" spans="2:6" x14ac:dyDescent="0.25">
      <c r="B403" t="s">
        <v>954</v>
      </c>
      <c r="C403">
        <v>7254</v>
      </c>
      <c r="D403">
        <v>8510</v>
      </c>
      <c r="E403">
        <v>56</v>
      </c>
      <c r="F403">
        <v>828589</v>
      </c>
    </row>
    <row r="404" spans="2:6" x14ac:dyDescent="0.25">
      <c r="B404" t="s">
        <v>954</v>
      </c>
      <c r="C404">
        <v>7254</v>
      </c>
      <c r="D404">
        <v>8510</v>
      </c>
      <c r="E404">
        <v>59</v>
      </c>
      <c r="F404">
        <v>882614</v>
      </c>
    </row>
    <row r="405" spans="2:6" x14ac:dyDescent="0.25">
      <c r="B405" t="s">
        <v>954</v>
      </c>
      <c r="C405">
        <v>7254</v>
      </c>
      <c r="D405">
        <v>8508</v>
      </c>
      <c r="E405">
        <v>59</v>
      </c>
      <c r="F405">
        <v>837944</v>
      </c>
    </row>
    <row r="406" spans="2:6" x14ac:dyDescent="0.25">
      <c r="B406" t="s">
        <v>954</v>
      </c>
      <c r="C406">
        <v>7254</v>
      </c>
      <c r="D406">
        <v>8517</v>
      </c>
      <c r="E406">
        <v>59</v>
      </c>
      <c r="F406">
        <v>898119</v>
      </c>
    </row>
    <row r="407" spans="2:6" x14ac:dyDescent="0.25">
      <c r="B407" t="s">
        <v>954</v>
      </c>
      <c r="C407">
        <v>7254</v>
      </c>
      <c r="D407">
        <v>8504</v>
      </c>
      <c r="E407">
        <v>59</v>
      </c>
      <c r="F407">
        <v>851412</v>
      </c>
    </row>
    <row r="408" spans="2:6" x14ac:dyDescent="0.25">
      <c r="B408" t="s">
        <v>955</v>
      </c>
      <c r="C408">
        <v>8331</v>
      </c>
      <c r="D408">
        <v>10355</v>
      </c>
      <c r="E408">
        <v>52</v>
      </c>
      <c r="F408">
        <v>762968</v>
      </c>
    </row>
    <row r="409" spans="2:6" x14ac:dyDescent="0.25">
      <c r="B409" t="s">
        <v>955</v>
      </c>
      <c r="C409">
        <v>8331</v>
      </c>
      <c r="D409">
        <v>10351</v>
      </c>
      <c r="E409">
        <v>60</v>
      </c>
      <c r="F409">
        <v>767827</v>
      </c>
    </row>
    <row r="410" spans="2:6" x14ac:dyDescent="0.25">
      <c r="B410" t="s">
        <v>955</v>
      </c>
      <c r="C410">
        <v>8331</v>
      </c>
      <c r="D410">
        <v>10357</v>
      </c>
      <c r="E410">
        <v>58</v>
      </c>
      <c r="F410">
        <v>784007</v>
      </c>
    </row>
    <row r="411" spans="2:6" x14ac:dyDescent="0.25">
      <c r="B411" t="s">
        <v>955</v>
      </c>
      <c r="C411">
        <v>8331</v>
      </c>
      <c r="D411">
        <v>10356</v>
      </c>
      <c r="E411">
        <v>54</v>
      </c>
      <c r="F411">
        <v>776657</v>
      </c>
    </row>
    <row r="412" spans="2:6" x14ac:dyDescent="0.25">
      <c r="B412" t="s">
        <v>955</v>
      </c>
      <c r="C412">
        <v>8331</v>
      </c>
      <c r="D412">
        <v>10355</v>
      </c>
      <c r="E412">
        <v>59</v>
      </c>
      <c r="F412">
        <v>747187</v>
      </c>
    </row>
    <row r="413" spans="2:6" x14ac:dyDescent="0.25">
      <c r="B413" t="s">
        <v>956</v>
      </c>
      <c r="C413">
        <v>5850</v>
      </c>
      <c r="D413">
        <v>8102</v>
      </c>
      <c r="E413">
        <v>59</v>
      </c>
      <c r="F413">
        <v>866824</v>
      </c>
    </row>
    <row r="414" spans="2:6" x14ac:dyDescent="0.25">
      <c r="B414" t="s">
        <v>956</v>
      </c>
      <c r="C414">
        <v>5850</v>
      </c>
      <c r="D414">
        <v>8102</v>
      </c>
      <c r="E414">
        <v>59</v>
      </c>
      <c r="F414">
        <v>855777</v>
      </c>
    </row>
    <row r="415" spans="2:6" x14ac:dyDescent="0.25">
      <c r="B415" t="s">
        <v>956</v>
      </c>
      <c r="C415">
        <v>5850</v>
      </c>
      <c r="D415">
        <v>8108</v>
      </c>
      <c r="E415">
        <v>57</v>
      </c>
      <c r="F415">
        <v>856346</v>
      </c>
    </row>
    <row r="416" spans="2:6" x14ac:dyDescent="0.25">
      <c r="B416" t="s">
        <v>956</v>
      </c>
      <c r="C416">
        <v>5850</v>
      </c>
      <c r="D416">
        <v>8105</v>
      </c>
      <c r="E416">
        <v>60</v>
      </c>
      <c r="F416">
        <v>874437</v>
      </c>
    </row>
    <row r="417" spans="2:6" x14ac:dyDescent="0.25">
      <c r="B417" t="s">
        <v>956</v>
      </c>
      <c r="C417">
        <v>5850</v>
      </c>
      <c r="D417">
        <v>8104</v>
      </c>
      <c r="E417">
        <v>58</v>
      </c>
      <c r="F417">
        <v>852678</v>
      </c>
    </row>
    <row r="418" spans="2:6" x14ac:dyDescent="0.25">
      <c r="B418" t="s">
        <v>957</v>
      </c>
      <c r="C418">
        <v>5766</v>
      </c>
      <c r="D418">
        <v>8334</v>
      </c>
      <c r="E418">
        <v>60</v>
      </c>
      <c r="F418">
        <v>822969</v>
      </c>
    </row>
    <row r="419" spans="2:6" x14ac:dyDescent="0.25">
      <c r="B419" t="s">
        <v>957</v>
      </c>
      <c r="C419">
        <v>5766</v>
      </c>
      <c r="D419">
        <v>8337</v>
      </c>
      <c r="E419">
        <v>59</v>
      </c>
      <c r="F419">
        <v>812241</v>
      </c>
    </row>
    <row r="420" spans="2:6" x14ac:dyDescent="0.25">
      <c r="B420" t="s">
        <v>957</v>
      </c>
      <c r="C420">
        <v>5766</v>
      </c>
      <c r="D420">
        <v>8345</v>
      </c>
      <c r="E420">
        <v>57</v>
      </c>
      <c r="F420">
        <v>884951</v>
      </c>
    </row>
    <row r="421" spans="2:6" x14ac:dyDescent="0.25">
      <c r="B421" t="s">
        <v>957</v>
      </c>
      <c r="C421">
        <v>5766</v>
      </c>
      <c r="D421">
        <v>8340</v>
      </c>
      <c r="E421">
        <v>57</v>
      </c>
      <c r="F421">
        <v>831351</v>
      </c>
    </row>
    <row r="422" spans="2:6" x14ac:dyDescent="0.25">
      <c r="B422" t="s">
        <v>957</v>
      </c>
      <c r="C422">
        <v>5766</v>
      </c>
      <c r="D422">
        <v>8341</v>
      </c>
      <c r="E422">
        <v>59</v>
      </c>
      <c r="F422">
        <v>830435</v>
      </c>
    </row>
    <row r="423" spans="2:6" x14ac:dyDescent="0.25">
      <c r="B423" t="s">
        <v>958</v>
      </c>
      <c r="C423">
        <v>7804</v>
      </c>
      <c r="D423">
        <v>9171</v>
      </c>
      <c r="E423">
        <v>57</v>
      </c>
      <c r="F423">
        <v>754009</v>
      </c>
    </row>
    <row r="424" spans="2:6" x14ac:dyDescent="0.25">
      <c r="B424" t="s">
        <v>958</v>
      </c>
      <c r="C424">
        <v>7804</v>
      </c>
      <c r="D424">
        <v>9167</v>
      </c>
      <c r="E424">
        <v>59</v>
      </c>
      <c r="F424">
        <v>740771</v>
      </c>
    </row>
    <row r="425" spans="2:6" x14ac:dyDescent="0.25">
      <c r="B425" t="s">
        <v>958</v>
      </c>
      <c r="C425">
        <v>7804</v>
      </c>
      <c r="D425">
        <v>9169</v>
      </c>
      <c r="E425">
        <v>60</v>
      </c>
      <c r="F425">
        <v>750001</v>
      </c>
    </row>
    <row r="426" spans="2:6" x14ac:dyDescent="0.25">
      <c r="B426" t="s">
        <v>958</v>
      </c>
      <c r="C426">
        <v>7804</v>
      </c>
      <c r="D426">
        <v>9171</v>
      </c>
      <c r="E426">
        <v>60</v>
      </c>
      <c r="F426">
        <v>744112</v>
      </c>
    </row>
    <row r="427" spans="2:6" x14ac:dyDescent="0.25">
      <c r="B427" t="s">
        <v>958</v>
      </c>
      <c r="C427">
        <v>7804</v>
      </c>
      <c r="D427">
        <v>9164</v>
      </c>
      <c r="E427">
        <v>59</v>
      </c>
      <c r="F427">
        <v>740161</v>
      </c>
    </row>
    <row r="428" spans="2:6" x14ac:dyDescent="0.25">
      <c r="B428" t="s">
        <v>959</v>
      </c>
      <c r="C428">
        <v>7209</v>
      </c>
      <c r="D428">
        <v>8881</v>
      </c>
      <c r="E428">
        <v>59</v>
      </c>
      <c r="F428">
        <v>781792</v>
      </c>
    </row>
    <row r="429" spans="2:6" x14ac:dyDescent="0.25">
      <c r="B429" t="s">
        <v>959</v>
      </c>
      <c r="C429">
        <v>7209</v>
      </c>
      <c r="D429">
        <v>8887</v>
      </c>
      <c r="E429">
        <v>57</v>
      </c>
      <c r="F429">
        <v>768118</v>
      </c>
    </row>
    <row r="430" spans="2:6" x14ac:dyDescent="0.25">
      <c r="B430" t="s">
        <v>959</v>
      </c>
      <c r="C430">
        <v>7209</v>
      </c>
      <c r="D430">
        <v>8879</v>
      </c>
      <c r="E430">
        <v>59</v>
      </c>
      <c r="F430">
        <v>756222</v>
      </c>
    </row>
    <row r="431" spans="2:6" x14ac:dyDescent="0.25">
      <c r="B431" t="s">
        <v>959</v>
      </c>
      <c r="C431">
        <v>7209</v>
      </c>
      <c r="D431">
        <v>8887</v>
      </c>
      <c r="E431">
        <v>51</v>
      </c>
      <c r="F431">
        <v>773859</v>
      </c>
    </row>
    <row r="432" spans="2:6" x14ac:dyDescent="0.25">
      <c r="B432" t="s">
        <v>959</v>
      </c>
      <c r="C432">
        <v>7209</v>
      </c>
      <c r="D432">
        <v>8884</v>
      </c>
      <c r="E432">
        <v>59</v>
      </c>
      <c r="F432">
        <v>783938</v>
      </c>
    </row>
    <row r="433" spans="2:6" x14ac:dyDescent="0.25">
      <c r="B433" t="s">
        <v>960</v>
      </c>
      <c r="C433">
        <v>5412</v>
      </c>
      <c r="D433">
        <v>7561</v>
      </c>
      <c r="E433">
        <v>60</v>
      </c>
      <c r="F433">
        <v>647800</v>
      </c>
    </row>
    <row r="434" spans="2:6" x14ac:dyDescent="0.25">
      <c r="B434" t="s">
        <v>960</v>
      </c>
      <c r="C434">
        <v>5412</v>
      </c>
      <c r="D434">
        <v>7555</v>
      </c>
      <c r="E434">
        <v>57</v>
      </c>
      <c r="F434">
        <v>659375</v>
      </c>
    </row>
    <row r="435" spans="2:6" x14ac:dyDescent="0.25">
      <c r="B435" t="s">
        <v>960</v>
      </c>
      <c r="C435">
        <v>5412</v>
      </c>
      <c r="D435">
        <v>7547</v>
      </c>
      <c r="E435">
        <v>58</v>
      </c>
      <c r="F435">
        <v>670783</v>
      </c>
    </row>
    <row r="436" spans="2:6" x14ac:dyDescent="0.25">
      <c r="B436" t="s">
        <v>960</v>
      </c>
      <c r="C436">
        <v>5412</v>
      </c>
      <c r="D436">
        <v>7558</v>
      </c>
      <c r="E436">
        <v>58</v>
      </c>
      <c r="F436">
        <v>636358</v>
      </c>
    </row>
    <row r="437" spans="2:6" x14ac:dyDescent="0.25">
      <c r="B437" t="s">
        <v>960</v>
      </c>
      <c r="C437">
        <v>5412</v>
      </c>
      <c r="D437">
        <v>7563</v>
      </c>
      <c r="E437">
        <v>57</v>
      </c>
      <c r="F437">
        <v>652650</v>
      </c>
    </row>
    <row r="438" spans="2:6" x14ac:dyDescent="0.25">
      <c r="B438" t="s">
        <v>961</v>
      </c>
      <c r="C438">
        <v>7298</v>
      </c>
      <c r="D438">
        <v>9797</v>
      </c>
      <c r="E438">
        <v>59</v>
      </c>
      <c r="F438">
        <v>987318</v>
      </c>
    </row>
    <row r="439" spans="2:6" x14ac:dyDescent="0.25">
      <c r="B439" t="s">
        <v>961</v>
      </c>
      <c r="C439">
        <v>7298</v>
      </c>
      <c r="D439">
        <v>9810</v>
      </c>
      <c r="E439">
        <v>59</v>
      </c>
      <c r="F439">
        <v>1035279</v>
      </c>
    </row>
    <row r="440" spans="2:6" x14ac:dyDescent="0.25">
      <c r="B440" t="s">
        <v>961</v>
      </c>
      <c r="C440">
        <v>7298</v>
      </c>
      <c r="D440">
        <v>9796</v>
      </c>
      <c r="E440">
        <v>59</v>
      </c>
      <c r="F440">
        <v>811308</v>
      </c>
    </row>
    <row r="441" spans="2:6" x14ac:dyDescent="0.25">
      <c r="B441" t="s">
        <v>961</v>
      </c>
      <c r="C441">
        <v>7298</v>
      </c>
      <c r="D441">
        <v>9790</v>
      </c>
      <c r="E441">
        <v>54</v>
      </c>
      <c r="F441">
        <v>865977</v>
      </c>
    </row>
    <row r="442" spans="2:6" x14ac:dyDescent="0.25">
      <c r="B442" t="s">
        <v>961</v>
      </c>
      <c r="C442">
        <v>7298</v>
      </c>
      <c r="D442">
        <v>9798</v>
      </c>
      <c r="E442">
        <v>56</v>
      </c>
      <c r="F442">
        <v>815849</v>
      </c>
    </row>
    <row r="443" spans="2:6" x14ac:dyDescent="0.25">
      <c r="B443" t="s">
        <v>962</v>
      </c>
      <c r="C443">
        <v>7881</v>
      </c>
      <c r="D443">
        <v>9176</v>
      </c>
      <c r="E443">
        <v>59</v>
      </c>
      <c r="F443">
        <v>735515</v>
      </c>
    </row>
    <row r="444" spans="2:6" x14ac:dyDescent="0.25">
      <c r="B444" t="s">
        <v>962</v>
      </c>
      <c r="C444">
        <v>7881</v>
      </c>
      <c r="D444">
        <v>9182</v>
      </c>
      <c r="E444">
        <v>58</v>
      </c>
      <c r="F444">
        <v>762554</v>
      </c>
    </row>
    <row r="445" spans="2:6" x14ac:dyDescent="0.25">
      <c r="B445" t="s">
        <v>962</v>
      </c>
      <c r="C445">
        <v>7881</v>
      </c>
      <c r="D445">
        <v>9181</v>
      </c>
      <c r="E445">
        <v>56</v>
      </c>
      <c r="F445">
        <v>760846</v>
      </c>
    </row>
    <row r="446" spans="2:6" x14ac:dyDescent="0.25">
      <c r="B446" t="s">
        <v>962</v>
      </c>
      <c r="C446">
        <v>7881</v>
      </c>
      <c r="D446">
        <v>9184</v>
      </c>
      <c r="E446">
        <v>59</v>
      </c>
      <c r="F446">
        <v>768364</v>
      </c>
    </row>
    <row r="447" spans="2:6" x14ac:dyDescent="0.25">
      <c r="B447" t="s">
        <v>962</v>
      </c>
      <c r="C447">
        <v>7881</v>
      </c>
      <c r="D447">
        <v>9184</v>
      </c>
      <c r="E447">
        <v>59</v>
      </c>
      <c r="F447">
        <v>776618</v>
      </c>
    </row>
    <row r="448" spans="2:6" x14ac:dyDescent="0.25">
      <c r="B448" t="s">
        <v>963</v>
      </c>
      <c r="C448">
        <v>9135</v>
      </c>
      <c r="D448">
        <v>10344</v>
      </c>
      <c r="E448">
        <v>55</v>
      </c>
      <c r="F448">
        <v>781088</v>
      </c>
    </row>
    <row r="449" spans="2:6" x14ac:dyDescent="0.25">
      <c r="B449" t="s">
        <v>963</v>
      </c>
      <c r="C449">
        <v>9135</v>
      </c>
      <c r="D449">
        <v>10345</v>
      </c>
      <c r="E449">
        <v>59</v>
      </c>
      <c r="F449">
        <v>763243</v>
      </c>
    </row>
    <row r="450" spans="2:6" x14ac:dyDescent="0.25">
      <c r="B450" t="s">
        <v>963</v>
      </c>
      <c r="C450">
        <v>9135</v>
      </c>
      <c r="D450">
        <v>10347</v>
      </c>
      <c r="E450">
        <v>59</v>
      </c>
      <c r="F450">
        <v>771471</v>
      </c>
    </row>
    <row r="451" spans="2:6" x14ac:dyDescent="0.25">
      <c r="B451" t="s">
        <v>963</v>
      </c>
      <c r="C451">
        <v>9135</v>
      </c>
      <c r="D451">
        <v>10344</v>
      </c>
      <c r="E451">
        <v>56</v>
      </c>
      <c r="F451">
        <v>793266</v>
      </c>
    </row>
    <row r="452" spans="2:6" x14ac:dyDescent="0.25">
      <c r="B452" t="s">
        <v>963</v>
      </c>
      <c r="C452">
        <v>9135</v>
      </c>
      <c r="D452">
        <v>10345</v>
      </c>
      <c r="E452">
        <v>60</v>
      </c>
      <c r="F452">
        <v>795456</v>
      </c>
    </row>
    <row r="453" spans="2:6" x14ac:dyDescent="0.25">
      <c r="B453" t="s">
        <v>964</v>
      </c>
      <c r="C453">
        <v>8631</v>
      </c>
      <c r="D453">
        <v>10239</v>
      </c>
      <c r="E453">
        <v>59</v>
      </c>
      <c r="F453">
        <v>645551</v>
      </c>
    </row>
    <row r="454" spans="2:6" x14ac:dyDescent="0.25">
      <c r="B454" t="s">
        <v>964</v>
      </c>
      <c r="C454">
        <v>8631</v>
      </c>
      <c r="D454">
        <v>10248</v>
      </c>
      <c r="E454">
        <v>59</v>
      </c>
      <c r="F454">
        <v>650949</v>
      </c>
    </row>
    <row r="455" spans="2:6" x14ac:dyDescent="0.25">
      <c r="B455" t="s">
        <v>964</v>
      </c>
      <c r="C455">
        <v>8631</v>
      </c>
      <c r="D455">
        <v>10236</v>
      </c>
      <c r="E455">
        <v>59</v>
      </c>
      <c r="F455">
        <v>649856</v>
      </c>
    </row>
    <row r="456" spans="2:6" x14ac:dyDescent="0.25">
      <c r="B456" t="s">
        <v>964</v>
      </c>
      <c r="C456">
        <v>8631</v>
      </c>
      <c r="D456">
        <v>10242</v>
      </c>
      <c r="E456">
        <v>60</v>
      </c>
      <c r="F456">
        <v>666936</v>
      </c>
    </row>
    <row r="457" spans="2:6" x14ac:dyDescent="0.25">
      <c r="B457" t="s">
        <v>964</v>
      </c>
      <c r="C457">
        <v>8631</v>
      </c>
      <c r="D457">
        <v>10227</v>
      </c>
      <c r="E457">
        <v>59</v>
      </c>
      <c r="F457">
        <v>667041</v>
      </c>
    </row>
    <row r="458" spans="2:6" x14ac:dyDescent="0.25">
      <c r="B458" t="s">
        <v>965</v>
      </c>
      <c r="C458">
        <v>7281</v>
      </c>
      <c r="D458">
        <v>9053</v>
      </c>
      <c r="E458">
        <v>57</v>
      </c>
      <c r="F458">
        <v>873166</v>
      </c>
    </row>
    <row r="459" spans="2:6" x14ac:dyDescent="0.25">
      <c r="B459" t="s">
        <v>965</v>
      </c>
      <c r="C459">
        <v>7281</v>
      </c>
      <c r="D459">
        <v>9050</v>
      </c>
      <c r="E459">
        <v>59</v>
      </c>
      <c r="F459">
        <v>882679</v>
      </c>
    </row>
    <row r="460" spans="2:6" x14ac:dyDescent="0.25">
      <c r="B460" t="s">
        <v>965</v>
      </c>
      <c r="C460">
        <v>7281</v>
      </c>
      <c r="D460">
        <v>9041</v>
      </c>
      <c r="E460">
        <v>57</v>
      </c>
      <c r="F460">
        <v>857609</v>
      </c>
    </row>
    <row r="461" spans="2:6" x14ac:dyDescent="0.25">
      <c r="B461" t="s">
        <v>965</v>
      </c>
      <c r="C461">
        <v>7281</v>
      </c>
      <c r="D461">
        <v>9049</v>
      </c>
      <c r="E461">
        <v>56</v>
      </c>
      <c r="F461">
        <v>855476</v>
      </c>
    </row>
    <row r="462" spans="2:6" x14ac:dyDescent="0.25">
      <c r="B462" t="s">
        <v>965</v>
      </c>
      <c r="C462">
        <v>7281</v>
      </c>
      <c r="D462">
        <v>9058</v>
      </c>
      <c r="E462">
        <v>60</v>
      </c>
      <c r="F462">
        <v>867290</v>
      </c>
    </row>
    <row r="463" spans="2:6" x14ac:dyDescent="0.25">
      <c r="B463" t="s">
        <v>966</v>
      </c>
      <c r="C463">
        <v>10499</v>
      </c>
      <c r="D463">
        <v>12141</v>
      </c>
      <c r="E463">
        <v>59</v>
      </c>
      <c r="F463">
        <v>823297</v>
      </c>
    </row>
    <row r="464" spans="2:6" x14ac:dyDescent="0.25">
      <c r="B464" t="s">
        <v>966</v>
      </c>
      <c r="C464">
        <v>10499</v>
      </c>
      <c r="D464">
        <v>12134</v>
      </c>
      <c r="E464">
        <v>59</v>
      </c>
      <c r="F464">
        <v>842076</v>
      </c>
    </row>
    <row r="465" spans="2:6" x14ac:dyDescent="0.25">
      <c r="B465" t="s">
        <v>966</v>
      </c>
      <c r="C465">
        <v>10499</v>
      </c>
      <c r="D465">
        <v>12142</v>
      </c>
      <c r="E465">
        <v>59</v>
      </c>
      <c r="F465">
        <v>823314</v>
      </c>
    </row>
    <row r="466" spans="2:6" x14ac:dyDescent="0.25">
      <c r="B466" t="s">
        <v>966</v>
      </c>
      <c r="C466">
        <v>10499</v>
      </c>
      <c r="D466">
        <v>12149</v>
      </c>
      <c r="E466">
        <v>59</v>
      </c>
      <c r="F466">
        <v>827597</v>
      </c>
    </row>
    <row r="467" spans="2:6" x14ac:dyDescent="0.25">
      <c r="B467" t="s">
        <v>966</v>
      </c>
      <c r="C467">
        <v>10499</v>
      </c>
      <c r="D467">
        <v>12133</v>
      </c>
      <c r="E467">
        <v>60</v>
      </c>
      <c r="F467">
        <v>854707</v>
      </c>
    </row>
    <row r="468" spans="2:6" x14ac:dyDescent="0.25">
      <c r="B468" t="s">
        <v>967</v>
      </c>
      <c r="C468">
        <v>9629</v>
      </c>
      <c r="D468">
        <v>11418</v>
      </c>
      <c r="E468">
        <v>58</v>
      </c>
      <c r="F468">
        <v>819606</v>
      </c>
    </row>
    <row r="469" spans="2:6" x14ac:dyDescent="0.25">
      <c r="B469" t="s">
        <v>967</v>
      </c>
      <c r="C469">
        <v>9629</v>
      </c>
      <c r="D469">
        <v>11422</v>
      </c>
      <c r="E469">
        <v>56</v>
      </c>
      <c r="F469">
        <v>830389</v>
      </c>
    </row>
    <row r="470" spans="2:6" x14ac:dyDescent="0.25">
      <c r="B470" t="s">
        <v>967</v>
      </c>
      <c r="C470">
        <v>9629</v>
      </c>
      <c r="D470">
        <v>11427</v>
      </c>
      <c r="E470">
        <v>59</v>
      </c>
      <c r="F470">
        <v>826231</v>
      </c>
    </row>
    <row r="471" spans="2:6" x14ac:dyDescent="0.25">
      <c r="B471" t="s">
        <v>967</v>
      </c>
      <c r="C471">
        <v>9629</v>
      </c>
      <c r="D471">
        <v>11422</v>
      </c>
      <c r="E471">
        <v>56</v>
      </c>
      <c r="F471">
        <v>812181</v>
      </c>
    </row>
    <row r="472" spans="2:6" x14ac:dyDescent="0.25">
      <c r="B472" t="s">
        <v>967</v>
      </c>
      <c r="C472">
        <v>9629</v>
      </c>
      <c r="D472">
        <v>11424</v>
      </c>
      <c r="E472">
        <v>58</v>
      </c>
      <c r="F472">
        <v>808374</v>
      </c>
    </row>
    <row r="473" spans="2:6" x14ac:dyDescent="0.25">
      <c r="B473" t="s">
        <v>968</v>
      </c>
      <c r="C473">
        <v>9559</v>
      </c>
      <c r="D473">
        <v>11113</v>
      </c>
      <c r="E473">
        <v>59</v>
      </c>
      <c r="F473">
        <v>697624</v>
      </c>
    </row>
    <row r="474" spans="2:6" x14ac:dyDescent="0.25">
      <c r="B474" t="s">
        <v>968</v>
      </c>
      <c r="C474">
        <v>9559</v>
      </c>
      <c r="D474">
        <v>11109</v>
      </c>
      <c r="E474">
        <v>59</v>
      </c>
      <c r="F474">
        <v>733445</v>
      </c>
    </row>
    <row r="475" spans="2:6" x14ac:dyDescent="0.25">
      <c r="B475" t="s">
        <v>968</v>
      </c>
      <c r="C475">
        <v>9559</v>
      </c>
      <c r="D475">
        <v>11122</v>
      </c>
      <c r="E475">
        <v>60</v>
      </c>
      <c r="F475">
        <v>708463</v>
      </c>
    </row>
    <row r="476" spans="2:6" x14ac:dyDescent="0.25">
      <c r="B476" t="s">
        <v>968</v>
      </c>
      <c r="C476">
        <v>9559</v>
      </c>
      <c r="D476">
        <v>11116</v>
      </c>
      <c r="E476">
        <v>57</v>
      </c>
      <c r="F476">
        <v>745320</v>
      </c>
    </row>
    <row r="477" spans="2:6" x14ac:dyDescent="0.25">
      <c r="B477" t="s">
        <v>968</v>
      </c>
      <c r="C477">
        <v>9559</v>
      </c>
      <c r="D477">
        <v>11122</v>
      </c>
      <c r="E477">
        <v>57</v>
      </c>
      <c r="F477">
        <v>734025</v>
      </c>
    </row>
    <row r="478" spans="2:6" x14ac:dyDescent="0.25">
      <c r="B478" t="s">
        <v>969</v>
      </c>
      <c r="C478">
        <v>5616</v>
      </c>
      <c r="D478">
        <v>7763</v>
      </c>
      <c r="E478">
        <v>59</v>
      </c>
      <c r="F478">
        <v>719016</v>
      </c>
    </row>
    <row r="479" spans="2:6" x14ac:dyDescent="0.25">
      <c r="B479" t="s">
        <v>969</v>
      </c>
      <c r="C479">
        <v>5616</v>
      </c>
      <c r="D479">
        <v>7770</v>
      </c>
      <c r="E479">
        <v>60</v>
      </c>
      <c r="F479">
        <v>716874</v>
      </c>
    </row>
    <row r="480" spans="2:6" x14ac:dyDescent="0.25">
      <c r="B480" t="s">
        <v>969</v>
      </c>
      <c r="C480">
        <v>5616</v>
      </c>
      <c r="D480">
        <v>7786</v>
      </c>
      <c r="E480">
        <v>57</v>
      </c>
      <c r="F480">
        <v>720587</v>
      </c>
    </row>
    <row r="481" spans="2:6" x14ac:dyDescent="0.25">
      <c r="B481" t="s">
        <v>969</v>
      </c>
      <c r="C481">
        <v>5616</v>
      </c>
      <c r="D481">
        <v>7778</v>
      </c>
      <c r="E481">
        <v>59</v>
      </c>
      <c r="F481">
        <v>764282</v>
      </c>
    </row>
    <row r="482" spans="2:6" x14ac:dyDescent="0.25">
      <c r="B482" t="s">
        <v>969</v>
      </c>
      <c r="C482">
        <v>5616</v>
      </c>
      <c r="D482">
        <v>7786</v>
      </c>
      <c r="E482">
        <v>58</v>
      </c>
      <c r="F482">
        <v>751977</v>
      </c>
    </row>
    <row r="483" spans="2:6" x14ac:dyDescent="0.25">
      <c r="B483" t="s">
        <v>970</v>
      </c>
      <c r="C483">
        <v>9370</v>
      </c>
      <c r="D483">
        <v>10438</v>
      </c>
      <c r="E483">
        <v>57</v>
      </c>
      <c r="F483">
        <v>673528</v>
      </c>
    </row>
    <row r="484" spans="2:6" x14ac:dyDescent="0.25">
      <c r="B484" t="s">
        <v>970</v>
      </c>
      <c r="C484">
        <v>9370</v>
      </c>
      <c r="D484">
        <v>10437</v>
      </c>
      <c r="E484">
        <v>60</v>
      </c>
      <c r="F484">
        <v>670539</v>
      </c>
    </row>
    <row r="485" spans="2:6" x14ac:dyDescent="0.25">
      <c r="B485" t="s">
        <v>970</v>
      </c>
      <c r="C485">
        <v>9370</v>
      </c>
      <c r="D485">
        <v>10443</v>
      </c>
      <c r="E485">
        <v>59</v>
      </c>
      <c r="F485">
        <v>672102</v>
      </c>
    </row>
    <row r="486" spans="2:6" x14ac:dyDescent="0.25">
      <c r="B486" t="s">
        <v>970</v>
      </c>
      <c r="C486">
        <v>9370</v>
      </c>
      <c r="D486">
        <v>10435</v>
      </c>
      <c r="E486">
        <v>59</v>
      </c>
      <c r="F486">
        <v>669894</v>
      </c>
    </row>
    <row r="487" spans="2:6" x14ac:dyDescent="0.25">
      <c r="B487" t="s">
        <v>970</v>
      </c>
      <c r="C487">
        <v>9370</v>
      </c>
      <c r="D487">
        <v>10427</v>
      </c>
      <c r="E487">
        <v>58</v>
      </c>
      <c r="F487">
        <v>669274</v>
      </c>
    </row>
    <row r="488" spans="2:6" x14ac:dyDescent="0.25">
      <c r="B488" t="s">
        <v>971</v>
      </c>
      <c r="C488">
        <v>6738</v>
      </c>
      <c r="D488">
        <v>8425</v>
      </c>
      <c r="E488">
        <v>59</v>
      </c>
      <c r="F488">
        <v>682314</v>
      </c>
    </row>
    <row r="489" spans="2:6" x14ac:dyDescent="0.25">
      <c r="B489" t="s">
        <v>971</v>
      </c>
      <c r="C489">
        <v>6738</v>
      </c>
      <c r="D489">
        <v>8416</v>
      </c>
      <c r="E489">
        <v>59</v>
      </c>
      <c r="F489">
        <v>697299</v>
      </c>
    </row>
    <row r="490" spans="2:6" x14ac:dyDescent="0.25">
      <c r="B490" t="s">
        <v>971</v>
      </c>
      <c r="C490">
        <v>6738</v>
      </c>
      <c r="D490">
        <v>8430</v>
      </c>
      <c r="E490">
        <v>59</v>
      </c>
      <c r="F490">
        <v>686280</v>
      </c>
    </row>
    <row r="491" spans="2:6" x14ac:dyDescent="0.25">
      <c r="B491" t="s">
        <v>971</v>
      </c>
      <c r="C491">
        <v>6738</v>
      </c>
      <c r="D491">
        <v>8427</v>
      </c>
      <c r="E491">
        <v>59</v>
      </c>
      <c r="F491">
        <v>670702</v>
      </c>
    </row>
    <row r="492" spans="2:6" x14ac:dyDescent="0.25">
      <c r="B492" t="s">
        <v>971</v>
      </c>
      <c r="C492">
        <v>6738</v>
      </c>
      <c r="D492">
        <v>8419</v>
      </c>
      <c r="E492">
        <v>57</v>
      </c>
      <c r="F492">
        <v>678442</v>
      </c>
    </row>
    <row r="493" spans="2:6" x14ac:dyDescent="0.25">
      <c r="B493" t="s">
        <v>972</v>
      </c>
      <c r="C493">
        <v>7971</v>
      </c>
      <c r="D493">
        <v>9822</v>
      </c>
      <c r="E493">
        <v>59</v>
      </c>
      <c r="F493">
        <v>645096</v>
      </c>
    </row>
    <row r="494" spans="2:6" x14ac:dyDescent="0.25">
      <c r="B494" t="s">
        <v>972</v>
      </c>
      <c r="C494">
        <v>7971</v>
      </c>
      <c r="D494">
        <v>9822</v>
      </c>
      <c r="E494">
        <v>58</v>
      </c>
      <c r="F494">
        <v>669993</v>
      </c>
    </row>
    <row r="495" spans="2:6" x14ac:dyDescent="0.25">
      <c r="B495" t="s">
        <v>972</v>
      </c>
      <c r="C495">
        <v>7971</v>
      </c>
      <c r="D495">
        <v>9829</v>
      </c>
      <c r="E495">
        <v>59</v>
      </c>
      <c r="F495">
        <v>636281</v>
      </c>
    </row>
    <row r="496" spans="2:6" x14ac:dyDescent="0.25">
      <c r="B496" t="s">
        <v>972</v>
      </c>
      <c r="C496">
        <v>7971</v>
      </c>
      <c r="D496">
        <v>9840</v>
      </c>
      <c r="E496">
        <v>57</v>
      </c>
      <c r="F496">
        <v>621272</v>
      </c>
    </row>
    <row r="497" spans="2:6" x14ac:dyDescent="0.25">
      <c r="B497" t="s">
        <v>972</v>
      </c>
      <c r="C497">
        <v>7971</v>
      </c>
      <c r="D497">
        <v>9869</v>
      </c>
      <c r="E497">
        <v>60</v>
      </c>
      <c r="F497">
        <v>787427</v>
      </c>
    </row>
    <row r="498" spans="2:6" x14ac:dyDescent="0.25">
      <c r="B498" t="s">
        <v>973</v>
      </c>
      <c r="C498">
        <v>8439</v>
      </c>
      <c r="D498">
        <v>10350</v>
      </c>
      <c r="E498">
        <v>59</v>
      </c>
      <c r="F498">
        <v>806904</v>
      </c>
    </row>
    <row r="499" spans="2:6" x14ac:dyDescent="0.25">
      <c r="B499" t="s">
        <v>973</v>
      </c>
      <c r="C499">
        <v>8439</v>
      </c>
      <c r="D499">
        <v>10358</v>
      </c>
      <c r="E499">
        <v>57</v>
      </c>
      <c r="F499">
        <v>810576</v>
      </c>
    </row>
    <row r="500" spans="2:6" x14ac:dyDescent="0.25">
      <c r="B500" t="s">
        <v>973</v>
      </c>
      <c r="C500">
        <v>8439</v>
      </c>
      <c r="D500">
        <v>10359</v>
      </c>
      <c r="E500">
        <v>59</v>
      </c>
      <c r="F500">
        <v>821056</v>
      </c>
    </row>
    <row r="501" spans="2:6" x14ac:dyDescent="0.25">
      <c r="B501" t="s">
        <v>973</v>
      </c>
      <c r="C501">
        <v>8439</v>
      </c>
      <c r="D501">
        <v>10353</v>
      </c>
      <c r="E501">
        <v>57</v>
      </c>
      <c r="F501">
        <v>826754</v>
      </c>
    </row>
    <row r="502" spans="2:6" x14ac:dyDescent="0.25">
      <c r="B502" t="s">
        <v>973</v>
      </c>
      <c r="C502">
        <v>8439</v>
      </c>
      <c r="D502">
        <v>10350</v>
      </c>
      <c r="E502">
        <v>58</v>
      </c>
      <c r="F502">
        <v>825227</v>
      </c>
    </row>
    <row r="503" spans="2:6" x14ac:dyDescent="0.25">
      <c r="B503" t="s">
        <v>974</v>
      </c>
      <c r="C503">
        <v>10006</v>
      </c>
      <c r="D503">
        <v>11186</v>
      </c>
      <c r="E503">
        <v>58</v>
      </c>
      <c r="F503">
        <v>739158</v>
      </c>
    </row>
    <row r="504" spans="2:6" x14ac:dyDescent="0.25">
      <c r="B504" t="s">
        <v>974</v>
      </c>
      <c r="C504">
        <v>10006</v>
      </c>
      <c r="D504">
        <v>11183</v>
      </c>
      <c r="E504">
        <v>59</v>
      </c>
      <c r="F504">
        <v>770429</v>
      </c>
    </row>
    <row r="505" spans="2:6" x14ac:dyDescent="0.25">
      <c r="B505" t="s">
        <v>974</v>
      </c>
      <c r="C505">
        <v>10006</v>
      </c>
      <c r="D505">
        <v>11177</v>
      </c>
      <c r="E505">
        <v>58</v>
      </c>
      <c r="F505">
        <v>753388</v>
      </c>
    </row>
    <row r="506" spans="2:6" x14ac:dyDescent="0.25">
      <c r="B506" t="s">
        <v>974</v>
      </c>
      <c r="C506">
        <v>10006</v>
      </c>
      <c r="D506">
        <v>11173</v>
      </c>
      <c r="E506">
        <v>60</v>
      </c>
      <c r="F506">
        <v>755202</v>
      </c>
    </row>
    <row r="507" spans="2:6" x14ac:dyDescent="0.25">
      <c r="B507" t="s">
        <v>974</v>
      </c>
      <c r="C507">
        <v>10006</v>
      </c>
      <c r="D507">
        <v>11187</v>
      </c>
      <c r="E507">
        <v>59</v>
      </c>
      <c r="F507">
        <v>742252</v>
      </c>
    </row>
    <row r="508" spans="2:6" x14ac:dyDescent="0.25">
      <c r="B508" t="s">
        <v>975</v>
      </c>
      <c r="C508">
        <v>7997</v>
      </c>
      <c r="D508">
        <v>9866</v>
      </c>
      <c r="E508">
        <v>59</v>
      </c>
      <c r="F508">
        <v>739925</v>
      </c>
    </row>
    <row r="509" spans="2:6" x14ac:dyDescent="0.25">
      <c r="B509" t="s">
        <v>975</v>
      </c>
      <c r="C509">
        <v>7997</v>
      </c>
      <c r="D509">
        <v>9871</v>
      </c>
      <c r="E509">
        <v>60</v>
      </c>
      <c r="F509">
        <v>757377</v>
      </c>
    </row>
    <row r="510" spans="2:6" x14ac:dyDescent="0.25">
      <c r="B510" t="s">
        <v>975</v>
      </c>
      <c r="C510">
        <v>7997</v>
      </c>
      <c r="D510">
        <v>9878</v>
      </c>
      <c r="E510">
        <v>57</v>
      </c>
      <c r="F510">
        <v>757427</v>
      </c>
    </row>
    <row r="511" spans="2:6" x14ac:dyDescent="0.25">
      <c r="B511" t="s">
        <v>975</v>
      </c>
      <c r="C511">
        <v>7997</v>
      </c>
      <c r="D511">
        <v>9874</v>
      </c>
      <c r="E511">
        <v>59</v>
      </c>
      <c r="F511">
        <v>757670</v>
      </c>
    </row>
    <row r="512" spans="2:6" x14ac:dyDescent="0.25">
      <c r="B512" t="s">
        <v>975</v>
      </c>
      <c r="C512">
        <v>7997</v>
      </c>
      <c r="D512">
        <v>9871</v>
      </c>
      <c r="E512">
        <v>59</v>
      </c>
      <c r="F512">
        <v>755519</v>
      </c>
    </row>
    <row r="513" spans="2:6" x14ac:dyDescent="0.25">
      <c r="B513" t="s">
        <v>976</v>
      </c>
      <c r="C513">
        <v>11618</v>
      </c>
      <c r="D513">
        <v>12249</v>
      </c>
      <c r="E513">
        <v>56</v>
      </c>
      <c r="F513">
        <v>796527</v>
      </c>
    </row>
    <row r="514" spans="2:6" x14ac:dyDescent="0.25">
      <c r="B514" t="s">
        <v>976</v>
      </c>
      <c r="C514">
        <v>11618</v>
      </c>
      <c r="D514">
        <v>12245</v>
      </c>
      <c r="E514">
        <v>58</v>
      </c>
      <c r="F514">
        <v>784057</v>
      </c>
    </row>
    <row r="515" spans="2:6" x14ac:dyDescent="0.25">
      <c r="B515" t="s">
        <v>976</v>
      </c>
      <c r="C515">
        <v>11618</v>
      </c>
      <c r="D515">
        <v>12243</v>
      </c>
      <c r="E515">
        <v>59</v>
      </c>
      <c r="F515">
        <v>801685</v>
      </c>
    </row>
    <row r="516" spans="2:6" x14ac:dyDescent="0.25">
      <c r="B516" t="s">
        <v>976</v>
      </c>
      <c r="C516">
        <v>11618</v>
      </c>
      <c r="D516">
        <v>12245</v>
      </c>
      <c r="E516">
        <v>59</v>
      </c>
      <c r="F516">
        <v>820184</v>
      </c>
    </row>
    <row r="517" spans="2:6" x14ac:dyDescent="0.25">
      <c r="B517" t="s">
        <v>976</v>
      </c>
      <c r="C517">
        <v>11618</v>
      </c>
      <c r="D517">
        <v>12241</v>
      </c>
      <c r="E517">
        <v>59</v>
      </c>
      <c r="F517">
        <v>794083</v>
      </c>
    </row>
    <row r="518" spans="2:6" x14ac:dyDescent="0.25">
      <c r="B518" t="s">
        <v>977</v>
      </c>
      <c r="C518">
        <v>9724</v>
      </c>
      <c r="D518">
        <v>11146</v>
      </c>
      <c r="E518">
        <v>56</v>
      </c>
      <c r="F518">
        <v>795763</v>
      </c>
    </row>
    <row r="519" spans="2:6" x14ac:dyDescent="0.25">
      <c r="B519" t="s">
        <v>977</v>
      </c>
      <c r="C519">
        <v>9724</v>
      </c>
      <c r="D519">
        <v>11144</v>
      </c>
      <c r="E519">
        <v>58</v>
      </c>
      <c r="F519">
        <v>783871</v>
      </c>
    </row>
    <row r="520" spans="2:6" x14ac:dyDescent="0.25">
      <c r="B520" t="s">
        <v>977</v>
      </c>
      <c r="C520">
        <v>9724</v>
      </c>
      <c r="D520">
        <v>11148</v>
      </c>
      <c r="E520">
        <v>53</v>
      </c>
      <c r="F520">
        <v>775536</v>
      </c>
    </row>
    <row r="521" spans="2:6" x14ac:dyDescent="0.25">
      <c r="B521" t="s">
        <v>977</v>
      </c>
      <c r="C521">
        <v>9724</v>
      </c>
      <c r="D521">
        <v>11146</v>
      </c>
      <c r="E521">
        <v>56</v>
      </c>
      <c r="F521">
        <v>792555</v>
      </c>
    </row>
    <row r="522" spans="2:6" x14ac:dyDescent="0.25">
      <c r="B522" t="s">
        <v>977</v>
      </c>
      <c r="C522">
        <v>9724</v>
      </c>
      <c r="D522">
        <v>11144</v>
      </c>
      <c r="E522">
        <v>54</v>
      </c>
      <c r="F522">
        <v>790557</v>
      </c>
    </row>
    <row r="523" spans="2:6" x14ac:dyDescent="0.25">
      <c r="B523" t="s">
        <v>978</v>
      </c>
      <c r="C523">
        <v>8704</v>
      </c>
      <c r="D523">
        <v>9761</v>
      </c>
      <c r="E523">
        <v>59</v>
      </c>
      <c r="F523">
        <v>701842</v>
      </c>
    </row>
    <row r="524" spans="2:6" x14ac:dyDescent="0.25">
      <c r="B524" t="s">
        <v>978</v>
      </c>
      <c r="C524">
        <v>8704</v>
      </c>
      <c r="D524">
        <v>9768</v>
      </c>
      <c r="E524">
        <v>60</v>
      </c>
      <c r="F524">
        <v>693072</v>
      </c>
    </row>
    <row r="525" spans="2:6" x14ac:dyDescent="0.25">
      <c r="B525" t="s">
        <v>978</v>
      </c>
      <c r="C525">
        <v>8704</v>
      </c>
      <c r="D525">
        <v>9764</v>
      </c>
      <c r="E525">
        <v>58</v>
      </c>
      <c r="F525">
        <v>713332</v>
      </c>
    </row>
    <row r="526" spans="2:6" x14ac:dyDescent="0.25">
      <c r="B526" t="s">
        <v>978</v>
      </c>
      <c r="C526">
        <v>8704</v>
      </c>
      <c r="D526">
        <v>9771</v>
      </c>
      <c r="E526">
        <v>59</v>
      </c>
      <c r="F526">
        <v>701504</v>
      </c>
    </row>
    <row r="527" spans="2:6" x14ac:dyDescent="0.25">
      <c r="B527" t="s">
        <v>978</v>
      </c>
      <c r="C527">
        <v>8704</v>
      </c>
      <c r="D527">
        <v>9758</v>
      </c>
      <c r="E527">
        <v>59</v>
      </c>
      <c r="F527">
        <v>738483</v>
      </c>
    </row>
    <row r="528" spans="2:6" x14ac:dyDescent="0.25">
      <c r="B528" t="s">
        <v>979</v>
      </c>
      <c r="C528">
        <v>8514</v>
      </c>
      <c r="D528">
        <v>10147</v>
      </c>
      <c r="E528">
        <v>59</v>
      </c>
      <c r="F528">
        <v>701009</v>
      </c>
    </row>
    <row r="529" spans="2:6" x14ac:dyDescent="0.25">
      <c r="B529" t="s">
        <v>979</v>
      </c>
      <c r="C529">
        <v>8514</v>
      </c>
      <c r="D529">
        <v>10150</v>
      </c>
      <c r="E529">
        <v>55</v>
      </c>
      <c r="F529">
        <v>697028</v>
      </c>
    </row>
    <row r="530" spans="2:6" x14ac:dyDescent="0.25">
      <c r="B530" t="s">
        <v>979</v>
      </c>
      <c r="C530">
        <v>8514</v>
      </c>
      <c r="D530">
        <v>10149</v>
      </c>
      <c r="E530">
        <v>56</v>
      </c>
      <c r="F530">
        <v>695660</v>
      </c>
    </row>
    <row r="531" spans="2:6" x14ac:dyDescent="0.25">
      <c r="B531" t="s">
        <v>979</v>
      </c>
      <c r="C531">
        <v>8514</v>
      </c>
      <c r="D531">
        <v>10142</v>
      </c>
      <c r="E531">
        <v>59</v>
      </c>
      <c r="F531">
        <v>708820</v>
      </c>
    </row>
    <row r="532" spans="2:6" x14ac:dyDescent="0.25">
      <c r="B532" t="s">
        <v>979</v>
      </c>
      <c r="C532">
        <v>8514</v>
      </c>
      <c r="D532">
        <v>10146</v>
      </c>
      <c r="E532">
        <v>59</v>
      </c>
      <c r="F532">
        <v>690552</v>
      </c>
    </row>
    <row r="533" spans="2:6" x14ac:dyDescent="0.25">
      <c r="B533" t="s">
        <v>980</v>
      </c>
      <c r="C533">
        <v>9096</v>
      </c>
      <c r="D533">
        <v>10455</v>
      </c>
      <c r="E533">
        <v>59</v>
      </c>
      <c r="F533">
        <v>674383</v>
      </c>
    </row>
    <row r="534" spans="2:6" x14ac:dyDescent="0.25">
      <c r="B534" t="s">
        <v>980</v>
      </c>
      <c r="C534">
        <v>9096</v>
      </c>
      <c r="D534">
        <v>10461</v>
      </c>
      <c r="E534">
        <v>58</v>
      </c>
      <c r="F534">
        <v>667302</v>
      </c>
    </row>
    <row r="535" spans="2:6" x14ac:dyDescent="0.25">
      <c r="B535" t="s">
        <v>980</v>
      </c>
      <c r="C535">
        <v>9096</v>
      </c>
      <c r="D535">
        <v>10453</v>
      </c>
      <c r="E535">
        <v>56</v>
      </c>
      <c r="F535">
        <v>671075</v>
      </c>
    </row>
    <row r="536" spans="2:6" x14ac:dyDescent="0.25">
      <c r="B536" t="s">
        <v>980</v>
      </c>
      <c r="C536">
        <v>9096</v>
      </c>
      <c r="D536">
        <v>10458</v>
      </c>
      <c r="E536">
        <v>60</v>
      </c>
      <c r="F536">
        <v>674224</v>
      </c>
    </row>
    <row r="537" spans="2:6" x14ac:dyDescent="0.25">
      <c r="B537" t="s">
        <v>980</v>
      </c>
      <c r="C537">
        <v>9096</v>
      </c>
      <c r="D537">
        <v>10454</v>
      </c>
      <c r="E537">
        <v>58</v>
      </c>
      <c r="F537">
        <v>666795</v>
      </c>
    </row>
    <row r="538" spans="2:6" x14ac:dyDescent="0.25">
      <c r="B538" t="s">
        <v>981</v>
      </c>
      <c r="C538">
        <v>11170</v>
      </c>
      <c r="D538">
        <v>12147</v>
      </c>
      <c r="E538">
        <v>59</v>
      </c>
      <c r="F538">
        <v>710916</v>
      </c>
    </row>
    <row r="539" spans="2:6" x14ac:dyDescent="0.25">
      <c r="B539" t="s">
        <v>981</v>
      </c>
      <c r="C539">
        <v>11170</v>
      </c>
      <c r="D539">
        <v>12141</v>
      </c>
      <c r="E539">
        <v>58</v>
      </c>
      <c r="F539">
        <v>719944</v>
      </c>
    </row>
    <row r="540" spans="2:6" x14ac:dyDescent="0.25">
      <c r="B540" t="s">
        <v>981</v>
      </c>
      <c r="C540">
        <v>11170</v>
      </c>
      <c r="D540">
        <v>12145</v>
      </c>
      <c r="E540">
        <v>59</v>
      </c>
      <c r="F540">
        <v>715682</v>
      </c>
    </row>
    <row r="541" spans="2:6" x14ac:dyDescent="0.25">
      <c r="B541" t="s">
        <v>981</v>
      </c>
      <c r="C541">
        <v>11170</v>
      </c>
      <c r="D541">
        <v>12136</v>
      </c>
      <c r="E541">
        <v>59</v>
      </c>
      <c r="F541">
        <v>708937</v>
      </c>
    </row>
    <row r="542" spans="2:6" x14ac:dyDescent="0.25">
      <c r="B542" t="s">
        <v>981</v>
      </c>
      <c r="C542">
        <v>11170</v>
      </c>
      <c r="D542">
        <v>12138</v>
      </c>
      <c r="E542">
        <v>59</v>
      </c>
      <c r="F542">
        <v>706587</v>
      </c>
    </row>
    <row r="543" spans="2:6" x14ac:dyDescent="0.25">
      <c r="B543" t="s">
        <v>982</v>
      </c>
      <c r="C543">
        <v>11940</v>
      </c>
      <c r="D543">
        <v>13005</v>
      </c>
      <c r="E543">
        <v>59</v>
      </c>
      <c r="F543">
        <v>845719</v>
      </c>
    </row>
    <row r="544" spans="2:6" x14ac:dyDescent="0.25">
      <c r="B544" t="s">
        <v>982</v>
      </c>
      <c r="C544">
        <v>11940</v>
      </c>
      <c r="D544">
        <v>13007</v>
      </c>
      <c r="E544">
        <v>59</v>
      </c>
      <c r="F544">
        <v>836299</v>
      </c>
    </row>
    <row r="545" spans="2:6" x14ac:dyDescent="0.25">
      <c r="B545" t="s">
        <v>982</v>
      </c>
      <c r="C545">
        <v>11940</v>
      </c>
      <c r="D545">
        <v>13004</v>
      </c>
      <c r="E545">
        <v>58</v>
      </c>
      <c r="F545">
        <v>851827</v>
      </c>
    </row>
    <row r="546" spans="2:6" x14ac:dyDescent="0.25">
      <c r="B546" t="s">
        <v>982</v>
      </c>
      <c r="C546">
        <v>11940</v>
      </c>
      <c r="D546">
        <v>13005</v>
      </c>
      <c r="E546">
        <v>57</v>
      </c>
      <c r="F546">
        <v>845347</v>
      </c>
    </row>
    <row r="547" spans="2:6" x14ac:dyDescent="0.25">
      <c r="B547" t="s">
        <v>982</v>
      </c>
      <c r="C547">
        <v>11940</v>
      </c>
      <c r="D547">
        <v>13009</v>
      </c>
      <c r="E547">
        <v>58</v>
      </c>
      <c r="F547">
        <v>821555</v>
      </c>
    </row>
    <row r="548" spans="2:6" x14ac:dyDescent="0.25">
      <c r="B548" t="s">
        <v>983</v>
      </c>
      <c r="C548">
        <v>7446</v>
      </c>
      <c r="D548">
        <v>9029</v>
      </c>
      <c r="E548">
        <v>58</v>
      </c>
      <c r="F548">
        <v>741414</v>
      </c>
    </row>
    <row r="549" spans="2:6" x14ac:dyDescent="0.25">
      <c r="B549" t="s">
        <v>983</v>
      </c>
      <c r="C549">
        <v>7446</v>
      </c>
      <c r="D549">
        <v>9033</v>
      </c>
      <c r="E549">
        <v>58</v>
      </c>
      <c r="F549">
        <v>736936</v>
      </c>
    </row>
    <row r="550" spans="2:6" x14ac:dyDescent="0.25">
      <c r="B550" t="s">
        <v>983</v>
      </c>
      <c r="C550">
        <v>7446</v>
      </c>
      <c r="D550">
        <v>9038</v>
      </c>
      <c r="E550">
        <v>58</v>
      </c>
      <c r="F550">
        <v>727433</v>
      </c>
    </row>
    <row r="551" spans="2:6" x14ac:dyDescent="0.25">
      <c r="B551" t="s">
        <v>983</v>
      </c>
      <c r="C551">
        <v>7446</v>
      </c>
      <c r="D551">
        <v>9036</v>
      </c>
      <c r="E551">
        <v>59</v>
      </c>
      <c r="F551">
        <v>739240</v>
      </c>
    </row>
    <row r="552" spans="2:6" x14ac:dyDescent="0.25">
      <c r="B552" t="s">
        <v>983</v>
      </c>
      <c r="C552">
        <v>7446</v>
      </c>
      <c r="D552">
        <v>9046</v>
      </c>
      <c r="E552">
        <v>57</v>
      </c>
      <c r="F552">
        <v>900427</v>
      </c>
    </row>
    <row r="553" spans="2:6" x14ac:dyDescent="0.25">
      <c r="B553" t="s">
        <v>984</v>
      </c>
      <c r="C553">
        <v>10337</v>
      </c>
      <c r="D553">
        <v>11589</v>
      </c>
      <c r="E553">
        <v>59</v>
      </c>
      <c r="F553">
        <v>595278</v>
      </c>
    </row>
    <row r="554" spans="2:6" x14ac:dyDescent="0.25">
      <c r="B554" t="s">
        <v>984</v>
      </c>
      <c r="C554">
        <v>10337</v>
      </c>
      <c r="D554">
        <v>11590</v>
      </c>
      <c r="E554">
        <v>60</v>
      </c>
      <c r="F554">
        <v>579804</v>
      </c>
    </row>
    <row r="555" spans="2:6" x14ac:dyDescent="0.25">
      <c r="B555" t="s">
        <v>984</v>
      </c>
      <c r="C555">
        <v>10337</v>
      </c>
      <c r="D555">
        <v>11574</v>
      </c>
      <c r="E555">
        <v>59</v>
      </c>
      <c r="F555">
        <v>561948</v>
      </c>
    </row>
    <row r="556" spans="2:6" x14ac:dyDescent="0.25">
      <c r="B556" t="s">
        <v>984</v>
      </c>
      <c r="C556">
        <v>10337</v>
      </c>
      <c r="D556">
        <v>11597</v>
      </c>
      <c r="E556">
        <v>58</v>
      </c>
      <c r="F556">
        <v>554547</v>
      </c>
    </row>
    <row r="557" spans="2:6" x14ac:dyDescent="0.25">
      <c r="B557" t="s">
        <v>984</v>
      </c>
      <c r="C557">
        <v>10337</v>
      </c>
      <c r="D557">
        <v>11555</v>
      </c>
      <c r="E557">
        <v>59</v>
      </c>
      <c r="F557">
        <v>575999</v>
      </c>
    </row>
    <row r="558" spans="2:6" x14ac:dyDescent="0.25">
      <c r="B558" t="s">
        <v>985</v>
      </c>
      <c r="C558">
        <v>12640</v>
      </c>
      <c r="D558">
        <v>13337</v>
      </c>
      <c r="E558">
        <v>56</v>
      </c>
      <c r="F558">
        <v>672369</v>
      </c>
    </row>
    <row r="559" spans="2:6" x14ac:dyDescent="0.25">
      <c r="B559" t="s">
        <v>985</v>
      </c>
      <c r="C559">
        <v>12640</v>
      </c>
      <c r="D559">
        <v>13334</v>
      </c>
      <c r="E559">
        <v>58</v>
      </c>
      <c r="F559">
        <v>677516</v>
      </c>
    </row>
    <row r="560" spans="2:6" x14ac:dyDescent="0.25">
      <c r="B560" t="s">
        <v>985</v>
      </c>
      <c r="C560">
        <v>12640</v>
      </c>
      <c r="D560">
        <v>13335</v>
      </c>
      <c r="E560">
        <v>60</v>
      </c>
      <c r="F560">
        <v>661126</v>
      </c>
    </row>
    <row r="561" spans="2:6" x14ac:dyDescent="0.25">
      <c r="B561" t="s">
        <v>985</v>
      </c>
      <c r="C561">
        <v>12640</v>
      </c>
      <c r="D561">
        <v>13339</v>
      </c>
      <c r="E561">
        <v>59</v>
      </c>
      <c r="F561">
        <v>681570</v>
      </c>
    </row>
    <row r="562" spans="2:6" x14ac:dyDescent="0.25">
      <c r="B562" t="s">
        <v>985</v>
      </c>
      <c r="C562">
        <v>12640</v>
      </c>
      <c r="D562">
        <v>13334</v>
      </c>
      <c r="E562">
        <v>59</v>
      </c>
      <c r="F562">
        <v>657621</v>
      </c>
    </row>
    <row r="563" spans="2:6" x14ac:dyDescent="0.25">
      <c r="B563" t="s">
        <v>986</v>
      </c>
      <c r="C563">
        <v>10274</v>
      </c>
      <c r="D563">
        <v>11351</v>
      </c>
      <c r="E563">
        <v>59</v>
      </c>
      <c r="F563">
        <v>782381</v>
      </c>
    </row>
    <row r="564" spans="2:6" x14ac:dyDescent="0.25">
      <c r="B564" t="s">
        <v>986</v>
      </c>
      <c r="C564">
        <v>10274</v>
      </c>
      <c r="D564">
        <v>11351</v>
      </c>
      <c r="E564">
        <v>60</v>
      </c>
      <c r="F564">
        <v>780139</v>
      </c>
    </row>
    <row r="565" spans="2:6" x14ac:dyDescent="0.25">
      <c r="B565" t="s">
        <v>986</v>
      </c>
      <c r="C565">
        <v>10274</v>
      </c>
      <c r="D565">
        <v>11350</v>
      </c>
      <c r="E565">
        <v>59</v>
      </c>
      <c r="F565">
        <v>798467</v>
      </c>
    </row>
    <row r="566" spans="2:6" x14ac:dyDescent="0.25">
      <c r="B566" t="s">
        <v>986</v>
      </c>
      <c r="C566">
        <v>10274</v>
      </c>
      <c r="D566">
        <v>11351</v>
      </c>
      <c r="E566">
        <v>53</v>
      </c>
      <c r="F566">
        <v>804569</v>
      </c>
    </row>
    <row r="567" spans="2:6" x14ac:dyDescent="0.25">
      <c r="B567" t="s">
        <v>986</v>
      </c>
      <c r="C567">
        <v>10274</v>
      </c>
      <c r="D567">
        <v>11353</v>
      </c>
      <c r="E567">
        <v>58</v>
      </c>
      <c r="F567">
        <v>780049</v>
      </c>
    </row>
    <row r="568" spans="2:6" x14ac:dyDescent="0.25">
      <c r="B568" t="s">
        <v>987</v>
      </c>
      <c r="C568">
        <v>9196</v>
      </c>
      <c r="D568">
        <v>10613</v>
      </c>
      <c r="E568">
        <v>60</v>
      </c>
      <c r="F568">
        <v>589557</v>
      </c>
    </row>
    <row r="569" spans="2:6" x14ac:dyDescent="0.25">
      <c r="B569" t="s">
        <v>987</v>
      </c>
      <c r="C569">
        <v>9196</v>
      </c>
      <c r="D569">
        <v>10605</v>
      </c>
      <c r="E569">
        <v>60</v>
      </c>
      <c r="F569">
        <v>613324</v>
      </c>
    </row>
    <row r="570" spans="2:6" x14ac:dyDescent="0.25">
      <c r="B570" t="s">
        <v>987</v>
      </c>
      <c r="C570">
        <v>9196</v>
      </c>
      <c r="D570">
        <v>10616</v>
      </c>
      <c r="E570">
        <v>60</v>
      </c>
      <c r="F570">
        <v>588213</v>
      </c>
    </row>
    <row r="571" spans="2:6" x14ac:dyDescent="0.25">
      <c r="B571" t="s">
        <v>987</v>
      </c>
      <c r="C571">
        <v>9196</v>
      </c>
      <c r="D571">
        <v>10606</v>
      </c>
      <c r="E571">
        <v>59</v>
      </c>
      <c r="F571">
        <v>579683</v>
      </c>
    </row>
    <row r="572" spans="2:6" x14ac:dyDescent="0.25">
      <c r="B572" t="s">
        <v>987</v>
      </c>
      <c r="C572">
        <v>9196</v>
      </c>
      <c r="D572">
        <v>10605</v>
      </c>
      <c r="E572">
        <v>57</v>
      </c>
      <c r="F572">
        <v>590506</v>
      </c>
    </row>
    <row r="573" spans="2:6" x14ac:dyDescent="0.25">
      <c r="B573" t="s">
        <v>988</v>
      </c>
      <c r="C573">
        <v>8765</v>
      </c>
      <c r="D573">
        <v>9856</v>
      </c>
      <c r="E573">
        <v>57</v>
      </c>
      <c r="F573">
        <v>669636</v>
      </c>
    </row>
    <row r="574" spans="2:6" x14ac:dyDescent="0.25">
      <c r="B574" t="s">
        <v>988</v>
      </c>
      <c r="C574">
        <v>8765</v>
      </c>
      <c r="D574">
        <v>9855</v>
      </c>
      <c r="E574">
        <v>55</v>
      </c>
      <c r="F574">
        <v>653113</v>
      </c>
    </row>
    <row r="575" spans="2:6" x14ac:dyDescent="0.25">
      <c r="B575" t="s">
        <v>988</v>
      </c>
      <c r="C575">
        <v>8765</v>
      </c>
      <c r="D575">
        <v>9856</v>
      </c>
      <c r="E575">
        <v>57</v>
      </c>
      <c r="F575">
        <v>678801</v>
      </c>
    </row>
    <row r="576" spans="2:6" x14ac:dyDescent="0.25">
      <c r="B576" t="s">
        <v>988</v>
      </c>
      <c r="C576">
        <v>8765</v>
      </c>
      <c r="D576">
        <v>9856</v>
      </c>
      <c r="E576">
        <v>54</v>
      </c>
      <c r="F576">
        <v>652352</v>
      </c>
    </row>
    <row r="577" spans="2:6" x14ac:dyDescent="0.25">
      <c r="B577" t="s">
        <v>988</v>
      </c>
      <c r="C577">
        <v>8765</v>
      </c>
      <c r="D577">
        <v>9852</v>
      </c>
      <c r="E577">
        <v>50</v>
      </c>
      <c r="F577">
        <v>654763</v>
      </c>
    </row>
    <row r="578" spans="2:6" x14ac:dyDescent="0.25">
      <c r="B578" t="s">
        <v>989</v>
      </c>
      <c r="C578">
        <v>9552</v>
      </c>
      <c r="D578">
        <v>10736</v>
      </c>
      <c r="E578">
        <v>59</v>
      </c>
      <c r="F578">
        <v>729833</v>
      </c>
    </row>
    <row r="579" spans="2:6" x14ac:dyDescent="0.25">
      <c r="B579" t="s">
        <v>989</v>
      </c>
      <c r="C579">
        <v>9552</v>
      </c>
      <c r="D579">
        <v>10742</v>
      </c>
      <c r="E579">
        <v>58</v>
      </c>
      <c r="F579">
        <v>707496</v>
      </c>
    </row>
    <row r="580" spans="2:6" x14ac:dyDescent="0.25">
      <c r="B580" t="s">
        <v>989</v>
      </c>
      <c r="C580">
        <v>9552</v>
      </c>
      <c r="D580">
        <v>10741</v>
      </c>
      <c r="E580">
        <v>59</v>
      </c>
      <c r="F580">
        <v>714410</v>
      </c>
    </row>
    <row r="581" spans="2:6" x14ac:dyDescent="0.25">
      <c r="B581" t="s">
        <v>989</v>
      </c>
      <c r="C581">
        <v>9552</v>
      </c>
      <c r="D581">
        <v>10741</v>
      </c>
      <c r="E581">
        <v>59</v>
      </c>
      <c r="F581">
        <v>718394</v>
      </c>
    </row>
    <row r="582" spans="2:6" x14ac:dyDescent="0.25">
      <c r="B582" t="s">
        <v>989</v>
      </c>
      <c r="C582">
        <v>9552</v>
      </c>
      <c r="D582">
        <v>10735</v>
      </c>
      <c r="E582">
        <v>54</v>
      </c>
      <c r="F582">
        <v>701976</v>
      </c>
    </row>
    <row r="583" spans="2:6" x14ac:dyDescent="0.25">
      <c r="B583" t="s">
        <v>990</v>
      </c>
      <c r="C583">
        <v>11240</v>
      </c>
      <c r="D583">
        <v>12150</v>
      </c>
      <c r="E583">
        <v>58</v>
      </c>
      <c r="F583">
        <v>725656</v>
      </c>
    </row>
    <row r="584" spans="2:6" x14ac:dyDescent="0.25">
      <c r="B584" t="s">
        <v>990</v>
      </c>
      <c r="C584">
        <v>11240</v>
      </c>
      <c r="D584">
        <v>12159</v>
      </c>
      <c r="E584">
        <v>59</v>
      </c>
      <c r="F584">
        <v>713905</v>
      </c>
    </row>
    <row r="585" spans="2:6" x14ac:dyDescent="0.25">
      <c r="B585" t="s">
        <v>990</v>
      </c>
      <c r="C585">
        <v>11240</v>
      </c>
      <c r="D585">
        <v>12146</v>
      </c>
      <c r="E585">
        <v>58</v>
      </c>
      <c r="F585">
        <v>729591</v>
      </c>
    </row>
    <row r="586" spans="2:6" x14ac:dyDescent="0.25">
      <c r="B586" t="s">
        <v>990</v>
      </c>
      <c r="C586">
        <v>11240</v>
      </c>
      <c r="D586">
        <v>12151</v>
      </c>
      <c r="E586">
        <v>60</v>
      </c>
      <c r="F586">
        <v>739940</v>
      </c>
    </row>
    <row r="587" spans="2:6" x14ac:dyDescent="0.25">
      <c r="B587" t="s">
        <v>990</v>
      </c>
      <c r="C587">
        <v>11240</v>
      </c>
      <c r="D587">
        <v>12153</v>
      </c>
      <c r="E587">
        <v>58</v>
      </c>
      <c r="F587">
        <v>738819</v>
      </c>
    </row>
    <row r="588" spans="2:6" x14ac:dyDescent="0.25">
      <c r="B588" t="s">
        <v>991</v>
      </c>
      <c r="C588">
        <v>10806</v>
      </c>
      <c r="D588">
        <v>11761</v>
      </c>
      <c r="E588">
        <v>60</v>
      </c>
      <c r="F588">
        <v>642656</v>
      </c>
    </row>
    <row r="589" spans="2:6" x14ac:dyDescent="0.25">
      <c r="B589" t="s">
        <v>991</v>
      </c>
      <c r="C589">
        <v>10806</v>
      </c>
      <c r="D589">
        <v>11764</v>
      </c>
      <c r="E589">
        <v>56</v>
      </c>
      <c r="F589">
        <v>656270</v>
      </c>
    </row>
    <row r="590" spans="2:6" x14ac:dyDescent="0.25">
      <c r="B590" t="s">
        <v>991</v>
      </c>
      <c r="C590">
        <v>10806</v>
      </c>
      <c r="D590">
        <v>11756</v>
      </c>
      <c r="E590">
        <v>59</v>
      </c>
      <c r="F590">
        <v>653322</v>
      </c>
    </row>
    <row r="591" spans="2:6" x14ac:dyDescent="0.25">
      <c r="B591" t="s">
        <v>991</v>
      </c>
      <c r="C591">
        <v>10806</v>
      </c>
      <c r="D591">
        <v>11757</v>
      </c>
      <c r="E591">
        <v>59</v>
      </c>
      <c r="F591">
        <v>634275</v>
      </c>
    </row>
    <row r="592" spans="2:6" x14ac:dyDescent="0.25">
      <c r="B592" t="s">
        <v>991</v>
      </c>
      <c r="C592">
        <v>10806</v>
      </c>
      <c r="D592">
        <v>11758</v>
      </c>
      <c r="E592">
        <v>59</v>
      </c>
      <c r="F592">
        <v>620692</v>
      </c>
    </row>
    <row r="593" spans="2:6" x14ac:dyDescent="0.25">
      <c r="B593" t="s">
        <v>992</v>
      </c>
      <c r="C593">
        <v>8522</v>
      </c>
      <c r="D593">
        <v>10276</v>
      </c>
      <c r="E593">
        <v>54</v>
      </c>
      <c r="F593">
        <v>796721</v>
      </c>
    </row>
    <row r="594" spans="2:6" x14ac:dyDescent="0.25">
      <c r="B594" t="s">
        <v>992</v>
      </c>
      <c r="C594">
        <v>8522</v>
      </c>
      <c r="D594">
        <v>10273</v>
      </c>
      <c r="E594">
        <v>56</v>
      </c>
      <c r="F594">
        <v>805696</v>
      </c>
    </row>
    <row r="595" spans="2:6" x14ac:dyDescent="0.25">
      <c r="B595" t="s">
        <v>992</v>
      </c>
      <c r="C595">
        <v>8522</v>
      </c>
      <c r="D595">
        <v>10276</v>
      </c>
      <c r="E595">
        <v>53</v>
      </c>
      <c r="F595">
        <v>777204</v>
      </c>
    </row>
    <row r="596" spans="2:6" x14ac:dyDescent="0.25">
      <c r="B596" t="s">
        <v>992</v>
      </c>
      <c r="C596">
        <v>8522</v>
      </c>
      <c r="D596">
        <v>10277</v>
      </c>
      <c r="E596">
        <v>57</v>
      </c>
      <c r="F596">
        <v>804403</v>
      </c>
    </row>
    <row r="597" spans="2:6" x14ac:dyDescent="0.25">
      <c r="B597" t="s">
        <v>992</v>
      </c>
      <c r="C597">
        <v>8522</v>
      </c>
      <c r="D597">
        <v>10277</v>
      </c>
      <c r="E597">
        <v>55</v>
      </c>
      <c r="F597">
        <v>775774</v>
      </c>
    </row>
    <row r="598" spans="2:6" x14ac:dyDescent="0.25">
      <c r="B598" t="s">
        <v>993</v>
      </c>
      <c r="C598">
        <v>10520</v>
      </c>
      <c r="D598">
        <v>11764</v>
      </c>
      <c r="E598">
        <v>59</v>
      </c>
      <c r="F598">
        <v>683309</v>
      </c>
    </row>
    <row r="599" spans="2:6" x14ac:dyDescent="0.25">
      <c r="B599" t="s">
        <v>993</v>
      </c>
      <c r="C599">
        <v>10520</v>
      </c>
      <c r="D599">
        <v>11758</v>
      </c>
      <c r="E599">
        <v>58</v>
      </c>
      <c r="F599">
        <v>694641</v>
      </c>
    </row>
    <row r="600" spans="2:6" x14ac:dyDescent="0.25">
      <c r="B600" t="s">
        <v>993</v>
      </c>
      <c r="C600">
        <v>10520</v>
      </c>
      <c r="D600">
        <v>11762</v>
      </c>
      <c r="E600">
        <v>58</v>
      </c>
      <c r="F600">
        <v>697062</v>
      </c>
    </row>
    <row r="601" spans="2:6" x14ac:dyDescent="0.25">
      <c r="B601" t="s">
        <v>993</v>
      </c>
      <c r="C601">
        <v>10520</v>
      </c>
      <c r="D601">
        <v>11764</v>
      </c>
      <c r="E601">
        <v>58</v>
      </c>
      <c r="F601">
        <v>695814</v>
      </c>
    </row>
    <row r="602" spans="2:6" x14ac:dyDescent="0.25">
      <c r="B602" t="s">
        <v>993</v>
      </c>
      <c r="C602">
        <v>10520</v>
      </c>
      <c r="D602">
        <v>11764</v>
      </c>
      <c r="E602">
        <v>57</v>
      </c>
      <c r="F602">
        <v>696330</v>
      </c>
    </row>
    <row r="603" spans="2:6" x14ac:dyDescent="0.25">
      <c r="B603" t="s">
        <v>994</v>
      </c>
      <c r="C603">
        <v>9833</v>
      </c>
      <c r="D603">
        <v>10754</v>
      </c>
      <c r="E603">
        <v>58</v>
      </c>
      <c r="F603">
        <v>618083</v>
      </c>
    </row>
    <row r="604" spans="2:6" x14ac:dyDescent="0.25">
      <c r="B604" t="s">
        <v>994</v>
      </c>
      <c r="C604">
        <v>9833</v>
      </c>
      <c r="D604">
        <v>10760</v>
      </c>
      <c r="E604">
        <v>60</v>
      </c>
      <c r="F604">
        <v>621845</v>
      </c>
    </row>
    <row r="605" spans="2:6" x14ac:dyDescent="0.25">
      <c r="B605" t="s">
        <v>994</v>
      </c>
      <c r="C605">
        <v>9833</v>
      </c>
      <c r="D605">
        <v>10765</v>
      </c>
      <c r="E605">
        <v>58</v>
      </c>
      <c r="F605">
        <v>605876</v>
      </c>
    </row>
    <row r="606" spans="2:6" x14ac:dyDescent="0.25">
      <c r="B606" t="s">
        <v>994</v>
      </c>
      <c r="C606">
        <v>9833</v>
      </c>
      <c r="D606">
        <v>10761</v>
      </c>
      <c r="E606">
        <v>59</v>
      </c>
      <c r="F606">
        <v>611585</v>
      </c>
    </row>
    <row r="607" spans="2:6" x14ac:dyDescent="0.25">
      <c r="B607" t="s">
        <v>994</v>
      </c>
      <c r="C607">
        <v>9833</v>
      </c>
      <c r="D607">
        <v>10758</v>
      </c>
      <c r="E607">
        <v>60</v>
      </c>
      <c r="F607">
        <v>620888</v>
      </c>
    </row>
    <row r="608" spans="2:6" x14ac:dyDescent="0.25">
      <c r="B608" t="s">
        <v>995</v>
      </c>
      <c r="C608">
        <v>11779</v>
      </c>
      <c r="D608">
        <v>12594</v>
      </c>
      <c r="E608">
        <v>60</v>
      </c>
      <c r="F608">
        <v>707721</v>
      </c>
    </row>
    <row r="609" spans="2:6" x14ac:dyDescent="0.25">
      <c r="B609" t="s">
        <v>995</v>
      </c>
      <c r="C609">
        <v>11779</v>
      </c>
      <c r="D609">
        <v>12593</v>
      </c>
      <c r="E609">
        <v>55</v>
      </c>
      <c r="F609">
        <v>699691</v>
      </c>
    </row>
    <row r="610" spans="2:6" x14ac:dyDescent="0.25">
      <c r="B610" t="s">
        <v>995</v>
      </c>
      <c r="C610">
        <v>11779</v>
      </c>
      <c r="D610">
        <v>12596</v>
      </c>
      <c r="E610">
        <v>59</v>
      </c>
      <c r="F610">
        <v>711107</v>
      </c>
    </row>
    <row r="611" spans="2:6" x14ac:dyDescent="0.25">
      <c r="B611" t="s">
        <v>995</v>
      </c>
      <c r="C611">
        <v>11779</v>
      </c>
      <c r="D611">
        <v>12593</v>
      </c>
      <c r="E611">
        <v>59</v>
      </c>
      <c r="F611">
        <v>706118</v>
      </c>
    </row>
    <row r="612" spans="2:6" x14ac:dyDescent="0.25">
      <c r="B612" t="s">
        <v>995</v>
      </c>
      <c r="C612">
        <v>11779</v>
      </c>
      <c r="D612">
        <v>12597</v>
      </c>
      <c r="E612">
        <v>57</v>
      </c>
      <c r="F612">
        <v>720143</v>
      </c>
    </row>
    <row r="613" spans="2:6" x14ac:dyDescent="0.25">
      <c r="B613" t="s">
        <v>996</v>
      </c>
      <c r="C613">
        <v>10981</v>
      </c>
      <c r="D613">
        <v>11956</v>
      </c>
      <c r="E613">
        <v>58</v>
      </c>
      <c r="F613">
        <v>733568</v>
      </c>
    </row>
    <row r="614" spans="2:6" x14ac:dyDescent="0.25">
      <c r="B614" t="s">
        <v>996</v>
      </c>
      <c r="C614">
        <v>10981</v>
      </c>
      <c r="D614">
        <v>11962</v>
      </c>
      <c r="E614">
        <v>58</v>
      </c>
      <c r="F614">
        <v>723028</v>
      </c>
    </row>
    <row r="615" spans="2:6" x14ac:dyDescent="0.25">
      <c r="B615" t="s">
        <v>996</v>
      </c>
      <c r="C615">
        <v>10981</v>
      </c>
      <c r="D615">
        <v>11956</v>
      </c>
      <c r="E615">
        <v>59</v>
      </c>
      <c r="F615">
        <v>732283</v>
      </c>
    </row>
    <row r="616" spans="2:6" x14ac:dyDescent="0.25">
      <c r="B616" t="s">
        <v>996</v>
      </c>
      <c r="C616">
        <v>10981</v>
      </c>
      <c r="D616">
        <v>11956</v>
      </c>
      <c r="E616">
        <v>57</v>
      </c>
      <c r="F616">
        <v>735305</v>
      </c>
    </row>
    <row r="617" spans="2:6" x14ac:dyDescent="0.25">
      <c r="B617" t="s">
        <v>996</v>
      </c>
      <c r="C617">
        <v>10981</v>
      </c>
      <c r="D617">
        <v>11958</v>
      </c>
      <c r="E617">
        <v>58</v>
      </c>
      <c r="F617">
        <v>724723</v>
      </c>
    </row>
    <row r="618" spans="2:6" x14ac:dyDescent="0.25">
      <c r="B618" t="s">
        <v>997</v>
      </c>
      <c r="C618">
        <v>10627</v>
      </c>
      <c r="D618">
        <v>11529</v>
      </c>
      <c r="E618">
        <v>58</v>
      </c>
      <c r="F618">
        <v>801187</v>
      </c>
    </row>
    <row r="619" spans="2:6" x14ac:dyDescent="0.25">
      <c r="B619" t="s">
        <v>997</v>
      </c>
      <c r="C619">
        <v>10627</v>
      </c>
      <c r="D619">
        <v>11524</v>
      </c>
      <c r="E619">
        <v>58</v>
      </c>
      <c r="F619">
        <v>801919</v>
      </c>
    </row>
    <row r="620" spans="2:6" x14ac:dyDescent="0.25">
      <c r="B620" t="s">
        <v>997</v>
      </c>
      <c r="C620">
        <v>10627</v>
      </c>
      <c r="D620">
        <v>11532</v>
      </c>
      <c r="E620">
        <v>59</v>
      </c>
      <c r="F620">
        <v>807113</v>
      </c>
    </row>
    <row r="621" spans="2:6" x14ac:dyDescent="0.25">
      <c r="B621" t="s">
        <v>997</v>
      </c>
      <c r="C621">
        <v>10627</v>
      </c>
      <c r="D621">
        <v>11526</v>
      </c>
      <c r="E621">
        <v>59</v>
      </c>
      <c r="F621">
        <v>802921</v>
      </c>
    </row>
    <row r="622" spans="2:6" x14ac:dyDescent="0.25">
      <c r="B622" t="s">
        <v>997</v>
      </c>
      <c r="C622">
        <v>10627</v>
      </c>
      <c r="D622">
        <v>11532</v>
      </c>
      <c r="E622">
        <v>59</v>
      </c>
      <c r="F622">
        <v>801620</v>
      </c>
    </row>
    <row r="623" spans="2:6" x14ac:dyDescent="0.25">
      <c r="B623" t="s">
        <v>998</v>
      </c>
      <c r="C623">
        <v>9478</v>
      </c>
      <c r="D623">
        <v>11030</v>
      </c>
      <c r="E623">
        <v>59</v>
      </c>
      <c r="F623">
        <v>699859</v>
      </c>
    </row>
    <row r="624" spans="2:6" x14ac:dyDescent="0.25">
      <c r="B624" t="s">
        <v>998</v>
      </c>
      <c r="C624">
        <v>9478</v>
      </c>
      <c r="D624">
        <v>11026</v>
      </c>
      <c r="E624">
        <v>59</v>
      </c>
      <c r="F624">
        <v>694705</v>
      </c>
    </row>
    <row r="625" spans="2:6" x14ac:dyDescent="0.25">
      <c r="B625" t="s">
        <v>998</v>
      </c>
      <c r="C625">
        <v>9478</v>
      </c>
      <c r="D625">
        <v>11020</v>
      </c>
      <c r="E625">
        <v>59</v>
      </c>
      <c r="F625">
        <v>689529</v>
      </c>
    </row>
    <row r="626" spans="2:6" x14ac:dyDescent="0.25">
      <c r="B626" t="s">
        <v>998</v>
      </c>
      <c r="C626">
        <v>9478</v>
      </c>
      <c r="D626">
        <v>11037</v>
      </c>
      <c r="E626">
        <v>59</v>
      </c>
      <c r="F626">
        <v>670617</v>
      </c>
    </row>
    <row r="627" spans="2:6" x14ac:dyDescent="0.25">
      <c r="B627" t="s">
        <v>998</v>
      </c>
      <c r="C627">
        <v>9478</v>
      </c>
      <c r="D627">
        <v>11033</v>
      </c>
      <c r="E627">
        <v>60</v>
      </c>
      <c r="F627">
        <v>692101</v>
      </c>
    </row>
    <row r="628" spans="2:6" x14ac:dyDescent="0.25">
      <c r="B628" t="s">
        <v>999</v>
      </c>
      <c r="C628">
        <v>10602</v>
      </c>
      <c r="D628">
        <v>11707</v>
      </c>
      <c r="E628">
        <v>60</v>
      </c>
      <c r="F628">
        <v>637595</v>
      </c>
    </row>
    <row r="629" spans="2:6" x14ac:dyDescent="0.25">
      <c r="B629" t="s">
        <v>999</v>
      </c>
      <c r="C629">
        <v>10602</v>
      </c>
      <c r="D629">
        <v>11716</v>
      </c>
      <c r="E629">
        <v>59</v>
      </c>
      <c r="F629">
        <v>628636</v>
      </c>
    </row>
    <row r="630" spans="2:6" x14ac:dyDescent="0.25">
      <c r="B630" t="s">
        <v>999</v>
      </c>
      <c r="C630">
        <v>10602</v>
      </c>
      <c r="D630">
        <v>11709</v>
      </c>
      <c r="E630">
        <v>60</v>
      </c>
      <c r="F630">
        <v>625154</v>
      </c>
    </row>
    <row r="631" spans="2:6" x14ac:dyDescent="0.25">
      <c r="B631" t="s">
        <v>999</v>
      </c>
      <c r="C631">
        <v>10602</v>
      </c>
      <c r="D631">
        <v>11706</v>
      </c>
      <c r="E631">
        <v>59</v>
      </c>
      <c r="F631">
        <v>632533</v>
      </c>
    </row>
    <row r="632" spans="2:6" x14ac:dyDescent="0.25">
      <c r="B632" t="s">
        <v>999</v>
      </c>
      <c r="C632">
        <v>10602</v>
      </c>
      <c r="D632">
        <v>11709</v>
      </c>
      <c r="E632">
        <v>60</v>
      </c>
      <c r="F632">
        <v>633609</v>
      </c>
    </row>
    <row r="633" spans="2:6" x14ac:dyDescent="0.25">
      <c r="B633" t="s">
        <v>1000</v>
      </c>
      <c r="C633">
        <v>12300</v>
      </c>
      <c r="D633">
        <v>13160</v>
      </c>
      <c r="E633">
        <v>58</v>
      </c>
      <c r="F633">
        <v>748218</v>
      </c>
    </row>
    <row r="634" spans="2:6" x14ac:dyDescent="0.25">
      <c r="B634" t="s">
        <v>1000</v>
      </c>
      <c r="C634">
        <v>12300</v>
      </c>
      <c r="D634">
        <v>13155</v>
      </c>
      <c r="E634">
        <v>59</v>
      </c>
      <c r="F634">
        <v>729906</v>
      </c>
    </row>
    <row r="635" spans="2:6" x14ac:dyDescent="0.25">
      <c r="B635" t="s">
        <v>1000</v>
      </c>
      <c r="C635">
        <v>12300</v>
      </c>
      <c r="D635">
        <v>13158</v>
      </c>
      <c r="E635">
        <v>60</v>
      </c>
      <c r="F635">
        <v>748582</v>
      </c>
    </row>
    <row r="636" spans="2:6" x14ac:dyDescent="0.25">
      <c r="B636" t="s">
        <v>1000</v>
      </c>
      <c r="C636">
        <v>12300</v>
      </c>
      <c r="D636">
        <v>13158</v>
      </c>
      <c r="E636">
        <v>58</v>
      </c>
      <c r="F636">
        <v>756606</v>
      </c>
    </row>
    <row r="637" spans="2:6" x14ac:dyDescent="0.25">
      <c r="B637" t="s">
        <v>1000</v>
      </c>
      <c r="C637">
        <v>12300</v>
      </c>
      <c r="D637">
        <v>13162</v>
      </c>
      <c r="E637">
        <v>59</v>
      </c>
      <c r="F637">
        <v>743990</v>
      </c>
    </row>
    <row r="638" spans="2:6" x14ac:dyDescent="0.25">
      <c r="B638" t="s">
        <v>1001</v>
      </c>
      <c r="C638">
        <v>10547</v>
      </c>
      <c r="D638">
        <v>11801</v>
      </c>
      <c r="E638">
        <v>60</v>
      </c>
      <c r="F638">
        <v>707219</v>
      </c>
    </row>
    <row r="639" spans="2:6" x14ac:dyDescent="0.25">
      <c r="B639" t="s">
        <v>1001</v>
      </c>
      <c r="C639">
        <v>10547</v>
      </c>
      <c r="D639">
        <v>11816</v>
      </c>
      <c r="E639">
        <v>59</v>
      </c>
      <c r="F639">
        <v>685001</v>
      </c>
    </row>
    <row r="640" spans="2:6" x14ac:dyDescent="0.25">
      <c r="B640" t="s">
        <v>1001</v>
      </c>
      <c r="C640">
        <v>10547</v>
      </c>
      <c r="D640">
        <v>11814</v>
      </c>
      <c r="E640">
        <v>60</v>
      </c>
      <c r="F640">
        <v>712670</v>
      </c>
    </row>
    <row r="641" spans="2:6" x14ac:dyDescent="0.25">
      <c r="B641" t="s">
        <v>1001</v>
      </c>
      <c r="C641">
        <v>10547</v>
      </c>
      <c r="D641">
        <v>11811</v>
      </c>
      <c r="E641">
        <v>60</v>
      </c>
      <c r="F641">
        <v>720621</v>
      </c>
    </row>
    <row r="642" spans="2:6" x14ac:dyDescent="0.25">
      <c r="B642" t="s">
        <v>1001</v>
      </c>
      <c r="C642">
        <v>10547</v>
      </c>
      <c r="D642">
        <v>11815</v>
      </c>
      <c r="E642">
        <v>58</v>
      </c>
      <c r="F642">
        <v>698185</v>
      </c>
    </row>
    <row r="643" spans="2:6" x14ac:dyDescent="0.25">
      <c r="B643" t="s">
        <v>1002</v>
      </c>
      <c r="C643">
        <v>10689</v>
      </c>
      <c r="D643">
        <v>11881</v>
      </c>
      <c r="E643">
        <v>60</v>
      </c>
      <c r="F643">
        <v>768824</v>
      </c>
    </row>
    <row r="644" spans="2:6" x14ac:dyDescent="0.25">
      <c r="B644" t="s">
        <v>1002</v>
      </c>
      <c r="C644">
        <v>10689</v>
      </c>
      <c r="D644">
        <v>11881</v>
      </c>
      <c r="E644">
        <v>59</v>
      </c>
      <c r="F644">
        <v>754538</v>
      </c>
    </row>
    <row r="645" spans="2:6" x14ac:dyDescent="0.25">
      <c r="B645" t="s">
        <v>1002</v>
      </c>
      <c r="C645">
        <v>10689</v>
      </c>
      <c r="D645">
        <v>11880</v>
      </c>
      <c r="E645">
        <v>59</v>
      </c>
      <c r="F645">
        <v>788183</v>
      </c>
    </row>
    <row r="646" spans="2:6" x14ac:dyDescent="0.25">
      <c r="B646" t="s">
        <v>1002</v>
      </c>
      <c r="C646">
        <v>10689</v>
      </c>
      <c r="D646">
        <v>11872</v>
      </c>
      <c r="E646">
        <v>59</v>
      </c>
      <c r="F646">
        <v>785468</v>
      </c>
    </row>
    <row r="647" spans="2:6" x14ac:dyDescent="0.25">
      <c r="B647" t="s">
        <v>1002</v>
      </c>
      <c r="C647">
        <v>10689</v>
      </c>
      <c r="D647">
        <v>11874</v>
      </c>
      <c r="E647">
        <v>59</v>
      </c>
      <c r="F647">
        <v>773967</v>
      </c>
    </row>
    <row r="648" spans="2:6" x14ac:dyDescent="0.25">
      <c r="B648" t="s">
        <v>1003</v>
      </c>
      <c r="C648">
        <v>9862</v>
      </c>
      <c r="D648">
        <v>11097</v>
      </c>
      <c r="E648">
        <v>58</v>
      </c>
      <c r="F648">
        <v>706139</v>
      </c>
    </row>
    <row r="649" spans="2:6" x14ac:dyDescent="0.25">
      <c r="B649" t="s">
        <v>1003</v>
      </c>
      <c r="C649">
        <v>9862</v>
      </c>
      <c r="D649">
        <v>11099</v>
      </c>
      <c r="E649">
        <v>58</v>
      </c>
      <c r="F649">
        <v>701774</v>
      </c>
    </row>
    <row r="650" spans="2:6" x14ac:dyDescent="0.25">
      <c r="B650" t="s">
        <v>1003</v>
      </c>
      <c r="C650">
        <v>9862</v>
      </c>
      <c r="D650">
        <v>11098</v>
      </c>
      <c r="E650">
        <v>52</v>
      </c>
      <c r="F650">
        <v>712526</v>
      </c>
    </row>
    <row r="651" spans="2:6" x14ac:dyDescent="0.25">
      <c r="B651" t="s">
        <v>1003</v>
      </c>
      <c r="C651">
        <v>9862</v>
      </c>
      <c r="D651">
        <v>11101</v>
      </c>
      <c r="E651">
        <v>60</v>
      </c>
      <c r="F651">
        <v>662987</v>
      </c>
    </row>
    <row r="652" spans="2:6" x14ac:dyDescent="0.25">
      <c r="B652" t="s">
        <v>1003</v>
      </c>
      <c r="C652">
        <v>9862</v>
      </c>
      <c r="D652">
        <v>11096</v>
      </c>
      <c r="E652">
        <v>56</v>
      </c>
      <c r="F652">
        <v>689724</v>
      </c>
    </row>
    <row r="653" spans="2:6" x14ac:dyDescent="0.25">
      <c r="B653" t="s">
        <v>1004</v>
      </c>
      <c r="C653">
        <v>12057</v>
      </c>
      <c r="D653">
        <v>12693</v>
      </c>
      <c r="E653">
        <v>59</v>
      </c>
      <c r="F653">
        <v>731746</v>
      </c>
    </row>
    <row r="654" spans="2:6" x14ac:dyDescent="0.25">
      <c r="B654" t="s">
        <v>1004</v>
      </c>
      <c r="C654">
        <v>12057</v>
      </c>
      <c r="D654">
        <v>12695</v>
      </c>
      <c r="E654">
        <v>57</v>
      </c>
      <c r="F654">
        <v>695998</v>
      </c>
    </row>
    <row r="655" spans="2:6" x14ac:dyDescent="0.25">
      <c r="B655" t="s">
        <v>1004</v>
      </c>
      <c r="C655">
        <v>12057</v>
      </c>
      <c r="D655">
        <v>12691</v>
      </c>
      <c r="E655">
        <v>60</v>
      </c>
      <c r="F655">
        <v>715880</v>
      </c>
    </row>
    <row r="656" spans="2:6" x14ac:dyDescent="0.25">
      <c r="B656" t="s">
        <v>1004</v>
      </c>
      <c r="C656">
        <v>12057</v>
      </c>
      <c r="D656">
        <v>12690</v>
      </c>
      <c r="E656">
        <v>58</v>
      </c>
      <c r="F656">
        <v>729864</v>
      </c>
    </row>
    <row r="657" spans="2:6" x14ac:dyDescent="0.25">
      <c r="B657" t="s">
        <v>1004</v>
      </c>
      <c r="C657">
        <v>12057</v>
      </c>
      <c r="D657">
        <v>12695</v>
      </c>
      <c r="E657">
        <v>54</v>
      </c>
      <c r="F657">
        <v>721623</v>
      </c>
    </row>
    <row r="658" spans="2:6" x14ac:dyDescent="0.25">
      <c r="B658" t="s">
        <v>1005</v>
      </c>
      <c r="C658">
        <v>12669</v>
      </c>
      <c r="D658">
        <v>13313</v>
      </c>
      <c r="E658">
        <v>59</v>
      </c>
      <c r="F658">
        <v>787287</v>
      </c>
    </row>
    <row r="659" spans="2:6" x14ac:dyDescent="0.25">
      <c r="B659" t="s">
        <v>1005</v>
      </c>
      <c r="C659">
        <v>12669</v>
      </c>
      <c r="D659">
        <v>13317</v>
      </c>
      <c r="E659">
        <v>59</v>
      </c>
      <c r="F659">
        <v>790884</v>
      </c>
    </row>
    <row r="660" spans="2:6" x14ac:dyDescent="0.25">
      <c r="B660" t="s">
        <v>1005</v>
      </c>
      <c r="C660">
        <v>12669</v>
      </c>
      <c r="D660">
        <v>13324</v>
      </c>
      <c r="E660">
        <v>58</v>
      </c>
      <c r="F660">
        <v>787212</v>
      </c>
    </row>
    <row r="661" spans="2:6" x14ac:dyDescent="0.25">
      <c r="B661" t="s">
        <v>1005</v>
      </c>
      <c r="C661">
        <v>12669</v>
      </c>
      <c r="D661">
        <v>13313</v>
      </c>
      <c r="E661">
        <v>58</v>
      </c>
      <c r="F661">
        <v>789198</v>
      </c>
    </row>
    <row r="662" spans="2:6" x14ac:dyDescent="0.25">
      <c r="B662" t="s">
        <v>1005</v>
      </c>
      <c r="C662">
        <v>12669</v>
      </c>
      <c r="D662">
        <v>13322</v>
      </c>
      <c r="E662">
        <v>59</v>
      </c>
      <c r="F662">
        <v>789573</v>
      </c>
    </row>
    <row r="663" spans="2:6" x14ac:dyDescent="0.25">
      <c r="B663" t="s">
        <v>1006</v>
      </c>
      <c r="C663">
        <v>11658</v>
      </c>
      <c r="D663">
        <v>12811</v>
      </c>
      <c r="E663">
        <v>57</v>
      </c>
      <c r="F663">
        <v>670388</v>
      </c>
    </row>
    <row r="664" spans="2:6" x14ac:dyDescent="0.25">
      <c r="B664" t="s">
        <v>1006</v>
      </c>
      <c r="C664">
        <v>11658</v>
      </c>
      <c r="D664">
        <v>12817</v>
      </c>
      <c r="E664">
        <v>55</v>
      </c>
      <c r="F664">
        <v>671386</v>
      </c>
    </row>
    <row r="665" spans="2:6" x14ac:dyDescent="0.25">
      <c r="B665" t="s">
        <v>1006</v>
      </c>
      <c r="C665">
        <v>11658</v>
      </c>
      <c r="D665">
        <v>12815</v>
      </c>
      <c r="E665">
        <v>59</v>
      </c>
      <c r="F665">
        <v>680244</v>
      </c>
    </row>
    <row r="666" spans="2:6" x14ac:dyDescent="0.25">
      <c r="B666" t="s">
        <v>1006</v>
      </c>
      <c r="C666">
        <v>11658</v>
      </c>
      <c r="D666">
        <v>12803</v>
      </c>
      <c r="E666">
        <v>52</v>
      </c>
      <c r="F666">
        <v>685650</v>
      </c>
    </row>
    <row r="667" spans="2:6" x14ac:dyDescent="0.25">
      <c r="B667" t="s">
        <v>1006</v>
      </c>
      <c r="C667">
        <v>11658</v>
      </c>
      <c r="D667">
        <v>12815</v>
      </c>
      <c r="E667">
        <v>58</v>
      </c>
      <c r="F667">
        <v>690643</v>
      </c>
    </row>
    <row r="668" spans="2:6" x14ac:dyDescent="0.25">
      <c r="B668" t="s">
        <v>1007</v>
      </c>
      <c r="C668">
        <v>11642</v>
      </c>
      <c r="D668">
        <v>12348</v>
      </c>
      <c r="E668">
        <v>55</v>
      </c>
      <c r="F668">
        <v>807954</v>
      </c>
    </row>
    <row r="669" spans="2:6" x14ac:dyDescent="0.25">
      <c r="B669" t="s">
        <v>1007</v>
      </c>
      <c r="C669">
        <v>11642</v>
      </c>
      <c r="D669">
        <v>12343</v>
      </c>
      <c r="E669">
        <v>59</v>
      </c>
      <c r="F669">
        <v>792543</v>
      </c>
    </row>
    <row r="670" spans="2:6" x14ac:dyDescent="0.25">
      <c r="B670" t="s">
        <v>1007</v>
      </c>
      <c r="C670">
        <v>11642</v>
      </c>
      <c r="D670">
        <v>12340</v>
      </c>
      <c r="E670">
        <v>59</v>
      </c>
      <c r="F670">
        <v>804700</v>
      </c>
    </row>
    <row r="671" spans="2:6" x14ac:dyDescent="0.25">
      <c r="B671" t="s">
        <v>1007</v>
      </c>
      <c r="C671">
        <v>11642</v>
      </c>
      <c r="D671">
        <v>12349</v>
      </c>
      <c r="E671">
        <v>59</v>
      </c>
      <c r="F671">
        <v>800697</v>
      </c>
    </row>
    <row r="672" spans="2:6" x14ac:dyDescent="0.25">
      <c r="B672" t="s">
        <v>1007</v>
      </c>
      <c r="C672">
        <v>11642</v>
      </c>
      <c r="D672">
        <v>12344</v>
      </c>
      <c r="E672">
        <v>59</v>
      </c>
      <c r="F672">
        <v>803696</v>
      </c>
    </row>
    <row r="673" spans="2:6" x14ac:dyDescent="0.25">
      <c r="B673" t="s">
        <v>1008</v>
      </c>
      <c r="C673">
        <v>14011</v>
      </c>
      <c r="D673">
        <v>14544</v>
      </c>
      <c r="E673">
        <v>59</v>
      </c>
      <c r="F673">
        <v>808376</v>
      </c>
    </row>
    <row r="674" spans="2:6" x14ac:dyDescent="0.25">
      <c r="B674" t="s">
        <v>1008</v>
      </c>
      <c r="C674">
        <v>14011</v>
      </c>
      <c r="D674">
        <v>14535</v>
      </c>
      <c r="E674">
        <v>60</v>
      </c>
      <c r="F674">
        <v>814062</v>
      </c>
    </row>
    <row r="675" spans="2:6" x14ac:dyDescent="0.25">
      <c r="B675" t="s">
        <v>1008</v>
      </c>
      <c r="C675">
        <v>14011</v>
      </c>
      <c r="D675">
        <v>14534</v>
      </c>
      <c r="E675">
        <v>58</v>
      </c>
      <c r="F675">
        <v>791012</v>
      </c>
    </row>
    <row r="676" spans="2:6" x14ac:dyDescent="0.25">
      <c r="B676" t="s">
        <v>1008</v>
      </c>
      <c r="C676">
        <v>14011</v>
      </c>
      <c r="D676">
        <v>14547</v>
      </c>
      <c r="E676">
        <v>59</v>
      </c>
      <c r="F676">
        <v>805180</v>
      </c>
    </row>
    <row r="677" spans="2:6" x14ac:dyDescent="0.25">
      <c r="B677" t="s">
        <v>1008</v>
      </c>
      <c r="C677">
        <v>14011</v>
      </c>
      <c r="D677">
        <v>14537</v>
      </c>
      <c r="E677">
        <v>59</v>
      </c>
      <c r="F677">
        <v>801144</v>
      </c>
    </row>
    <row r="678" spans="2:6" x14ac:dyDescent="0.25">
      <c r="B678" t="s">
        <v>1009</v>
      </c>
      <c r="C678">
        <v>13026</v>
      </c>
      <c r="D678">
        <v>13711</v>
      </c>
      <c r="E678">
        <v>59</v>
      </c>
      <c r="F678">
        <v>684615</v>
      </c>
    </row>
    <row r="679" spans="2:6" x14ac:dyDescent="0.25">
      <c r="B679" t="s">
        <v>1009</v>
      </c>
      <c r="C679">
        <v>13026</v>
      </c>
      <c r="D679">
        <v>13695</v>
      </c>
      <c r="E679">
        <v>59</v>
      </c>
      <c r="F679">
        <v>698791</v>
      </c>
    </row>
    <row r="680" spans="2:6" x14ac:dyDescent="0.25">
      <c r="B680" t="s">
        <v>1009</v>
      </c>
      <c r="C680">
        <v>13026</v>
      </c>
      <c r="D680">
        <v>13701</v>
      </c>
      <c r="E680">
        <v>59</v>
      </c>
      <c r="F680">
        <v>700830</v>
      </c>
    </row>
    <row r="681" spans="2:6" x14ac:dyDescent="0.25">
      <c r="B681" t="s">
        <v>1009</v>
      </c>
      <c r="C681">
        <v>13026</v>
      </c>
      <c r="D681">
        <v>13704</v>
      </c>
      <c r="E681">
        <v>59</v>
      </c>
      <c r="F681">
        <v>700069</v>
      </c>
    </row>
    <row r="682" spans="2:6" x14ac:dyDescent="0.25">
      <c r="B682" t="s">
        <v>1009</v>
      </c>
      <c r="C682">
        <v>13026</v>
      </c>
      <c r="D682">
        <v>13705</v>
      </c>
      <c r="E682">
        <v>60</v>
      </c>
      <c r="F682">
        <v>690900</v>
      </c>
    </row>
    <row r="683" spans="2:6" x14ac:dyDescent="0.25">
      <c r="B683" t="s">
        <v>1010</v>
      </c>
      <c r="C683">
        <v>13821</v>
      </c>
      <c r="D683">
        <v>14495</v>
      </c>
      <c r="E683">
        <v>60</v>
      </c>
      <c r="F683">
        <v>759192</v>
      </c>
    </row>
    <row r="684" spans="2:6" x14ac:dyDescent="0.25">
      <c r="B684" t="s">
        <v>1010</v>
      </c>
      <c r="C684">
        <v>13821</v>
      </c>
      <c r="D684">
        <v>14491</v>
      </c>
      <c r="E684">
        <v>59</v>
      </c>
      <c r="F684">
        <v>766584</v>
      </c>
    </row>
    <row r="685" spans="2:6" x14ac:dyDescent="0.25">
      <c r="B685" t="s">
        <v>1010</v>
      </c>
      <c r="C685">
        <v>13821</v>
      </c>
      <c r="D685">
        <v>14472</v>
      </c>
      <c r="E685">
        <v>60</v>
      </c>
      <c r="F685">
        <v>753563</v>
      </c>
    </row>
    <row r="686" spans="2:6" x14ac:dyDescent="0.25">
      <c r="B686" t="s">
        <v>1010</v>
      </c>
      <c r="C686">
        <v>13821</v>
      </c>
      <c r="D686">
        <v>14466</v>
      </c>
      <c r="E686">
        <v>59</v>
      </c>
      <c r="F686">
        <v>745530</v>
      </c>
    </row>
    <row r="687" spans="2:6" x14ac:dyDescent="0.25">
      <c r="B687" t="s">
        <v>1010</v>
      </c>
      <c r="C687">
        <v>13821</v>
      </c>
      <c r="D687">
        <v>14479</v>
      </c>
      <c r="E687">
        <v>60</v>
      </c>
      <c r="F687">
        <v>724944</v>
      </c>
    </row>
    <row r="688" spans="2:6" x14ac:dyDescent="0.25">
      <c r="B688" t="s">
        <v>1011</v>
      </c>
      <c r="C688">
        <v>10407</v>
      </c>
      <c r="D688">
        <v>11322</v>
      </c>
      <c r="E688">
        <v>60</v>
      </c>
      <c r="F688">
        <v>606632</v>
      </c>
    </row>
    <row r="689" spans="2:6" x14ac:dyDescent="0.25">
      <c r="B689" t="s">
        <v>1011</v>
      </c>
      <c r="C689">
        <v>10407</v>
      </c>
      <c r="D689">
        <v>11331</v>
      </c>
      <c r="E689">
        <v>60</v>
      </c>
      <c r="F689">
        <v>606515</v>
      </c>
    </row>
    <row r="690" spans="2:6" x14ac:dyDescent="0.25">
      <c r="B690" t="s">
        <v>1011</v>
      </c>
      <c r="C690">
        <v>10407</v>
      </c>
      <c r="D690">
        <v>11333</v>
      </c>
      <c r="E690">
        <v>59</v>
      </c>
      <c r="F690">
        <v>601077</v>
      </c>
    </row>
    <row r="691" spans="2:6" x14ac:dyDescent="0.25">
      <c r="B691" t="s">
        <v>1011</v>
      </c>
      <c r="C691">
        <v>10407</v>
      </c>
      <c r="D691">
        <v>11321</v>
      </c>
      <c r="E691">
        <v>60</v>
      </c>
      <c r="F691">
        <v>603936</v>
      </c>
    </row>
    <row r="692" spans="2:6" x14ac:dyDescent="0.25">
      <c r="B692" t="s">
        <v>1011</v>
      </c>
      <c r="C692">
        <v>10407</v>
      </c>
      <c r="D692">
        <v>11327</v>
      </c>
      <c r="E692">
        <v>60</v>
      </c>
      <c r="F692">
        <v>606248</v>
      </c>
    </row>
    <row r="693" spans="2:6" x14ac:dyDescent="0.25">
      <c r="B693" t="s">
        <v>1012</v>
      </c>
      <c r="C693">
        <v>12299</v>
      </c>
      <c r="D693">
        <v>12858</v>
      </c>
      <c r="E693">
        <v>58</v>
      </c>
      <c r="F693">
        <v>746849</v>
      </c>
    </row>
    <row r="694" spans="2:6" x14ac:dyDescent="0.25">
      <c r="B694" t="s">
        <v>1012</v>
      </c>
      <c r="C694">
        <v>12299</v>
      </c>
      <c r="D694">
        <v>12848</v>
      </c>
      <c r="E694">
        <v>60</v>
      </c>
      <c r="F694">
        <v>755939</v>
      </c>
    </row>
    <row r="695" spans="2:6" x14ac:dyDescent="0.25">
      <c r="B695" t="s">
        <v>1012</v>
      </c>
      <c r="C695">
        <v>12299</v>
      </c>
      <c r="D695">
        <v>12858</v>
      </c>
      <c r="E695">
        <v>58</v>
      </c>
      <c r="F695">
        <v>751838</v>
      </c>
    </row>
    <row r="696" spans="2:6" x14ac:dyDescent="0.25">
      <c r="B696" t="s">
        <v>1012</v>
      </c>
      <c r="C696">
        <v>12299</v>
      </c>
      <c r="D696">
        <v>12858</v>
      </c>
      <c r="E696">
        <v>58</v>
      </c>
      <c r="F696">
        <v>751485</v>
      </c>
    </row>
    <row r="697" spans="2:6" x14ac:dyDescent="0.25">
      <c r="B697" t="s">
        <v>1012</v>
      </c>
      <c r="C697">
        <v>12299</v>
      </c>
      <c r="D697">
        <v>12851</v>
      </c>
      <c r="E697">
        <v>60</v>
      </c>
      <c r="F697">
        <v>771891</v>
      </c>
    </row>
    <row r="698" spans="2:6" x14ac:dyDescent="0.25">
      <c r="B698" t="s">
        <v>1013</v>
      </c>
      <c r="C698">
        <v>11347</v>
      </c>
      <c r="D698">
        <v>12123</v>
      </c>
      <c r="E698">
        <v>60</v>
      </c>
      <c r="F698">
        <v>726233</v>
      </c>
    </row>
    <row r="699" spans="2:6" x14ac:dyDescent="0.25">
      <c r="B699" t="s">
        <v>1013</v>
      </c>
      <c r="C699">
        <v>11347</v>
      </c>
      <c r="D699">
        <v>12119</v>
      </c>
      <c r="E699">
        <v>60</v>
      </c>
      <c r="F699">
        <v>717653</v>
      </c>
    </row>
    <row r="700" spans="2:6" x14ac:dyDescent="0.25">
      <c r="B700" t="s">
        <v>1013</v>
      </c>
      <c r="C700">
        <v>11347</v>
      </c>
      <c r="D700">
        <v>12126</v>
      </c>
      <c r="E700">
        <v>58</v>
      </c>
      <c r="F700">
        <v>725284</v>
      </c>
    </row>
    <row r="701" spans="2:6" x14ac:dyDescent="0.25">
      <c r="B701" t="s">
        <v>1013</v>
      </c>
      <c r="C701">
        <v>11347</v>
      </c>
      <c r="D701">
        <v>12135</v>
      </c>
      <c r="E701">
        <v>59</v>
      </c>
      <c r="F701">
        <v>699476</v>
      </c>
    </row>
    <row r="702" spans="2:6" x14ac:dyDescent="0.25">
      <c r="B702" t="s">
        <v>1013</v>
      </c>
      <c r="C702">
        <v>11347</v>
      </c>
      <c r="D702">
        <v>12129</v>
      </c>
      <c r="E702">
        <v>60</v>
      </c>
      <c r="F702">
        <v>698653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activeCell="G17" sqref="G17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874</v>
      </c>
      <c r="C3">
        <v>4362</v>
      </c>
      <c r="D3">
        <v>7957</v>
      </c>
      <c r="E3">
        <v>59</v>
      </c>
      <c r="F3">
        <v>1853445</v>
      </c>
      <c r="J3" t="s">
        <v>70</v>
      </c>
    </row>
    <row r="4" spans="2:15" x14ac:dyDescent="0.25">
      <c r="B4" t="s">
        <v>874</v>
      </c>
      <c r="C4">
        <v>4362</v>
      </c>
      <c r="D4">
        <v>7947</v>
      </c>
      <c r="E4">
        <v>48</v>
      </c>
      <c r="F4">
        <v>1763173</v>
      </c>
      <c r="J4" t="s">
        <v>71</v>
      </c>
    </row>
    <row r="5" spans="2:15" x14ac:dyDescent="0.25">
      <c r="B5" t="s">
        <v>874</v>
      </c>
      <c r="C5">
        <v>4362</v>
      </c>
      <c r="D5">
        <v>7955</v>
      </c>
      <c r="E5">
        <v>60</v>
      </c>
      <c r="F5">
        <v>1765437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 t="s">
        <v>874</v>
      </c>
      <c r="C6">
        <v>4362</v>
      </c>
      <c r="D6">
        <v>7947</v>
      </c>
      <c r="E6">
        <v>59</v>
      </c>
      <c r="F6">
        <v>1760607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874</v>
      </c>
      <c r="C7">
        <v>4362</v>
      </c>
      <c r="D7">
        <v>7955</v>
      </c>
      <c r="E7">
        <v>60</v>
      </c>
      <c r="F7">
        <v>1760663</v>
      </c>
      <c r="J7" t="s">
        <v>74</v>
      </c>
      <c r="L7">
        <f>MIN(B3:B7)</f>
        <v>0</v>
      </c>
      <c r="M7">
        <f>MAX(C3:C7)</f>
        <v>4362</v>
      </c>
      <c r="N7">
        <f>MIN(D3:D7)</f>
        <v>7947</v>
      </c>
      <c r="O7">
        <f>MAX(D3:D7)</f>
        <v>7957</v>
      </c>
    </row>
    <row r="8" spans="2:15" x14ac:dyDescent="0.25">
      <c r="B8" t="s">
        <v>875</v>
      </c>
      <c r="C8">
        <v>3878</v>
      </c>
      <c r="D8">
        <v>6319</v>
      </c>
      <c r="E8">
        <v>59</v>
      </c>
      <c r="F8">
        <v>1837824</v>
      </c>
      <c r="J8" t="s">
        <v>75</v>
      </c>
    </row>
    <row r="9" spans="2:15" x14ac:dyDescent="0.25">
      <c r="B9" t="s">
        <v>875</v>
      </c>
      <c r="C9">
        <v>3878</v>
      </c>
      <c r="D9">
        <v>6327</v>
      </c>
      <c r="E9">
        <v>62</v>
      </c>
      <c r="F9">
        <v>1750613</v>
      </c>
      <c r="J9" t="s">
        <v>76</v>
      </c>
    </row>
    <row r="10" spans="2:15" x14ac:dyDescent="0.25">
      <c r="B10" t="s">
        <v>875</v>
      </c>
      <c r="C10">
        <v>3878</v>
      </c>
      <c r="D10">
        <v>6330</v>
      </c>
      <c r="E10">
        <v>37</v>
      </c>
      <c r="F10">
        <v>1837779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 t="s">
        <v>875</v>
      </c>
      <c r="C11">
        <v>3878</v>
      </c>
      <c r="D11">
        <v>6325</v>
      </c>
      <c r="E11">
        <v>35</v>
      </c>
      <c r="F11">
        <v>1920182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875</v>
      </c>
      <c r="C12">
        <v>3878</v>
      </c>
      <c r="D12">
        <v>6325</v>
      </c>
      <c r="E12">
        <v>59</v>
      </c>
      <c r="F12">
        <v>1748624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6330</v>
      </c>
    </row>
    <row r="13" spans="2:15" x14ac:dyDescent="0.25">
      <c r="B13" t="s">
        <v>876</v>
      </c>
      <c r="C13">
        <v>4551</v>
      </c>
      <c r="D13">
        <v>6413</v>
      </c>
      <c r="E13">
        <v>48</v>
      </c>
      <c r="F13">
        <v>1734122</v>
      </c>
      <c r="J13" t="s">
        <v>80</v>
      </c>
    </row>
    <row r="14" spans="2:15" x14ac:dyDescent="0.25">
      <c r="B14" t="s">
        <v>876</v>
      </c>
      <c r="C14">
        <v>4551</v>
      </c>
      <c r="D14">
        <v>6412</v>
      </c>
      <c r="E14">
        <v>42</v>
      </c>
      <c r="F14">
        <v>1738459</v>
      </c>
      <c r="J14" t="s">
        <v>81</v>
      </c>
    </row>
    <row r="15" spans="2:15" x14ac:dyDescent="0.25">
      <c r="B15" t="s">
        <v>876</v>
      </c>
      <c r="C15">
        <v>4551</v>
      </c>
      <c r="D15">
        <v>6412</v>
      </c>
      <c r="E15">
        <v>52</v>
      </c>
      <c r="F15">
        <v>1654374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 t="s">
        <v>876</v>
      </c>
      <c r="C16">
        <v>4551</v>
      </c>
      <c r="D16">
        <v>6413</v>
      </c>
      <c r="E16">
        <v>46</v>
      </c>
      <c r="F16">
        <v>1737028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876</v>
      </c>
      <c r="C17">
        <v>4551</v>
      </c>
      <c r="D17">
        <v>6411</v>
      </c>
      <c r="E17">
        <v>53</v>
      </c>
      <c r="F17">
        <v>1732620</v>
      </c>
      <c r="J17" t="s">
        <v>84</v>
      </c>
      <c r="L17">
        <f>MIN(B13:B17)</f>
        <v>0</v>
      </c>
      <c r="M17">
        <f>MAX(C13:C17)</f>
        <v>4551</v>
      </c>
      <c r="N17">
        <f>MIN(D13:D17)</f>
        <v>6411</v>
      </c>
      <c r="O17">
        <f>MAX(D13:D17)</f>
        <v>6413</v>
      </c>
    </row>
    <row r="18" spans="2:15" x14ac:dyDescent="0.25">
      <c r="B18" t="s">
        <v>877</v>
      </c>
      <c r="C18">
        <v>6959</v>
      </c>
      <c r="D18">
        <v>9074</v>
      </c>
      <c r="E18">
        <v>31</v>
      </c>
      <c r="F18">
        <v>1709361</v>
      </c>
      <c r="J18" t="s">
        <v>85</v>
      </c>
    </row>
    <row r="19" spans="2:15" x14ac:dyDescent="0.25">
      <c r="B19" t="s">
        <v>877</v>
      </c>
      <c r="C19">
        <v>6959</v>
      </c>
      <c r="D19">
        <v>9072</v>
      </c>
      <c r="E19">
        <v>25</v>
      </c>
      <c r="F19">
        <v>1712344</v>
      </c>
      <c r="J19" t="s">
        <v>86</v>
      </c>
    </row>
    <row r="20" spans="2:15" x14ac:dyDescent="0.25">
      <c r="B20" t="s">
        <v>877</v>
      </c>
      <c r="C20">
        <v>6959</v>
      </c>
      <c r="D20">
        <v>9068</v>
      </c>
      <c r="E20">
        <v>22</v>
      </c>
      <c r="F20">
        <v>1711365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 t="s">
        <v>877</v>
      </c>
      <c r="C21">
        <v>6959</v>
      </c>
      <c r="D21">
        <v>9068</v>
      </c>
      <c r="E21">
        <v>28</v>
      </c>
      <c r="F21">
        <v>1708393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877</v>
      </c>
      <c r="C22">
        <v>6959</v>
      </c>
      <c r="D22">
        <v>9068</v>
      </c>
      <c r="E22">
        <v>22</v>
      </c>
      <c r="F22">
        <v>1712548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9074</v>
      </c>
    </row>
    <row r="23" spans="2:15" x14ac:dyDescent="0.25">
      <c r="B23" t="s">
        <v>878</v>
      </c>
      <c r="C23">
        <v>4359</v>
      </c>
      <c r="D23">
        <v>7121</v>
      </c>
      <c r="E23">
        <v>48</v>
      </c>
      <c r="F23">
        <v>1670812</v>
      </c>
      <c r="J23" t="s">
        <v>90</v>
      </c>
    </row>
    <row r="24" spans="2:15" x14ac:dyDescent="0.25">
      <c r="B24" t="s">
        <v>878</v>
      </c>
      <c r="C24">
        <v>4359</v>
      </c>
      <c r="D24">
        <v>7121</v>
      </c>
      <c r="E24">
        <v>56</v>
      </c>
      <c r="F24">
        <v>1931960</v>
      </c>
      <c r="J24" t="s">
        <v>91</v>
      </c>
    </row>
    <row r="25" spans="2:15" x14ac:dyDescent="0.25">
      <c r="B25" t="s">
        <v>878</v>
      </c>
      <c r="C25">
        <v>4359</v>
      </c>
      <c r="D25">
        <v>7123</v>
      </c>
      <c r="E25">
        <v>56</v>
      </c>
      <c r="F25">
        <v>1671442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 t="s">
        <v>878</v>
      </c>
      <c r="C26">
        <v>4359</v>
      </c>
      <c r="D26">
        <v>7123</v>
      </c>
      <c r="E26">
        <v>43</v>
      </c>
      <c r="F26">
        <v>1758352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878</v>
      </c>
      <c r="C27">
        <v>4359</v>
      </c>
      <c r="D27">
        <v>7123</v>
      </c>
      <c r="E27">
        <v>28</v>
      </c>
      <c r="F27">
        <v>1762798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879</v>
      </c>
      <c r="C28">
        <v>6338</v>
      </c>
      <c r="D28">
        <v>7957</v>
      </c>
      <c r="E28">
        <v>32</v>
      </c>
      <c r="F28">
        <v>1644885</v>
      </c>
      <c r="J28" t="s">
        <v>95</v>
      </c>
    </row>
    <row r="29" spans="2:15" x14ac:dyDescent="0.25">
      <c r="B29" t="s">
        <v>879</v>
      </c>
      <c r="C29">
        <v>6338</v>
      </c>
      <c r="D29">
        <v>7959</v>
      </c>
      <c r="E29">
        <v>54</v>
      </c>
      <c r="F29">
        <v>1645677</v>
      </c>
      <c r="J29" t="s">
        <v>96</v>
      </c>
    </row>
    <row r="30" spans="2:15" x14ac:dyDescent="0.25">
      <c r="B30" t="s">
        <v>879</v>
      </c>
      <c r="C30">
        <v>6338</v>
      </c>
      <c r="D30">
        <v>7956</v>
      </c>
      <c r="E30">
        <v>32</v>
      </c>
      <c r="F30">
        <v>1645532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 t="s">
        <v>879</v>
      </c>
      <c r="C31">
        <v>6338</v>
      </c>
      <c r="D31">
        <v>7957</v>
      </c>
      <c r="E31">
        <v>23</v>
      </c>
      <c r="F31">
        <v>1638709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879</v>
      </c>
      <c r="C32">
        <v>6338</v>
      </c>
      <c r="D32">
        <v>7956</v>
      </c>
      <c r="E32">
        <v>35</v>
      </c>
      <c r="F32">
        <v>1636088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7956</v>
      </c>
      <c r="O32">
        <f>MAX(D28:D32)</f>
        <v>7959</v>
      </c>
    </row>
    <row r="33" spans="2:15" x14ac:dyDescent="0.25">
      <c r="B33" t="s">
        <v>880</v>
      </c>
      <c r="C33">
        <v>5312</v>
      </c>
      <c r="D33">
        <v>7403</v>
      </c>
      <c r="E33">
        <v>56</v>
      </c>
      <c r="F33">
        <v>1656861</v>
      </c>
      <c r="J33" t="s">
        <v>100</v>
      </c>
    </row>
    <row r="34" spans="2:15" x14ac:dyDescent="0.25">
      <c r="B34" t="s">
        <v>880</v>
      </c>
      <c r="C34">
        <v>5312</v>
      </c>
      <c r="D34">
        <v>7406</v>
      </c>
      <c r="E34">
        <v>59</v>
      </c>
      <c r="F34">
        <v>1656734</v>
      </c>
      <c r="J34" t="s">
        <v>101</v>
      </c>
    </row>
    <row r="35" spans="2:15" x14ac:dyDescent="0.25">
      <c r="B35" t="s">
        <v>880</v>
      </c>
      <c r="C35">
        <v>5312</v>
      </c>
      <c r="D35">
        <v>7403</v>
      </c>
      <c r="E35">
        <v>44</v>
      </c>
      <c r="F35">
        <v>1657275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 t="s">
        <v>880</v>
      </c>
      <c r="C36">
        <v>5312</v>
      </c>
      <c r="D36">
        <v>7403</v>
      </c>
      <c r="E36">
        <v>53</v>
      </c>
      <c r="F36">
        <v>1655275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880</v>
      </c>
      <c r="C37">
        <v>5312</v>
      </c>
      <c r="D37">
        <v>7405</v>
      </c>
      <c r="E37">
        <v>41</v>
      </c>
      <c r="F37">
        <v>1658071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7406</v>
      </c>
    </row>
    <row r="38" spans="2:15" x14ac:dyDescent="0.25">
      <c r="B38" t="s">
        <v>881</v>
      </c>
      <c r="C38">
        <v>5201</v>
      </c>
      <c r="D38">
        <v>7976</v>
      </c>
      <c r="E38">
        <v>31</v>
      </c>
      <c r="F38">
        <v>1559523</v>
      </c>
      <c r="J38" t="s">
        <v>105</v>
      </c>
    </row>
    <row r="39" spans="2:15" x14ac:dyDescent="0.25">
      <c r="B39" t="s">
        <v>881</v>
      </c>
      <c r="C39">
        <v>5201</v>
      </c>
      <c r="D39">
        <v>7976</v>
      </c>
      <c r="E39">
        <v>30</v>
      </c>
      <c r="F39">
        <v>1553825</v>
      </c>
      <c r="J39" t="s">
        <v>106</v>
      </c>
    </row>
    <row r="40" spans="2:15" x14ac:dyDescent="0.25">
      <c r="B40" t="s">
        <v>881</v>
      </c>
      <c r="C40">
        <v>5201</v>
      </c>
      <c r="D40">
        <v>7976</v>
      </c>
      <c r="E40">
        <v>52</v>
      </c>
      <c r="F40">
        <v>1560332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 t="s">
        <v>881</v>
      </c>
      <c r="C41">
        <v>5201</v>
      </c>
      <c r="D41">
        <v>7976</v>
      </c>
      <c r="E41">
        <v>27</v>
      </c>
      <c r="F41">
        <v>1560928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881</v>
      </c>
      <c r="C42">
        <v>5201</v>
      </c>
      <c r="D42">
        <v>7976</v>
      </c>
      <c r="E42">
        <v>50</v>
      </c>
      <c r="F42">
        <v>1477221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882</v>
      </c>
      <c r="C43">
        <v>4860</v>
      </c>
      <c r="D43">
        <v>9071</v>
      </c>
      <c r="E43">
        <v>56</v>
      </c>
      <c r="F43">
        <v>1766746</v>
      </c>
      <c r="J43" t="s">
        <v>110</v>
      </c>
    </row>
    <row r="44" spans="2:15" x14ac:dyDescent="0.25">
      <c r="B44" t="s">
        <v>882</v>
      </c>
      <c r="C44">
        <v>4860</v>
      </c>
      <c r="D44">
        <v>9065</v>
      </c>
      <c r="E44">
        <v>60</v>
      </c>
      <c r="F44">
        <v>1677606</v>
      </c>
      <c r="J44" t="s">
        <v>111</v>
      </c>
    </row>
    <row r="45" spans="2:15" x14ac:dyDescent="0.25">
      <c r="B45" t="s">
        <v>882</v>
      </c>
      <c r="C45">
        <v>4860</v>
      </c>
      <c r="D45">
        <v>9053</v>
      </c>
      <c r="E45">
        <v>60</v>
      </c>
      <c r="F45">
        <v>1674013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 t="s">
        <v>882</v>
      </c>
      <c r="C46">
        <v>4860</v>
      </c>
      <c r="D46">
        <v>9054</v>
      </c>
      <c r="E46">
        <v>59</v>
      </c>
      <c r="F46">
        <v>1765316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882</v>
      </c>
      <c r="C47">
        <v>4860</v>
      </c>
      <c r="D47">
        <v>9074</v>
      </c>
      <c r="E47">
        <v>60</v>
      </c>
      <c r="F47">
        <v>1678939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9053</v>
      </c>
      <c r="O47">
        <f>MAX(D43:D47)</f>
        <v>9074</v>
      </c>
    </row>
    <row r="48" spans="2:15" x14ac:dyDescent="0.25">
      <c r="B48" t="s">
        <v>883</v>
      </c>
      <c r="C48">
        <v>5118</v>
      </c>
      <c r="D48">
        <v>8295</v>
      </c>
      <c r="E48">
        <v>56</v>
      </c>
      <c r="F48">
        <v>1649894</v>
      </c>
      <c r="J48" t="s">
        <v>115</v>
      </c>
    </row>
    <row r="49" spans="2:15" x14ac:dyDescent="0.25">
      <c r="B49" t="s">
        <v>883</v>
      </c>
      <c r="C49">
        <v>5118</v>
      </c>
      <c r="D49">
        <v>8295</v>
      </c>
      <c r="E49">
        <v>50</v>
      </c>
      <c r="F49">
        <v>1652850</v>
      </c>
      <c r="J49" t="s">
        <v>116</v>
      </c>
    </row>
    <row r="50" spans="2:15" x14ac:dyDescent="0.25">
      <c r="B50" t="s">
        <v>883</v>
      </c>
      <c r="C50">
        <v>5118</v>
      </c>
      <c r="D50">
        <v>8293</v>
      </c>
      <c r="E50">
        <v>61</v>
      </c>
      <c r="F50">
        <v>1649181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 t="s">
        <v>883</v>
      </c>
      <c r="C51">
        <v>5118</v>
      </c>
      <c r="D51">
        <v>8295</v>
      </c>
      <c r="E51">
        <v>31</v>
      </c>
      <c r="F51">
        <v>1655196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883</v>
      </c>
      <c r="C52">
        <v>5118</v>
      </c>
      <c r="D52">
        <v>8295</v>
      </c>
      <c r="E52">
        <v>32</v>
      </c>
      <c r="F52">
        <v>1564677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8293</v>
      </c>
      <c r="O52">
        <f>MAX(D48:D52)</f>
        <v>8295</v>
      </c>
    </row>
    <row r="53" spans="2:15" x14ac:dyDescent="0.25">
      <c r="B53" t="s">
        <v>884</v>
      </c>
      <c r="C53">
        <v>8354</v>
      </c>
      <c r="D53">
        <v>9664</v>
      </c>
      <c r="E53">
        <v>30</v>
      </c>
      <c r="F53">
        <v>1282719</v>
      </c>
      <c r="J53" t="s">
        <v>120</v>
      </c>
    </row>
    <row r="54" spans="2:15" x14ac:dyDescent="0.25">
      <c r="B54" t="s">
        <v>884</v>
      </c>
      <c r="C54">
        <v>8354</v>
      </c>
      <c r="D54">
        <v>9660</v>
      </c>
      <c r="E54">
        <v>42</v>
      </c>
      <c r="F54">
        <v>1361277</v>
      </c>
      <c r="J54" t="s">
        <v>121</v>
      </c>
    </row>
    <row r="55" spans="2:15" x14ac:dyDescent="0.25">
      <c r="B55" t="s">
        <v>884</v>
      </c>
      <c r="C55">
        <v>8354</v>
      </c>
      <c r="D55">
        <v>9656</v>
      </c>
      <c r="E55">
        <v>48</v>
      </c>
      <c r="F55">
        <v>1365876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 t="s">
        <v>884</v>
      </c>
      <c r="C56">
        <v>8354</v>
      </c>
      <c r="D56">
        <v>9660</v>
      </c>
      <c r="E56">
        <v>46</v>
      </c>
      <c r="F56">
        <v>1363151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884</v>
      </c>
      <c r="C57">
        <v>8354</v>
      </c>
      <c r="D57">
        <v>9664</v>
      </c>
      <c r="E57">
        <v>52</v>
      </c>
      <c r="F57">
        <v>1287427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9656</v>
      </c>
      <c r="O57">
        <f>MAX(D53:D57)</f>
        <v>9664</v>
      </c>
    </row>
    <row r="58" spans="2:15" x14ac:dyDescent="0.25">
      <c r="B58" t="s">
        <v>885</v>
      </c>
      <c r="C58">
        <v>6897</v>
      </c>
      <c r="D58">
        <v>8825</v>
      </c>
      <c r="E58">
        <v>19</v>
      </c>
      <c r="F58">
        <v>1762439</v>
      </c>
      <c r="J58" t="s">
        <v>125</v>
      </c>
    </row>
    <row r="59" spans="2:15" x14ac:dyDescent="0.25">
      <c r="B59" t="s">
        <v>885</v>
      </c>
      <c r="C59">
        <v>6897</v>
      </c>
      <c r="D59">
        <v>8825</v>
      </c>
      <c r="E59">
        <v>35</v>
      </c>
      <c r="F59">
        <v>1684820</v>
      </c>
      <c r="J59" t="s">
        <v>126</v>
      </c>
    </row>
    <row r="60" spans="2:15" x14ac:dyDescent="0.25">
      <c r="B60" t="s">
        <v>885</v>
      </c>
      <c r="C60">
        <v>6897</v>
      </c>
      <c r="D60">
        <v>8825</v>
      </c>
      <c r="E60">
        <v>22</v>
      </c>
      <c r="F60">
        <v>1676901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 t="s">
        <v>885</v>
      </c>
      <c r="C61">
        <v>6897</v>
      </c>
      <c r="D61">
        <v>8825</v>
      </c>
      <c r="E61">
        <v>59</v>
      </c>
      <c r="F61">
        <v>1683215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885</v>
      </c>
      <c r="C62">
        <v>6897</v>
      </c>
      <c r="D62">
        <v>8826</v>
      </c>
      <c r="E62">
        <v>36</v>
      </c>
      <c r="F62">
        <v>1600965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8825</v>
      </c>
      <c r="O62">
        <f>MAX(D58:D62)</f>
        <v>8826</v>
      </c>
    </row>
    <row r="63" spans="2:15" x14ac:dyDescent="0.25">
      <c r="B63" t="s">
        <v>886</v>
      </c>
      <c r="C63">
        <v>7800</v>
      </c>
      <c r="D63">
        <v>8756</v>
      </c>
      <c r="E63">
        <v>35</v>
      </c>
      <c r="F63">
        <v>1318926</v>
      </c>
      <c r="J63" t="s">
        <v>130</v>
      </c>
    </row>
    <row r="64" spans="2:15" x14ac:dyDescent="0.25">
      <c r="B64" t="s">
        <v>886</v>
      </c>
      <c r="C64">
        <v>7800</v>
      </c>
      <c r="D64">
        <v>8759</v>
      </c>
      <c r="E64">
        <v>34</v>
      </c>
      <c r="F64">
        <v>1395645</v>
      </c>
      <c r="J64" t="s">
        <v>131</v>
      </c>
    </row>
    <row r="65" spans="2:15" x14ac:dyDescent="0.25">
      <c r="B65" t="s">
        <v>886</v>
      </c>
      <c r="C65">
        <v>7800</v>
      </c>
      <c r="D65">
        <v>8755</v>
      </c>
      <c r="E65">
        <v>34</v>
      </c>
      <c r="F65">
        <v>1393596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 t="s">
        <v>886</v>
      </c>
      <c r="C66">
        <v>7800</v>
      </c>
      <c r="D66">
        <v>8755</v>
      </c>
      <c r="E66">
        <v>27</v>
      </c>
      <c r="F66">
        <v>1393688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886</v>
      </c>
      <c r="C67">
        <v>7800</v>
      </c>
      <c r="D67">
        <v>8759</v>
      </c>
      <c r="E67">
        <v>31</v>
      </c>
      <c r="F67">
        <v>1398964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8755</v>
      </c>
      <c r="O67">
        <f>MAX(D63:D67)</f>
        <v>8759</v>
      </c>
    </row>
    <row r="68" spans="2:15" x14ac:dyDescent="0.25">
      <c r="B68" t="s">
        <v>887</v>
      </c>
      <c r="C68">
        <v>6935</v>
      </c>
      <c r="D68">
        <v>8584</v>
      </c>
      <c r="E68">
        <v>46</v>
      </c>
      <c r="F68">
        <v>1379873</v>
      </c>
      <c r="J68" t="s">
        <v>135</v>
      </c>
    </row>
    <row r="69" spans="2:15" x14ac:dyDescent="0.25">
      <c r="B69" t="s">
        <v>887</v>
      </c>
      <c r="C69">
        <v>6935</v>
      </c>
      <c r="D69">
        <v>8584</v>
      </c>
      <c r="E69">
        <v>46</v>
      </c>
      <c r="F69">
        <v>1380488</v>
      </c>
      <c r="J69" t="s">
        <v>136</v>
      </c>
    </row>
    <row r="70" spans="2:15" x14ac:dyDescent="0.25">
      <c r="B70" t="s">
        <v>887</v>
      </c>
      <c r="C70">
        <v>6935</v>
      </c>
      <c r="D70">
        <v>8583</v>
      </c>
      <c r="E70">
        <v>46</v>
      </c>
      <c r="F70">
        <v>1465540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 t="s">
        <v>887</v>
      </c>
      <c r="C71">
        <v>6935</v>
      </c>
      <c r="D71">
        <v>8584</v>
      </c>
      <c r="E71">
        <v>28</v>
      </c>
      <c r="F71">
        <v>1466545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887</v>
      </c>
      <c r="C72">
        <v>6935</v>
      </c>
      <c r="D72">
        <v>8583</v>
      </c>
      <c r="E72">
        <v>47</v>
      </c>
      <c r="F72">
        <v>1381725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8583</v>
      </c>
      <c r="O72">
        <f>MAX(D68:D72)</f>
        <v>8584</v>
      </c>
    </row>
    <row r="73" spans="2:15" x14ac:dyDescent="0.25">
      <c r="B73" t="s">
        <v>888</v>
      </c>
      <c r="C73">
        <v>4899</v>
      </c>
      <c r="D73">
        <v>7644</v>
      </c>
      <c r="E73">
        <v>23</v>
      </c>
      <c r="F73">
        <v>1802725</v>
      </c>
      <c r="J73" t="s">
        <v>140</v>
      </c>
    </row>
    <row r="74" spans="2:15" x14ac:dyDescent="0.25">
      <c r="B74" t="s">
        <v>888</v>
      </c>
      <c r="C74">
        <v>4899</v>
      </c>
      <c r="D74">
        <v>7644</v>
      </c>
      <c r="E74">
        <v>58</v>
      </c>
      <c r="F74">
        <v>1808301</v>
      </c>
      <c r="J74" t="s">
        <v>141</v>
      </c>
    </row>
    <row r="75" spans="2:15" x14ac:dyDescent="0.25">
      <c r="B75" t="s">
        <v>888</v>
      </c>
      <c r="C75">
        <v>4899</v>
      </c>
      <c r="D75">
        <v>7639</v>
      </c>
      <c r="E75">
        <v>40</v>
      </c>
      <c r="F75">
        <v>1802632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 t="s">
        <v>888</v>
      </c>
      <c r="C76">
        <v>4899</v>
      </c>
      <c r="D76">
        <v>7636</v>
      </c>
      <c r="E76">
        <v>56</v>
      </c>
      <c r="F76">
        <v>1809984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888</v>
      </c>
      <c r="C77">
        <v>4899</v>
      </c>
      <c r="D77">
        <v>7639</v>
      </c>
      <c r="E77">
        <v>53</v>
      </c>
      <c r="F77">
        <v>1806905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7636</v>
      </c>
      <c r="O77">
        <f>MAX(D73:D77)</f>
        <v>7644</v>
      </c>
    </row>
    <row r="78" spans="2:15" x14ac:dyDescent="0.25">
      <c r="B78" t="s">
        <v>889</v>
      </c>
      <c r="C78">
        <v>7243</v>
      </c>
      <c r="D78">
        <v>8377</v>
      </c>
      <c r="E78">
        <v>28</v>
      </c>
      <c r="F78">
        <v>1686141</v>
      </c>
      <c r="J78" t="s">
        <v>145</v>
      </c>
    </row>
    <row r="79" spans="2:15" x14ac:dyDescent="0.25">
      <c r="B79" t="s">
        <v>889</v>
      </c>
      <c r="C79">
        <v>7243</v>
      </c>
      <c r="D79">
        <v>8381</v>
      </c>
      <c r="E79">
        <v>30</v>
      </c>
      <c r="F79">
        <v>1688314</v>
      </c>
      <c r="J79" t="s">
        <v>146</v>
      </c>
    </row>
    <row r="80" spans="2:15" x14ac:dyDescent="0.25">
      <c r="B80" t="s">
        <v>889</v>
      </c>
      <c r="C80">
        <v>7243</v>
      </c>
      <c r="D80">
        <v>8380</v>
      </c>
      <c r="E80">
        <v>55</v>
      </c>
      <c r="F80">
        <v>1689532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 t="s">
        <v>889</v>
      </c>
      <c r="C81">
        <v>7243</v>
      </c>
      <c r="D81">
        <v>8381</v>
      </c>
      <c r="E81">
        <v>28</v>
      </c>
      <c r="F81">
        <v>1684090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889</v>
      </c>
      <c r="C82">
        <v>7243</v>
      </c>
      <c r="D82">
        <v>8380</v>
      </c>
      <c r="E82">
        <v>24</v>
      </c>
      <c r="F82">
        <v>1686645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8381</v>
      </c>
    </row>
    <row r="83" spans="2:15" x14ac:dyDescent="0.25">
      <c r="B83" t="s">
        <v>890</v>
      </c>
      <c r="C83">
        <v>5639</v>
      </c>
      <c r="D83">
        <v>7118</v>
      </c>
      <c r="E83">
        <v>13</v>
      </c>
      <c r="F83">
        <v>1582505</v>
      </c>
      <c r="J83" t="s">
        <v>150</v>
      </c>
    </row>
    <row r="84" spans="2:15" x14ac:dyDescent="0.25">
      <c r="B84" t="s">
        <v>890</v>
      </c>
      <c r="C84">
        <v>5639</v>
      </c>
      <c r="D84">
        <v>7118</v>
      </c>
      <c r="E84">
        <v>27</v>
      </c>
      <c r="F84">
        <v>1584113</v>
      </c>
      <c r="J84" t="s">
        <v>151</v>
      </c>
    </row>
    <row r="85" spans="2:15" x14ac:dyDescent="0.25">
      <c r="B85" t="s">
        <v>890</v>
      </c>
      <c r="C85">
        <v>5639</v>
      </c>
      <c r="D85">
        <v>7117</v>
      </c>
      <c r="E85">
        <v>30</v>
      </c>
      <c r="F85">
        <v>1588649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 t="s">
        <v>890</v>
      </c>
      <c r="C86">
        <v>5639</v>
      </c>
      <c r="D86">
        <v>7118</v>
      </c>
      <c r="E86">
        <v>20</v>
      </c>
      <c r="F86">
        <v>1586041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890</v>
      </c>
      <c r="C87">
        <v>5639</v>
      </c>
      <c r="D87">
        <v>7118</v>
      </c>
      <c r="E87">
        <v>21</v>
      </c>
      <c r="F87">
        <v>1504043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7117</v>
      </c>
      <c r="O87">
        <f>MAX(D83:D87)</f>
        <v>7118</v>
      </c>
    </row>
    <row r="88" spans="2:15" x14ac:dyDescent="0.25">
      <c r="B88" t="s">
        <v>891</v>
      </c>
      <c r="C88">
        <v>8880</v>
      </c>
      <c r="D88">
        <v>10570</v>
      </c>
      <c r="E88">
        <v>38</v>
      </c>
      <c r="F88">
        <v>1003251</v>
      </c>
      <c r="J88" t="s">
        <v>155</v>
      </c>
    </row>
    <row r="89" spans="2:15" x14ac:dyDescent="0.25">
      <c r="B89" t="s">
        <v>891</v>
      </c>
      <c r="C89">
        <v>8880</v>
      </c>
      <c r="D89">
        <v>10559</v>
      </c>
      <c r="E89">
        <v>52</v>
      </c>
      <c r="F89">
        <v>1003408</v>
      </c>
      <c r="J89" t="s">
        <v>156</v>
      </c>
    </row>
    <row r="90" spans="2:15" x14ac:dyDescent="0.25">
      <c r="B90" t="s">
        <v>891</v>
      </c>
      <c r="C90">
        <v>8880</v>
      </c>
      <c r="D90">
        <v>10562</v>
      </c>
      <c r="E90">
        <v>60</v>
      </c>
      <c r="F90">
        <v>1005725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 t="s">
        <v>891</v>
      </c>
      <c r="C91">
        <v>8880</v>
      </c>
      <c r="D91">
        <v>10557</v>
      </c>
      <c r="E91">
        <v>51</v>
      </c>
      <c r="F91">
        <v>1002372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891</v>
      </c>
      <c r="C92">
        <v>8880</v>
      </c>
      <c r="D92">
        <v>10570</v>
      </c>
      <c r="E92">
        <v>63</v>
      </c>
      <c r="F92">
        <v>1006156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10557</v>
      </c>
      <c r="O92">
        <f>MAX(D88:D92)</f>
        <v>10570</v>
      </c>
    </row>
    <row r="93" spans="2:15" x14ac:dyDescent="0.25">
      <c r="B93" t="s">
        <v>892</v>
      </c>
      <c r="C93">
        <v>3267</v>
      </c>
      <c r="D93">
        <v>6105</v>
      </c>
      <c r="E93">
        <v>52</v>
      </c>
      <c r="F93">
        <v>1837574</v>
      </c>
      <c r="J93" t="s">
        <v>160</v>
      </c>
    </row>
    <row r="94" spans="2:15" x14ac:dyDescent="0.25">
      <c r="B94" t="s">
        <v>892</v>
      </c>
      <c r="C94">
        <v>3267</v>
      </c>
      <c r="D94">
        <v>6105</v>
      </c>
      <c r="E94">
        <v>46</v>
      </c>
      <c r="F94">
        <v>1921000</v>
      </c>
      <c r="J94" t="s">
        <v>161</v>
      </c>
    </row>
    <row r="95" spans="2:15" x14ac:dyDescent="0.25">
      <c r="B95" t="s">
        <v>892</v>
      </c>
      <c r="C95">
        <v>3267</v>
      </c>
      <c r="D95">
        <v>6105</v>
      </c>
      <c r="E95">
        <v>30</v>
      </c>
      <c r="F95">
        <v>1842276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 t="s">
        <v>892</v>
      </c>
      <c r="C96">
        <v>3267</v>
      </c>
      <c r="D96">
        <v>6110</v>
      </c>
      <c r="E96">
        <v>26</v>
      </c>
      <c r="F96">
        <v>1834398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892</v>
      </c>
      <c r="C97">
        <v>3267</v>
      </c>
      <c r="D97">
        <v>6105</v>
      </c>
      <c r="E97">
        <v>41</v>
      </c>
      <c r="F97">
        <v>1920607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6110</v>
      </c>
    </row>
    <row r="98" spans="2:15" x14ac:dyDescent="0.25">
      <c r="B98" t="s">
        <v>893</v>
      </c>
      <c r="C98">
        <v>6425</v>
      </c>
      <c r="D98">
        <v>8087</v>
      </c>
      <c r="E98">
        <v>41</v>
      </c>
      <c r="F98">
        <v>1510812</v>
      </c>
      <c r="J98" t="s">
        <v>165</v>
      </c>
    </row>
    <row r="99" spans="2:15" x14ac:dyDescent="0.25">
      <c r="B99" t="s">
        <v>893</v>
      </c>
      <c r="C99">
        <v>6425</v>
      </c>
      <c r="D99">
        <v>8092</v>
      </c>
      <c r="E99">
        <v>47</v>
      </c>
      <c r="F99">
        <v>1512133</v>
      </c>
      <c r="J99" t="s">
        <v>166</v>
      </c>
    </row>
    <row r="100" spans="2:15" x14ac:dyDescent="0.25">
      <c r="B100" t="s">
        <v>893</v>
      </c>
      <c r="C100">
        <v>6425</v>
      </c>
      <c r="D100">
        <v>8090</v>
      </c>
      <c r="E100">
        <v>54</v>
      </c>
      <c r="F100">
        <v>1513285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 t="s">
        <v>893</v>
      </c>
      <c r="C101">
        <v>6425</v>
      </c>
      <c r="D101">
        <v>8089</v>
      </c>
      <c r="E101">
        <v>57</v>
      </c>
      <c r="F101">
        <v>1517956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893</v>
      </c>
      <c r="C102">
        <v>6425</v>
      </c>
      <c r="D102">
        <v>8088</v>
      </c>
      <c r="E102">
        <v>58</v>
      </c>
      <c r="F102">
        <v>1520146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8087</v>
      </c>
      <c r="O102">
        <f>MAX(D98:D102)</f>
        <v>8092</v>
      </c>
    </row>
    <row r="103" spans="2:15" x14ac:dyDescent="0.25">
      <c r="B103" t="s">
        <v>894</v>
      </c>
      <c r="C103">
        <v>7166</v>
      </c>
      <c r="D103">
        <v>8451</v>
      </c>
      <c r="E103">
        <v>41</v>
      </c>
      <c r="F103">
        <v>1584944</v>
      </c>
      <c r="J103" t="s">
        <v>170</v>
      </c>
    </row>
    <row r="104" spans="2:15" x14ac:dyDescent="0.25">
      <c r="B104" t="s">
        <v>894</v>
      </c>
      <c r="C104">
        <v>7166</v>
      </c>
      <c r="D104">
        <v>8451</v>
      </c>
      <c r="E104">
        <v>44</v>
      </c>
      <c r="F104">
        <v>1588067</v>
      </c>
      <c r="J104" t="s">
        <v>171</v>
      </c>
    </row>
    <row r="105" spans="2:15" x14ac:dyDescent="0.25">
      <c r="B105" t="s">
        <v>894</v>
      </c>
      <c r="C105">
        <v>7166</v>
      </c>
      <c r="D105">
        <v>8451</v>
      </c>
      <c r="E105">
        <v>52</v>
      </c>
      <c r="F105">
        <v>1588651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 t="s">
        <v>894</v>
      </c>
      <c r="C106">
        <v>7166</v>
      </c>
      <c r="D106">
        <v>8450</v>
      </c>
      <c r="E106">
        <v>30</v>
      </c>
      <c r="F106">
        <v>1593365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894</v>
      </c>
      <c r="C107">
        <v>7166</v>
      </c>
      <c r="D107">
        <v>8450</v>
      </c>
      <c r="E107">
        <v>32</v>
      </c>
      <c r="F107">
        <v>1666884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8450</v>
      </c>
      <c r="O107">
        <f>MAX(D103:D107)</f>
        <v>8451</v>
      </c>
    </row>
    <row r="108" spans="2:15" x14ac:dyDescent="0.25">
      <c r="B108" t="s">
        <v>895</v>
      </c>
      <c r="C108">
        <v>7234</v>
      </c>
      <c r="D108">
        <v>8941</v>
      </c>
      <c r="E108">
        <v>42</v>
      </c>
      <c r="F108">
        <v>1586794</v>
      </c>
      <c r="J108" t="s">
        <v>175</v>
      </c>
    </row>
    <row r="109" spans="2:15" x14ac:dyDescent="0.25">
      <c r="B109" t="s">
        <v>895</v>
      </c>
      <c r="C109">
        <v>7234</v>
      </c>
      <c r="D109">
        <v>8938</v>
      </c>
      <c r="E109">
        <v>26</v>
      </c>
      <c r="F109">
        <v>1655720</v>
      </c>
      <c r="J109" t="s">
        <v>176</v>
      </c>
    </row>
    <row r="110" spans="2:15" x14ac:dyDescent="0.25">
      <c r="B110" t="s">
        <v>895</v>
      </c>
      <c r="C110">
        <v>7234</v>
      </c>
      <c r="D110">
        <v>8937</v>
      </c>
      <c r="E110">
        <v>49</v>
      </c>
      <c r="F110">
        <v>1659199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 t="s">
        <v>895</v>
      </c>
      <c r="C111">
        <v>7234</v>
      </c>
      <c r="D111">
        <v>8938</v>
      </c>
      <c r="E111">
        <v>40</v>
      </c>
      <c r="F111">
        <v>1654554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895</v>
      </c>
      <c r="C112">
        <v>7234</v>
      </c>
      <c r="D112">
        <v>8936</v>
      </c>
      <c r="E112">
        <v>19</v>
      </c>
      <c r="F112">
        <v>1740257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8936</v>
      </c>
      <c r="O112">
        <f>MAX(D108:D112)</f>
        <v>8941</v>
      </c>
    </row>
    <row r="113" spans="2:15" x14ac:dyDescent="0.25">
      <c r="B113" t="s">
        <v>896</v>
      </c>
      <c r="C113">
        <v>7073</v>
      </c>
      <c r="D113">
        <v>8566</v>
      </c>
      <c r="E113">
        <v>26</v>
      </c>
      <c r="F113">
        <v>1646707</v>
      </c>
      <c r="J113" t="s">
        <v>180</v>
      </c>
    </row>
    <row r="114" spans="2:15" x14ac:dyDescent="0.25">
      <c r="B114" t="s">
        <v>896</v>
      </c>
      <c r="C114">
        <v>7073</v>
      </c>
      <c r="D114">
        <v>8563</v>
      </c>
      <c r="E114">
        <v>29</v>
      </c>
      <c r="F114">
        <v>1654466</v>
      </c>
      <c r="J114" t="s">
        <v>181</v>
      </c>
    </row>
    <row r="115" spans="2:15" x14ac:dyDescent="0.25">
      <c r="B115" t="s">
        <v>896</v>
      </c>
      <c r="C115">
        <v>7073</v>
      </c>
      <c r="D115">
        <v>8565</v>
      </c>
      <c r="E115">
        <v>37</v>
      </c>
      <c r="F115">
        <v>1645037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 t="s">
        <v>896</v>
      </c>
      <c r="C116">
        <v>7073</v>
      </c>
      <c r="D116">
        <v>8569</v>
      </c>
      <c r="E116">
        <v>29</v>
      </c>
      <c r="F116">
        <v>1654503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896</v>
      </c>
      <c r="C117">
        <v>7073</v>
      </c>
      <c r="D117">
        <v>8565</v>
      </c>
      <c r="E117">
        <v>26</v>
      </c>
      <c r="F117">
        <v>1648583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8563</v>
      </c>
      <c r="O117">
        <f>MAX(D113:D117)</f>
        <v>8569</v>
      </c>
    </row>
    <row r="118" spans="2:15" x14ac:dyDescent="0.25">
      <c r="B118" t="s">
        <v>897</v>
      </c>
      <c r="C118">
        <v>5377</v>
      </c>
      <c r="D118">
        <v>7475</v>
      </c>
      <c r="E118">
        <v>30</v>
      </c>
      <c r="F118">
        <v>1529344</v>
      </c>
      <c r="J118" t="s">
        <v>185</v>
      </c>
    </row>
    <row r="119" spans="2:15" x14ac:dyDescent="0.25">
      <c r="B119" t="s">
        <v>897</v>
      </c>
      <c r="C119">
        <v>5377</v>
      </c>
      <c r="D119">
        <v>7477</v>
      </c>
      <c r="E119">
        <v>31</v>
      </c>
      <c r="F119">
        <v>1449733</v>
      </c>
      <c r="J119" t="s">
        <v>186</v>
      </c>
    </row>
    <row r="120" spans="2:15" x14ac:dyDescent="0.25">
      <c r="B120" t="s">
        <v>897</v>
      </c>
      <c r="C120">
        <v>5377</v>
      </c>
      <c r="D120">
        <v>7474</v>
      </c>
      <c r="E120">
        <v>34</v>
      </c>
      <c r="F120">
        <v>1528079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 t="s">
        <v>897</v>
      </c>
      <c r="C121">
        <v>5377</v>
      </c>
      <c r="D121">
        <v>7477</v>
      </c>
      <c r="E121">
        <v>24</v>
      </c>
      <c r="F121">
        <v>1531172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897</v>
      </c>
      <c r="C122">
        <v>5377</v>
      </c>
      <c r="D122">
        <v>7476</v>
      </c>
      <c r="E122">
        <v>34</v>
      </c>
      <c r="F122">
        <v>1520765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7474</v>
      </c>
      <c r="O122">
        <f>MAX(D118:D122)</f>
        <v>7477</v>
      </c>
    </row>
    <row r="123" spans="2:15" x14ac:dyDescent="0.25">
      <c r="B123" t="s">
        <v>898</v>
      </c>
      <c r="C123">
        <v>7086</v>
      </c>
      <c r="D123">
        <v>9317</v>
      </c>
      <c r="E123">
        <v>43</v>
      </c>
      <c r="F123">
        <v>1779407</v>
      </c>
      <c r="J123" t="s">
        <v>190</v>
      </c>
    </row>
    <row r="124" spans="2:15" x14ac:dyDescent="0.25">
      <c r="B124" t="s">
        <v>898</v>
      </c>
      <c r="C124">
        <v>7086</v>
      </c>
      <c r="D124">
        <v>9316</v>
      </c>
      <c r="E124">
        <v>40</v>
      </c>
      <c r="F124">
        <v>1927700</v>
      </c>
      <c r="J124" t="s">
        <v>191</v>
      </c>
    </row>
    <row r="125" spans="2:15" x14ac:dyDescent="0.25">
      <c r="B125" t="s">
        <v>898</v>
      </c>
      <c r="C125">
        <v>7086</v>
      </c>
      <c r="D125">
        <v>9321</v>
      </c>
      <c r="E125">
        <v>36</v>
      </c>
      <c r="F125">
        <v>1775322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 t="s">
        <v>898</v>
      </c>
      <c r="C126">
        <v>7086</v>
      </c>
      <c r="D126">
        <v>9314</v>
      </c>
      <c r="E126">
        <v>51</v>
      </c>
      <c r="F126">
        <v>1777070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898</v>
      </c>
      <c r="C127">
        <v>7086</v>
      </c>
      <c r="D127">
        <v>9317</v>
      </c>
      <c r="E127">
        <v>59</v>
      </c>
      <c r="F127">
        <v>1781292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9314</v>
      </c>
      <c r="O127">
        <f>MAX(D123:D127)</f>
        <v>9321</v>
      </c>
    </row>
    <row r="128" spans="2:15" x14ac:dyDescent="0.25">
      <c r="B128" t="s">
        <v>899</v>
      </c>
      <c r="C128">
        <v>7458</v>
      </c>
      <c r="D128">
        <v>8785</v>
      </c>
      <c r="E128">
        <v>37</v>
      </c>
      <c r="F128">
        <v>1245694</v>
      </c>
      <c r="J128" t="s">
        <v>195</v>
      </c>
    </row>
    <row r="129" spans="2:15" x14ac:dyDescent="0.25">
      <c r="B129" t="s">
        <v>899</v>
      </c>
      <c r="C129">
        <v>7458</v>
      </c>
      <c r="D129">
        <v>8785</v>
      </c>
      <c r="E129">
        <v>36</v>
      </c>
      <c r="F129">
        <v>1324694</v>
      </c>
      <c r="J129" t="s">
        <v>196</v>
      </c>
    </row>
    <row r="130" spans="2:15" x14ac:dyDescent="0.25">
      <c r="B130" t="s">
        <v>899</v>
      </c>
      <c r="C130">
        <v>7458</v>
      </c>
      <c r="D130">
        <v>8784</v>
      </c>
      <c r="E130">
        <v>25</v>
      </c>
      <c r="F130">
        <v>1327982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 t="s">
        <v>899</v>
      </c>
      <c r="C131">
        <v>7458</v>
      </c>
      <c r="D131">
        <v>8783</v>
      </c>
      <c r="E131">
        <v>37</v>
      </c>
      <c r="F131">
        <v>1244923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899</v>
      </c>
      <c r="C132">
        <v>7458</v>
      </c>
      <c r="D132">
        <v>8784</v>
      </c>
      <c r="E132">
        <v>40</v>
      </c>
      <c r="F132">
        <v>1323906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8783</v>
      </c>
      <c r="O132">
        <f>MAX(D128:D132)</f>
        <v>8785</v>
      </c>
    </row>
    <row r="133" spans="2:15" x14ac:dyDescent="0.25">
      <c r="B133" t="s">
        <v>900</v>
      </c>
      <c r="C133">
        <v>9139</v>
      </c>
      <c r="D133">
        <v>10431</v>
      </c>
      <c r="E133">
        <v>25</v>
      </c>
      <c r="F133">
        <v>1784916</v>
      </c>
      <c r="J133" t="s">
        <v>200</v>
      </c>
    </row>
    <row r="134" spans="2:15" x14ac:dyDescent="0.25">
      <c r="B134" t="s">
        <v>900</v>
      </c>
      <c r="C134">
        <v>9139</v>
      </c>
      <c r="D134">
        <v>10431</v>
      </c>
      <c r="E134">
        <v>23</v>
      </c>
      <c r="F134">
        <v>1723218</v>
      </c>
      <c r="J134" t="s">
        <v>201</v>
      </c>
    </row>
    <row r="135" spans="2:15" x14ac:dyDescent="0.25">
      <c r="B135" t="s">
        <v>900</v>
      </c>
      <c r="C135">
        <v>9139</v>
      </c>
      <c r="D135">
        <v>10432</v>
      </c>
      <c r="E135">
        <v>20</v>
      </c>
      <c r="F135">
        <v>1727481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 t="s">
        <v>900</v>
      </c>
      <c r="C136">
        <v>9139</v>
      </c>
      <c r="D136">
        <v>10431</v>
      </c>
      <c r="E136">
        <v>25</v>
      </c>
      <c r="F136">
        <v>1782337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900</v>
      </c>
      <c r="C137">
        <v>9139</v>
      </c>
      <c r="D137">
        <v>10432</v>
      </c>
      <c r="E137">
        <v>23</v>
      </c>
      <c r="F137">
        <v>1722240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10431</v>
      </c>
      <c r="O137">
        <f>MAX(D133:D137)</f>
        <v>10432</v>
      </c>
    </row>
    <row r="138" spans="2:15" x14ac:dyDescent="0.25">
      <c r="B138" t="s">
        <v>901</v>
      </c>
      <c r="C138">
        <v>7664</v>
      </c>
      <c r="D138">
        <v>9945</v>
      </c>
      <c r="E138">
        <v>62</v>
      </c>
      <c r="F138">
        <v>1551113</v>
      </c>
      <c r="J138" t="s">
        <v>205</v>
      </c>
    </row>
    <row r="139" spans="2:15" x14ac:dyDescent="0.25">
      <c r="B139" t="s">
        <v>901</v>
      </c>
      <c r="C139">
        <v>7664</v>
      </c>
      <c r="D139">
        <v>9945</v>
      </c>
      <c r="E139">
        <v>35</v>
      </c>
      <c r="F139">
        <v>1551785</v>
      </c>
      <c r="J139" t="s">
        <v>206</v>
      </c>
    </row>
    <row r="140" spans="2:15" x14ac:dyDescent="0.25">
      <c r="B140" t="s">
        <v>901</v>
      </c>
      <c r="C140">
        <v>7664</v>
      </c>
      <c r="D140">
        <v>9945</v>
      </c>
      <c r="E140">
        <v>53</v>
      </c>
      <c r="F140">
        <v>1552463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 t="s">
        <v>901</v>
      </c>
      <c r="C141">
        <v>7664</v>
      </c>
      <c r="D141">
        <v>9947</v>
      </c>
      <c r="E141">
        <v>55</v>
      </c>
      <c r="F141">
        <v>1555304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901</v>
      </c>
      <c r="C142">
        <v>7664</v>
      </c>
      <c r="D142">
        <v>9946</v>
      </c>
      <c r="E142">
        <v>57</v>
      </c>
      <c r="F142">
        <v>1548690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9945</v>
      </c>
      <c r="O142">
        <f>MAX(D138:D142)</f>
        <v>9947</v>
      </c>
    </row>
    <row r="143" spans="2:15" x14ac:dyDescent="0.25">
      <c r="B143" t="s">
        <v>902</v>
      </c>
      <c r="C143">
        <v>6014</v>
      </c>
      <c r="D143">
        <v>8295</v>
      </c>
      <c r="E143">
        <v>45</v>
      </c>
      <c r="F143">
        <v>1468413</v>
      </c>
      <c r="J143" t="s">
        <v>210</v>
      </c>
    </row>
    <row r="144" spans="2:15" x14ac:dyDescent="0.25">
      <c r="B144" t="s">
        <v>902</v>
      </c>
      <c r="C144">
        <v>6014</v>
      </c>
      <c r="D144">
        <v>8296</v>
      </c>
      <c r="E144">
        <v>28</v>
      </c>
      <c r="F144">
        <v>1391943</v>
      </c>
      <c r="J144" t="s">
        <v>211</v>
      </c>
    </row>
    <row r="145" spans="2:15" x14ac:dyDescent="0.25">
      <c r="B145" t="s">
        <v>902</v>
      </c>
      <c r="C145">
        <v>6014</v>
      </c>
      <c r="D145">
        <v>8297</v>
      </c>
      <c r="E145">
        <v>24</v>
      </c>
      <c r="F145">
        <v>1390845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 t="s">
        <v>902</v>
      </c>
      <c r="C146">
        <v>6014</v>
      </c>
      <c r="D146">
        <v>8297</v>
      </c>
      <c r="E146">
        <v>31</v>
      </c>
      <c r="F146">
        <v>1465402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902</v>
      </c>
      <c r="C147">
        <v>6014</v>
      </c>
      <c r="D147">
        <v>8298</v>
      </c>
      <c r="E147">
        <v>37</v>
      </c>
      <c r="F147">
        <v>1467916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8295</v>
      </c>
      <c r="O147">
        <f>MAX(D143:D147)</f>
        <v>8298</v>
      </c>
    </row>
    <row r="148" spans="2:15" x14ac:dyDescent="0.25">
      <c r="B148" t="s">
        <v>903</v>
      </c>
      <c r="C148">
        <v>5339</v>
      </c>
      <c r="D148">
        <v>7923</v>
      </c>
      <c r="E148">
        <v>38</v>
      </c>
      <c r="F148">
        <v>1811327</v>
      </c>
      <c r="J148" t="s">
        <v>215</v>
      </c>
    </row>
    <row r="149" spans="2:15" x14ac:dyDescent="0.25">
      <c r="B149" t="s">
        <v>903</v>
      </c>
      <c r="C149">
        <v>5339</v>
      </c>
      <c r="D149">
        <v>7926</v>
      </c>
      <c r="E149">
        <v>47</v>
      </c>
      <c r="F149">
        <v>1645853</v>
      </c>
      <c r="J149" t="s">
        <v>216</v>
      </c>
    </row>
    <row r="150" spans="2:15" x14ac:dyDescent="0.25">
      <c r="B150" t="s">
        <v>903</v>
      </c>
      <c r="C150">
        <v>5339</v>
      </c>
      <c r="D150">
        <v>7919</v>
      </c>
      <c r="E150">
        <v>44</v>
      </c>
      <c r="F150">
        <v>1727010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 t="s">
        <v>903</v>
      </c>
      <c r="C151">
        <v>5339</v>
      </c>
      <c r="D151">
        <v>7923</v>
      </c>
      <c r="E151">
        <v>36</v>
      </c>
      <c r="F151">
        <v>1810261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903</v>
      </c>
      <c r="C152">
        <v>5339</v>
      </c>
      <c r="D152">
        <v>7926</v>
      </c>
      <c r="E152">
        <v>61</v>
      </c>
      <c r="F152">
        <v>1727127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7919</v>
      </c>
      <c r="O152">
        <f>MAX(D148:D152)</f>
        <v>7926</v>
      </c>
    </row>
    <row r="153" spans="2:15" x14ac:dyDescent="0.25">
      <c r="B153" t="s">
        <v>904</v>
      </c>
      <c r="C153">
        <v>6601</v>
      </c>
      <c r="D153">
        <v>7829</v>
      </c>
      <c r="E153">
        <v>24</v>
      </c>
      <c r="F153">
        <v>1766816</v>
      </c>
      <c r="J153" t="s">
        <v>220</v>
      </c>
    </row>
    <row r="154" spans="2:15" x14ac:dyDescent="0.25">
      <c r="B154" t="s">
        <v>904</v>
      </c>
      <c r="C154">
        <v>6601</v>
      </c>
      <c r="D154">
        <v>7829</v>
      </c>
      <c r="E154">
        <v>27</v>
      </c>
      <c r="F154">
        <v>1683069</v>
      </c>
      <c r="J154" t="s">
        <v>221</v>
      </c>
    </row>
    <row r="155" spans="2:15" x14ac:dyDescent="0.25">
      <c r="B155" t="s">
        <v>904</v>
      </c>
      <c r="C155">
        <v>6601</v>
      </c>
      <c r="D155">
        <v>7829</v>
      </c>
      <c r="E155">
        <v>39</v>
      </c>
      <c r="F155">
        <v>1685454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 t="s">
        <v>904</v>
      </c>
      <c r="C156">
        <v>6601</v>
      </c>
      <c r="D156">
        <v>7829</v>
      </c>
      <c r="E156">
        <v>29</v>
      </c>
      <c r="F156">
        <v>1599835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904</v>
      </c>
      <c r="C157">
        <v>6601</v>
      </c>
      <c r="D157">
        <v>7829</v>
      </c>
      <c r="E157">
        <v>19</v>
      </c>
      <c r="F157">
        <v>1677181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905</v>
      </c>
      <c r="C158">
        <v>9879</v>
      </c>
      <c r="D158">
        <v>11137</v>
      </c>
      <c r="E158">
        <v>35</v>
      </c>
      <c r="F158">
        <v>1518088</v>
      </c>
      <c r="J158" t="s">
        <v>225</v>
      </c>
    </row>
    <row r="159" spans="2:15" x14ac:dyDescent="0.25">
      <c r="B159" t="s">
        <v>905</v>
      </c>
      <c r="C159">
        <v>9879</v>
      </c>
      <c r="D159">
        <v>11132</v>
      </c>
      <c r="E159">
        <v>26</v>
      </c>
      <c r="F159">
        <v>1526210</v>
      </c>
      <c r="J159" t="s">
        <v>226</v>
      </c>
    </row>
    <row r="160" spans="2:15" x14ac:dyDescent="0.25">
      <c r="B160" t="s">
        <v>905</v>
      </c>
      <c r="C160">
        <v>9879</v>
      </c>
      <c r="D160">
        <v>11130</v>
      </c>
      <c r="E160">
        <v>58</v>
      </c>
      <c r="F160">
        <v>1522197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 t="s">
        <v>905</v>
      </c>
      <c r="C161">
        <v>9879</v>
      </c>
      <c r="D161">
        <v>11137</v>
      </c>
      <c r="E161">
        <v>40</v>
      </c>
      <c r="F161">
        <v>1525869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905</v>
      </c>
      <c r="C162">
        <v>9879</v>
      </c>
      <c r="D162">
        <v>11126</v>
      </c>
      <c r="E162">
        <v>34</v>
      </c>
      <c r="F162">
        <v>1515489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11126</v>
      </c>
      <c r="O162">
        <f>MAX(D158:D162)</f>
        <v>11137</v>
      </c>
    </row>
    <row r="163" spans="2:15" x14ac:dyDescent="0.25">
      <c r="B163" t="s">
        <v>906</v>
      </c>
      <c r="C163">
        <v>8490</v>
      </c>
      <c r="D163">
        <v>9813</v>
      </c>
      <c r="E163">
        <v>56</v>
      </c>
      <c r="F163">
        <v>1634314</v>
      </c>
      <c r="J163" t="s">
        <v>230</v>
      </c>
    </row>
    <row r="164" spans="2:15" x14ac:dyDescent="0.25">
      <c r="B164" t="s">
        <v>906</v>
      </c>
      <c r="C164">
        <v>8490</v>
      </c>
      <c r="D164">
        <v>9816</v>
      </c>
      <c r="E164">
        <v>22</v>
      </c>
      <c r="F164">
        <v>1705483</v>
      </c>
      <c r="J164" t="s">
        <v>231</v>
      </c>
    </row>
    <row r="165" spans="2:15" x14ac:dyDescent="0.25">
      <c r="B165" t="s">
        <v>906</v>
      </c>
      <c r="C165">
        <v>8490</v>
      </c>
      <c r="D165">
        <v>9814</v>
      </c>
      <c r="E165">
        <v>43</v>
      </c>
      <c r="F165">
        <v>1641152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 t="s">
        <v>906</v>
      </c>
      <c r="C166">
        <v>8490</v>
      </c>
      <c r="D166">
        <v>9814</v>
      </c>
      <c r="E166">
        <v>26</v>
      </c>
      <c r="F166">
        <v>1637725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906</v>
      </c>
      <c r="C167">
        <v>8490</v>
      </c>
      <c r="D167">
        <v>9814</v>
      </c>
      <c r="E167">
        <v>18</v>
      </c>
      <c r="F167">
        <v>1778120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9816</v>
      </c>
    </row>
    <row r="168" spans="2:15" x14ac:dyDescent="0.25">
      <c r="B168" t="s">
        <v>907</v>
      </c>
      <c r="C168">
        <v>7065</v>
      </c>
      <c r="D168">
        <v>8489</v>
      </c>
      <c r="E168">
        <v>28</v>
      </c>
      <c r="F168">
        <v>1456778</v>
      </c>
      <c r="J168" t="s">
        <v>235</v>
      </c>
    </row>
    <row r="169" spans="2:15" x14ac:dyDescent="0.25">
      <c r="B169" t="s">
        <v>907</v>
      </c>
      <c r="C169">
        <v>7065</v>
      </c>
      <c r="D169">
        <v>8490</v>
      </c>
      <c r="E169">
        <v>17</v>
      </c>
      <c r="F169">
        <v>1455061</v>
      </c>
      <c r="J169" t="s">
        <v>236</v>
      </c>
    </row>
    <row r="170" spans="2:15" x14ac:dyDescent="0.25">
      <c r="B170" t="s">
        <v>907</v>
      </c>
      <c r="C170">
        <v>7065</v>
      </c>
      <c r="D170">
        <v>8491</v>
      </c>
      <c r="E170">
        <v>13</v>
      </c>
      <c r="F170">
        <v>1458639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 t="s">
        <v>907</v>
      </c>
      <c r="C171">
        <v>7065</v>
      </c>
      <c r="D171">
        <v>8489</v>
      </c>
      <c r="E171">
        <v>21</v>
      </c>
      <c r="F171">
        <v>1454892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907</v>
      </c>
      <c r="C172">
        <v>7065</v>
      </c>
      <c r="D172">
        <v>8489</v>
      </c>
      <c r="E172">
        <v>24</v>
      </c>
      <c r="F172">
        <v>1455118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8489</v>
      </c>
      <c r="O172">
        <f>MAX(D168:D172)</f>
        <v>8491</v>
      </c>
    </row>
    <row r="173" spans="2:15" x14ac:dyDescent="0.25">
      <c r="B173" t="s">
        <v>908</v>
      </c>
      <c r="C173">
        <v>8503</v>
      </c>
      <c r="D173">
        <v>9511</v>
      </c>
      <c r="E173">
        <v>21</v>
      </c>
      <c r="F173">
        <v>1864986</v>
      </c>
      <c r="J173" t="s">
        <v>240</v>
      </c>
    </row>
    <row r="174" spans="2:15" x14ac:dyDescent="0.25">
      <c r="B174" t="s">
        <v>908</v>
      </c>
      <c r="C174">
        <v>8503</v>
      </c>
      <c r="D174">
        <v>9511</v>
      </c>
      <c r="E174">
        <v>22</v>
      </c>
      <c r="F174">
        <v>1799726</v>
      </c>
      <c r="J174" t="s">
        <v>241</v>
      </c>
    </row>
    <row r="175" spans="2:15" x14ac:dyDescent="0.25">
      <c r="B175" t="s">
        <v>908</v>
      </c>
      <c r="C175">
        <v>8503</v>
      </c>
      <c r="D175">
        <v>9510</v>
      </c>
      <c r="E175">
        <v>16</v>
      </c>
      <c r="F175">
        <v>1864486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 t="s">
        <v>908</v>
      </c>
      <c r="C176">
        <v>8503</v>
      </c>
      <c r="D176">
        <v>9510</v>
      </c>
      <c r="E176">
        <v>24</v>
      </c>
      <c r="F176">
        <v>1872512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908</v>
      </c>
      <c r="C177">
        <v>8503</v>
      </c>
      <c r="D177">
        <v>9512</v>
      </c>
      <c r="E177">
        <v>18</v>
      </c>
      <c r="F177">
        <v>1872651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9510</v>
      </c>
      <c r="O177">
        <f>MAX(D173:D177)</f>
        <v>9512</v>
      </c>
    </row>
    <row r="178" spans="2:15" x14ac:dyDescent="0.25">
      <c r="B178" t="s">
        <v>909</v>
      </c>
      <c r="C178">
        <v>6700</v>
      </c>
      <c r="D178">
        <v>8182</v>
      </c>
      <c r="E178">
        <v>41</v>
      </c>
      <c r="F178">
        <v>1735097</v>
      </c>
      <c r="J178" t="s">
        <v>245</v>
      </c>
    </row>
    <row r="179" spans="2:15" x14ac:dyDescent="0.25">
      <c r="B179" t="s">
        <v>909</v>
      </c>
      <c r="C179">
        <v>6700</v>
      </c>
      <c r="D179">
        <v>8186</v>
      </c>
      <c r="E179">
        <v>27</v>
      </c>
      <c r="F179">
        <v>1819906</v>
      </c>
      <c r="J179" t="s">
        <v>246</v>
      </c>
    </row>
    <row r="180" spans="2:15" x14ac:dyDescent="0.25">
      <c r="B180" t="s">
        <v>909</v>
      </c>
      <c r="C180">
        <v>6700</v>
      </c>
      <c r="D180">
        <v>8183</v>
      </c>
      <c r="E180">
        <v>38</v>
      </c>
      <c r="F180">
        <v>1740591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 t="s">
        <v>909</v>
      </c>
      <c r="C181">
        <v>6700</v>
      </c>
      <c r="D181">
        <v>8185</v>
      </c>
      <c r="E181">
        <v>58</v>
      </c>
      <c r="F181">
        <v>1737287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909</v>
      </c>
      <c r="C182">
        <v>6700</v>
      </c>
      <c r="D182">
        <v>8185</v>
      </c>
      <c r="E182">
        <v>28</v>
      </c>
      <c r="F182">
        <v>1972539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8182</v>
      </c>
      <c r="O182">
        <f>MAX(D178:D182)</f>
        <v>8186</v>
      </c>
    </row>
    <row r="183" spans="2:15" x14ac:dyDescent="0.25">
      <c r="B183" t="s">
        <v>910</v>
      </c>
      <c r="C183">
        <v>7944</v>
      </c>
      <c r="D183">
        <v>9152</v>
      </c>
      <c r="E183">
        <v>19</v>
      </c>
      <c r="F183">
        <v>1724890</v>
      </c>
      <c r="J183" t="s">
        <v>250</v>
      </c>
    </row>
    <row r="184" spans="2:15" x14ac:dyDescent="0.25">
      <c r="B184" t="s">
        <v>910</v>
      </c>
      <c r="C184">
        <v>7944</v>
      </c>
      <c r="D184">
        <v>9153</v>
      </c>
      <c r="E184">
        <v>27</v>
      </c>
      <c r="F184">
        <v>1731892</v>
      </c>
      <c r="J184" t="s">
        <v>251</v>
      </c>
    </row>
    <row r="185" spans="2:15" x14ac:dyDescent="0.25">
      <c r="B185" t="s">
        <v>910</v>
      </c>
      <c r="C185">
        <v>7944</v>
      </c>
      <c r="D185">
        <v>9151</v>
      </c>
      <c r="E185">
        <v>31</v>
      </c>
      <c r="F185">
        <v>1647028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 t="s">
        <v>910</v>
      </c>
      <c r="C186">
        <v>7944</v>
      </c>
      <c r="D186">
        <v>9151</v>
      </c>
      <c r="E186">
        <v>43</v>
      </c>
      <c r="F186">
        <v>1726591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910</v>
      </c>
      <c r="C187">
        <v>7944</v>
      </c>
      <c r="D187">
        <v>9152</v>
      </c>
      <c r="E187">
        <v>22</v>
      </c>
      <c r="F187">
        <v>1726922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9151</v>
      </c>
      <c r="O187">
        <f>MAX(D183:D187)</f>
        <v>9153</v>
      </c>
    </row>
    <row r="188" spans="2:15" x14ac:dyDescent="0.25">
      <c r="B188" t="s">
        <v>911</v>
      </c>
      <c r="C188">
        <v>10330</v>
      </c>
      <c r="D188">
        <v>10936</v>
      </c>
      <c r="E188">
        <v>15</v>
      </c>
      <c r="F188">
        <v>1454848</v>
      </c>
      <c r="J188" t="s">
        <v>255</v>
      </c>
    </row>
    <row r="189" spans="2:15" x14ac:dyDescent="0.25">
      <c r="B189" t="s">
        <v>911</v>
      </c>
      <c r="C189">
        <v>10330</v>
      </c>
      <c r="D189">
        <v>10933</v>
      </c>
      <c r="E189">
        <v>26</v>
      </c>
      <c r="F189">
        <v>1393025</v>
      </c>
      <c r="J189" t="s">
        <v>256</v>
      </c>
    </row>
    <row r="190" spans="2:15" x14ac:dyDescent="0.25">
      <c r="B190" t="s">
        <v>911</v>
      </c>
      <c r="C190">
        <v>10330</v>
      </c>
      <c r="D190">
        <v>10937</v>
      </c>
      <c r="E190">
        <v>22</v>
      </c>
      <c r="F190">
        <v>1451682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 t="s">
        <v>911</v>
      </c>
      <c r="C191">
        <v>10330</v>
      </c>
      <c r="D191">
        <v>10937</v>
      </c>
      <c r="E191">
        <v>31</v>
      </c>
      <c r="F191">
        <v>1532022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911</v>
      </c>
      <c r="C192">
        <v>10330</v>
      </c>
      <c r="D192">
        <v>10936</v>
      </c>
      <c r="E192">
        <v>29</v>
      </c>
      <c r="F192">
        <v>1451196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10933</v>
      </c>
      <c r="O192">
        <f>MAX(D188:D192)</f>
        <v>10937</v>
      </c>
    </row>
    <row r="193" spans="2:15" x14ac:dyDescent="0.25">
      <c r="B193" t="s">
        <v>912</v>
      </c>
      <c r="C193">
        <v>8942</v>
      </c>
      <c r="D193">
        <v>10175</v>
      </c>
      <c r="E193">
        <v>26</v>
      </c>
      <c r="F193">
        <v>1623088</v>
      </c>
      <c r="J193" t="s">
        <v>260</v>
      </c>
    </row>
    <row r="194" spans="2:15" x14ac:dyDescent="0.25">
      <c r="B194" t="s">
        <v>912</v>
      </c>
      <c r="C194">
        <v>8942</v>
      </c>
      <c r="D194">
        <v>10175</v>
      </c>
      <c r="E194">
        <v>23</v>
      </c>
      <c r="F194">
        <v>1556667</v>
      </c>
      <c r="J194" t="s">
        <v>261</v>
      </c>
    </row>
    <row r="195" spans="2:15" x14ac:dyDescent="0.25">
      <c r="B195" t="s">
        <v>912</v>
      </c>
      <c r="C195">
        <v>8942</v>
      </c>
      <c r="D195">
        <v>10179</v>
      </c>
      <c r="E195">
        <v>57</v>
      </c>
      <c r="F195">
        <v>1625300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 t="s">
        <v>912</v>
      </c>
      <c r="C196">
        <v>8942</v>
      </c>
      <c r="D196">
        <v>10178</v>
      </c>
      <c r="E196">
        <v>32</v>
      </c>
      <c r="F196">
        <v>1633224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912</v>
      </c>
      <c r="C197">
        <v>8942</v>
      </c>
      <c r="D197">
        <v>10176</v>
      </c>
      <c r="E197">
        <v>26</v>
      </c>
      <c r="F197">
        <v>1635832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10175</v>
      </c>
      <c r="O197">
        <f>MAX(D193:D197)</f>
        <v>10179</v>
      </c>
    </row>
    <row r="198" spans="2:15" x14ac:dyDescent="0.25">
      <c r="B198" t="s">
        <v>913</v>
      </c>
      <c r="C198">
        <v>7763</v>
      </c>
      <c r="D198">
        <v>8817</v>
      </c>
      <c r="E198">
        <v>43</v>
      </c>
      <c r="F198">
        <v>1564581</v>
      </c>
      <c r="J198" t="s">
        <v>265</v>
      </c>
    </row>
    <row r="199" spans="2:15" x14ac:dyDescent="0.25">
      <c r="B199" t="s">
        <v>913</v>
      </c>
      <c r="C199">
        <v>7763</v>
      </c>
      <c r="D199">
        <v>8816</v>
      </c>
      <c r="E199">
        <v>44</v>
      </c>
      <c r="F199">
        <v>1494763</v>
      </c>
      <c r="J199" t="s">
        <v>266</v>
      </c>
    </row>
    <row r="200" spans="2:15" x14ac:dyDescent="0.25">
      <c r="B200" t="s">
        <v>913</v>
      </c>
      <c r="C200">
        <v>7763</v>
      </c>
      <c r="D200">
        <v>8818</v>
      </c>
      <c r="E200">
        <v>60</v>
      </c>
      <c r="F200">
        <v>1493106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 t="s">
        <v>913</v>
      </c>
      <c r="C201">
        <v>7763</v>
      </c>
      <c r="D201">
        <v>8816</v>
      </c>
      <c r="E201">
        <v>35</v>
      </c>
      <c r="F201">
        <v>1493775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913</v>
      </c>
      <c r="C202">
        <v>7763</v>
      </c>
      <c r="D202">
        <v>8817</v>
      </c>
      <c r="E202">
        <v>42</v>
      </c>
      <c r="F202">
        <v>1414806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8816</v>
      </c>
      <c r="O202">
        <f>MAX(D198:D202)</f>
        <v>8818</v>
      </c>
    </row>
    <row r="203" spans="2:15" x14ac:dyDescent="0.25">
      <c r="B203" t="s">
        <v>914</v>
      </c>
      <c r="C203">
        <v>7461</v>
      </c>
      <c r="D203">
        <v>8426</v>
      </c>
      <c r="E203">
        <v>41</v>
      </c>
      <c r="F203">
        <v>1507016</v>
      </c>
      <c r="J203" t="s">
        <v>270</v>
      </c>
    </row>
    <row r="204" spans="2:15" x14ac:dyDescent="0.25">
      <c r="B204" t="s">
        <v>914</v>
      </c>
      <c r="C204">
        <v>7461</v>
      </c>
      <c r="D204">
        <v>8427</v>
      </c>
      <c r="E204">
        <v>30</v>
      </c>
      <c r="F204">
        <v>1502594</v>
      </c>
      <c r="J204" t="s">
        <v>271</v>
      </c>
    </row>
    <row r="205" spans="2:15" x14ac:dyDescent="0.25">
      <c r="B205" t="s">
        <v>914</v>
      </c>
      <c r="C205">
        <v>7461</v>
      </c>
      <c r="D205">
        <v>8427</v>
      </c>
      <c r="E205">
        <v>27</v>
      </c>
      <c r="F205">
        <v>1497187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 t="s">
        <v>914</v>
      </c>
      <c r="C206">
        <v>7461</v>
      </c>
      <c r="D206">
        <v>8426</v>
      </c>
      <c r="E206">
        <v>23</v>
      </c>
      <c r="F206">
        <v>1500964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914</v>
      </c>
      <c r="C207">
        <v>7461</v>
      </c>
      <c r="D207">
        <v>8427</v>
      </c>
      <c r="E207">
        <v>23</v>
      </c>
      <c r="F207">
        <v>1501211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8426</v>
      </c>
      <c r="O207">
        <f>MAX(D203:D207)</f>
        <v>8427</v>
      </c>
    </row>
    <row r="208" spans="2:15" x14ac:dyDescent="0.25">
      <c r="B208" t="s">
        <v>915</v>
      </c>
      <c r="C208">
        <v>7208</v>
      </c>
      <c r="D208">
        <v>8241</v>
      </c>
      <c r="E208">
        <v>20</v>
      </c>
      <c r="F208">
        <v>1650328</v>
      </c>
      <c r="J208" t="s">
        <v>275</v>
      </c>
    </row>
    <row r="209" spans="2:15" x14ac:dyDescent="0.25">
      <c r="B209" t="s">
        <v>915</v>
      </c>
      <c r="C209">
        <v>7208</v>
      </c>
      <c r="D209">
        <v>8244</v>
      </c>
      <c r="E209">
        <v>23</v>
      </c>
      <c r="F209">
        <v>1649297</v>
      </c>
      <c r="J209" t="s">
        <v>276</v>
      </c>
    </row>
    <row r="210" spans="2:15" x14ac:dyDescent="0.25">
      <c r="B210" t="s">
        <v>915</v>
      </c>
      <c r="C210">
        <v>7208</v>
      </c>
      <c r="D210">
        <v>8241</v>
      </c>
      <c r="E210">
        <v>30</v>
      </c>
      <c r="F210">
        <v>1805156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 t="s">
        <v>915</v>
      </c>
      <c r="C211">
        <v>7208</v>
      </c>
      <c r="D211">
        <v>8243</v>
      </c>
      <c r="E211">
        <v>17</v>
      </c>
      <c r="F211">
        <v>1717821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915</v>
      </c>
      <c r="C212">
        <v>7208</v>
      </c>
      <c r="D212">
        <v>8243</v>
      </c>
      <c r="E212">
        <v>20</v>
      </c>
      <c r="F212">
        <v>1654978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8241</v>
      </c>
      <c r="O212">
        <f>MAX(D208:D212)</f>
        <v>8244</v>
      </c>
    </row>
    <row r="213" spans="2:15" x14ac:dyDescent="0.25">
      <c r="B213" t="s">
        <v>916</v>
      </c>
      <c r="C213">
        <v>10473</v>
      </c>
      <c r="D213">
        <v>11340</v>
      </c>
      <c r="E213">
        <v>40</v>
      </c>
      <c r="F213">
        <v>1651703</v>
      </c>
      <c r="J213" t="s">
        <v>280</v>
      </c>
    </row>
    <row r="214" spans="2:15" x14ac:dyDescent="0.25">
      <c r="B214" t="s">
        <v>916</v>
      </c>
      <c r="C214">
        <v>10473</v>
      </c>
      <c r="D214">
        <v>11342</v>
      </c>
      <c r="E214">
        <v>29</v>
      </c>
      <c r="F214">
        <v>1713725</v>
      </c>
      <c r="J214" t="s">
        <v>281</v>
      </c>
    </row>
    <row r="215" spans="2:15" x14ac:dyDescent="0.25">
      <c r="B215" t="s">
        <v>916</v>
      </c>
      <c r="C215">
        <v>10473</v>
      </c>
      <c r="D215">
        <v>11341</v>
      </c>
      <c r="E215">
        <v>35</v>
      </c>
      <c r="F215">
        <v>1576680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 t="s">
        <v>916</v>
      </c>
      <c r="C216">
        <v>10473</v>
      </c>
      <c r="D216">
        <v>11341</v>
      </c>
      <c r="E216">
        <v>27</v>
      </c>
      <c r="F216">
        <v>1640184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916</v>
      </c>
      <c r="C217">
        <v>10473</v>
      </c>
      <c r="D217">
        <v>11341</v>
      </c>
      <c r="E217">
        <v>32</v>
      </c>
      <c r="F217">
        <v>1652109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11340</v>
      </c>
      <c r="O217">
        <f>MAX(D213:D217)</f>
        <v>11342</v>
      </c>
    </row>
    <row r="218" spans="2:15" x14ac:dyDescent="0.25">
      <c r="B218" t="s">
        <v>917</v>
      </c>
      <c r="C218">
        <v>9681</v>
      </c>
      <c r="D218">
        <v>10383</v>
      </c>
      <c r="E218">
        <v>31</v>
      </c>
      <c r="F218">
        <v>1417880</v>
      </c>
      <c r="J218" t="s">
        <v>285</v>
      </c>
    </row>
    <row r="219" spans="2:15" x14ac:dyDescent="0.25">
      <c r="B219" t="s">
        <v>917</v>
      </c>
      <c r="C219">
        <v>9681</v>
      </c>
      <c r="D219">
        <v>10382</v>
      </c>
      <c r="E219">
        <v>34</v>
      </c>
      <c r="F219">
        <v>1417569</v>
      </c>
      <c r="J219" t="s">
        <v>286</v>
      </c>
    </row>
    <row r="220" spans="2:15" x14ac:dyDescent="0.25">
      <c r="B220" t="s">
        <v>917</v>
      </c>
      <c r="C220">
        <v>9681</v>
      </c>
      <c r="D220">
        <v>10383</v>
      </c>
      <c r="E220">
        <v>40</v>
      </c>
      <c r="F220">
        <v>1417426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 t="s">
        <v>917</v>
      </c>
      <c r="C221">
        <v>9681</v>
      </c>
      <c r="D221">
        <v>10385</v>
      </c>
      <c r="E221">
        <v>35</v>
      </c>
      <c r="F221">
        <v>1483741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917</v>
      </c>
      <c r="C222">
        <v>9681</v>
      </c>
      <c r="D222">
        <v>10382</v>
      </c>
      <c r="E222">
        <v>27</v>
      </c>
      <c r="F222">
        <v>1422222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10382</v>
      </c>
      <c r="O222">
        <f>MAX(D218:D222)</f>
        <v>10385</v>
      </c>
    </row>
    <row r="223" spans="2:15" x14ac:dyDescent="0.25">
      <c r="B223" t="s">
        <v>918</v>
      </c>
      <c r="C223">
        <v>7785</v>
      </c>
      <c r="D223">
        <v>9284</v>
      </c>
      <c r="E223">
        <v>32</v>
      </c>
      <c r="F223">
        <v>1825120</v>
      </c>
      <c r="J223" t="s">
        <v>290</v>
      </c>
    </row>
    <row r="224" spans="2:15" x14ac:dyDescent="0.25">
      <c r="B224" t="s">
        <v>918</v>
      </c>
      <c r="C224">
        <v>7785</v>
      </c>
      <c r="D224">
        <v>9282</v>
      </c>
      <c r="E224">
        <v>26</v>
      </c>
      <c r="F224">
        <v>1967267</v>
      </c>
      <c r="J224" t="s">
        <v>291</v>
      </c>
    </row>
    <row r="225" spans="2:15" x14ac:dyDescent="0.25">
      <c r="B225" t="s">
        <v>918</v>
      </c>
      <c r="C225">
        <v>7785</v>
      </c>
      <c r="D225">
        <v>9282</v>
      </c>
      <c r="E225">
        <v>21</v>
      </c>
      <c r="F225">
        <v>1969045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 t="s">
        <v>918</v>
      </c>
      <c r="C226">
        <v>7785</v>
      </c>
      <c r="D226">
        <v>9288</v>
      </c>
      <c r="E226">
        <v>29</v>
      </c>
      <c r="F226">
        <v>1900879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918</v>
      </c>
      <c r="C227">
        <v>7785</v>
      </c>
      <c r="D227">
        <v>9282</v>
      </c>
      <c r="E227">
        <v>34</v>
      </c>
      <c r="F227">
        <v>1894888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9282</v>
      </c>
      <c r="O227">
        <f>MAX(D223:D227)</f>
        <v>9288</v>
      </c>
    </row>
    <row r="228" spans="2:15" x14ac:dyDescent="0.25">
      <c r="B228" t="s">
        <v>919</v>
      </c>
      <c r="C228">
        <v>8654</v>
      </c>
      <c r="D228">
        <v>9549</v>
      </c>
      <c r="E228">
        <v>59</v>
      </c>
      <c r="F228">
        <v>1674555</v>
      </c>
      <c r="J228" t="s">
        <v>295</v>
      </c>
    </row>
    <row r="229" spans="2:15" x14ac:dyDescent="0.25">
      <c r="B229" t="s">
        <v>919</v>
      </c>
      <c r="C229">
        <v>8654</v>
      </c>
      <c r="D229">
        <v>9551</v>
      </c>
      <c r="E229">
        <v>34</v>
      </c>
      <c r="F229">
        <v>1610304</v>
      </c>
      <c r="J229" t="s">
        <v>296</v>
      </c>
    </row>
    <row r="230" spans="2:15" x14ac:dyDescent="0.25">
      <c r="B230" t="s">
        <v>919</v>
      </c>
      <c r="C230">
        <v>8654</v>
      </c>
      <c r="D230">
        <v>9550</v>
      </c>
      <c r="E230">
        <v>47</v>
      </c>
      <c r="F230">
        <v>1602632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 t="s">
        <v>919</v>
      </c>
      <c r="C231">
        <v>8654</v>
      </c>
      <c r="D231">
        <v>9551</v>
      </c>
      <c r="E231">
        <v>29</v>
      </c>
      <c r="F231">
        <v>1597347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919</v>
      </c>
      <c r="C232">
        <v>8654</v>
      </c>
      <c r="D232">
        <v>9553</v>
      </c>
      <c r="E232">
        <v>29</v>
      </c>
      <c r="F232">
        <v>1601819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9549</v>
      </c>
      <c r="O232">
        <f>MAX(D228:D232)</f>
        <v>9553</v>
      </c>
    </row>
    <row r="233" spans="2:15" x14ac:dyDescent="0.25">
      <c r="B233" t="s">
        <v>920</v>
      </c>
      <c r="C233">
        <v>9990</v>
      </c>
      <c r="D233">
        <v>11145</v>
      </c>
      <c r="E233">
        <v>23</v>
      </c>
      <c r="F233">
        <v>1511633</v>
      </c>
      <c r="J233" t="s">
        <v>300</v>
      </c>
    </row>
    <row r="234" spans="2:15" x14ac:dyDescent="0.25">
      <c r="B234" t="s">
        <v>920</v>
      </c>
      <c r="C234">
        <v>9990</v>
      </c>
      <c r="D234">
        <v>11147</v>
      </c>
      <c r="E234">
        <v>57</v>
      </c>
      <c r="F234">
        <v>1567000</v>
      </c>
      <c r="J234" t="s">
        <v>301</v>
      </c>
    </row>
    <row r="235" spans="2:15" x14ac:dyDescent="0.25">
      <c r="B235" t="s">
        <v>920</v>
      </c>
      <c r="C235">
        <v>9990</v>
      </c>
      <c r="D235">
        <v>11150</v>
      </c>
      <c r="E235">
        <v>26</v>
      </c>
      <c r="F235">
        <v>1574520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 t="s">
        <v>920</v>
      </c>
      <c r="C236">
        <v>9990</v>
      </c>
      <c r="D236">
        <v>11150</v>
      </c>
      <c r="E236">
        <v>32</v>
      </c>
      <c r="F236">
        <v>1573214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920</v>
      </c>
      <c r="C237">
        <v>9990</v>
      </c>
      <c r="D237">
        <v>11146</v>
      </c>
      <c r="E237">
        <v>32</v>
      </c>
      <c r="F237">
        <v>1506573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11145</v>
      </c>
      <c r="O237">
        <f>MAX(D233:D237)</f>
        <v>11150</v>
      </c>
    </row>
    <row r="238" spans="2:15" x14ac:dyDescent="0.25">
      <c r="B238" t="s">
        <v>921</v>
      </c>
      <c r="C238">
        <v>10068</v>
      </c>
      <c r="D238">
        <v>10719</v>
      </c>
      <c r="E238">
        <v>39</v>
      </c>
      <c r="F238">
        <v>1833420</v>
      </c>
      <c r="J238" t="s">
        <v>305</v>
      </c>
    </row>
    <row r="239" spans="2:15" x14ac:dyDescent="0.25">
      <c r="B239" t="s">
        <v>921</v>
      </c>
      <c r="C239">
        <v>10068</v>
      </c>
      <c r="D239">
        <v>10718</v>
      </c>
      <c r="E239">
        <v>27</v>
      </c>
      <c r="F239">
        <v>1897241</v>
      </c>
      <c r="J239" t="s">
        <v>306</v>
      </c>
    </row>
    <row r="240" spans="2:15" x14ac:dyDescent="0.25">
      <c r="B240" t="s">
        <v>921</v>
      </c>
      <c r="C240">
        <v>10068</v>
      </c>
      <c r="D240">
        <v>10718</v>
      </c>
      <c r="E240">
        <v>28</v>
      </c>
      <c r="F240">
        <v>1841929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 t="s">
        <v>921</v>
      </c>
      <c r="C241">
        <v>10068</v>
      </c>
      <c r="D241">
        <v>10718</v>
      </c>
      <c r="E241">
        <v>22</v>
      </c>
      <c r="F241">
        <v>1904997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921</v>
      </c>
      <c r="C242">
        <v>10068</v>
      </c>
      <c r="D242">
        <v>10719</v>
      </c>
      <c r="E242">
        <v>17</v>
      </c>
      <c r="F242">
        <v>1773500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10718</v>
      </c>
      <c r="O242">
        <f>MAX(D238:D242)</f>
        <v>10719</v>
      </c>
    </row>
    <row r="243" spans="2:15" x14ac:dyDescent="0.25">
      <c r="B243" t="s">
        <v>922</v>
      </c>
      <c r="C243">
        <v>11713</v>
      </c>
      <c r="D243">
        <v>12168</v>
      </c>
      <c r="E243">
        <v>23</v>
      </c>
      <c r="F243">
        <v>1730318</v>
      </c>
      <c r="J243" t="s">
        <v>310</v>
      </c>
    </row>
    <row r="244" spans="2:15" x14ac:dyDescent="0.25">
      <c r="B244" t="s">
        <v>922</v>
      </c>
      <c r="C244">
        <v>11713</v>
      </c>
      <c r="D244">
        <v>12171</v>
      </c>
      <c r="E244">
        <v>23</v>
      </c>
      <c r="F244">
        <v>1610394</v>
      </c>
      <c r="J244" t="s">
        <v>311</v>
      </c>
    </row>
    <row r="245" spans="2:15" x14ac:dyDescent="0.25">
      <c r="B245" t="s">
        <v>922</v>
      </c>
      <c r="C245">
        <v>11713</v>
      </c>
      <c r="D245">
        <v>12168</v>
      </c>
      <c r="E245">
        <v>17</v>
      </c>
      <c r="F245">
        <v>1663782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 t="s">
        <v>922</v>
      </c>
      <c r="C246">
        <v>11713</v>
      </c>
      <c r="D246">
        <v>12171</v>
      </c>
      <c r="E246">
        <v>21</v>
      </c>
      <c r="F246">
        <v>1674925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922</v>
      </c>
      <c r="C247">
        <v>11713</v>
      </c>
      <c r="D247">
        <v>12172</v>
      </c>
      <c r="E247">
        <v>37</v>
      </c>
      <c r="F247">
        <v>1615372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12168</v>
      </c>
      <c r="O247">
        <f>MAX(D243:D247)</f>
        <v>12172</v>
      </c>
    </row>
    <row r="248" spans="2:15" x14ac:dyDescent="0.25">
      <c r="B248" t="s">
        <v>923</v>
      </c>
      <c r="C248">
        <v>8504</v>
      </c>
      <c r="D248">
        <v>10138</v>
      </c>
      <c r="E248">
        <v>36</v>
      </c>
      <c r="F248">
        <v>1764581</v>
      </c>
      <c r="J248" t="s">
        <v>315</v>
      </c>
    </row>
    <row r="249" spans="2:15" x14ac:dyDescent="0.25">
      <c r="B249" t="s">
        <v>923</v>
      </c>
      <c r="C249">
        <v>8504</v>
      </c>
      <c r="D249">
        <v>10139</v>
      </c>
      <c r="E249">
        <v>41</v>
      </c>
      <c r="F249">
        <v>1766900</v>
      </c>
      <c r="J249" t="s">
        <v>316</v>
      </c>
    </row>
    <row r="250" spans="2:15" x14ac:dyDescent="0.25">
      <c r="B250" t="s">
        <v>923</v>
      </c>
      <c r="C250">
        <v>8504</v>
      </c>
      <c r="D250">
        <v>10138</v>
      </c>
      <c r="E250">
        <v>38</v>
      </c>
      <c r="F250">
        <v>1761366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 t="s">
        <v>923</v>
      </c>
      <c r="C251">
        <v>8504</v>
      </c>
      <c r="D251">
        <v>10141</v>
      </c>
      <c r="E251">
        <v>33</v>
      </c>
      <c r="F251">
        <v>1762761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923</v>
      </c>
      <c r="C252">
        <v>8504</v>
      </c>
      <c r="D252">
        <v>10138</v>
      </c>
      <c r="E252">
        <v>48</v>
      </c>
      <c r="F252">
        <v>1691919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10138</v>
      </c>
      <c r="O252">
        <f>MAX(D248:D252)</f>
        <v>10141</v>
      </c>
    </row>
    <row r="253" spans="2:15" x14ac:dyDescent="0.25">
      <c r="B253" t="s">
        <v>924</v>
      </c>
      <c r="C253">
        <v>8159</v>
      </c>
      <c r="D253">
        <v>9000</v>
      </c>
      <c r="E253">
        <v>21</v>
      </c>
      <c r="F253">
        <v>1747964</v>
      </c>
      <c r="J253" t="s">
        <v>320</v>
      </c>
    </row>
    <row r="254" spans="2:15" x14ac:dyDescent="0.25">
      <c r="B254" t="s">
        <v>924</v>
      </c>
      <c r="C254">
        <v>8159</v>
      </c>
      <c r="D254">
        <v>8997</v>
      </c>
      <c r="E254">
        <v>21</v>
      </c>
      <c r="F254">
        <v>1821621</v>
      </c>
      <c r="J254" t="s">
        <v>321</v>
      </c>
    </row>
    <row r="255" spans="2:15" x14ac:dyDescent="0.25">
      <c r="B255" t="s">
        <v>924</v>
      </c>
      <c r="C255">
        <v>8159</v>
      </c>
      <c r="D255">
        <v>8998</v>
      </c>
      <c r="E255">
        <v>19</v>
      </c>
      <c r="F255">
        <v>1745330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 t="s">
        <v>924</v>
      </c>
      <c r="C256">
        <v>8159</v>
      </c>
      <c r="D256">
        <v>8998</v>
      </c>
      <c r="E256">
        <v>24</v>
      </c>
      <c r="F256">
        <v>1600986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924</v>
      </c>
      <c r="C257">
        <v>8159</v>
      </c>
      <c r="D257">
        <v>8999</v>
      </c>
      <c r="E257">
        <v>13</v>
      </c>
      <c r="F257">
        <v>1743733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9000</v>
      </c>
    </row>
    <row r="258" spans="2:15" x14ac:dyDescent="0.25">
      <c r="B258" t="s">
        <v>925</v>
      </c>
      <c r="C258">
        <v>9464</v>
      </c>
      <c r="D258">
        <v>10386</v>
      </c>
      <c r="E258">
        <v>18</v>
      </c>
      <c r="F258">
        <v>1606638</v>
      </c>
      <c r="J258" t="s">
        <v>325</v>
      </c>
    </row>
    <row r="259" spans="2:15" x14ac:dyDescent="0.25">
      <c r="B259" t="s">
        <v>925</v>
      </c>
      <c r="C259">
        <v>9464</v>
      </c>
      <c r="D259">
        <v>10384</v>
      </c>
      <c r="E259">
        <v>24</v>
      </c>
      <c r="F259">
        <v>1616959</v>
      </c>
      <c r="J259" t="s">
        <v>326</v>
      </c>
    </row>
    <row r="260" spans="2:15" x14ac:dyDescent="0.25">
      <c r="B260" t="s">
        <v>925</v>
      </c>
      <c r="C260">
        <v>9464</v>
      </c>
      <c r="D260">
        <v>10384</v>
      </c>
      <c r="E260">
        <v>18</v>
      </c>
      <c r="F260">
        <v>1619716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 t="s">
        <v>925</v>
      </c>
      <c r="C261">
        <v>9464</v>
      </c>
      <c r="D261">
        <v>10386</v>
      </c>
      <c r="E261">
        <v>18</v>
      </c>
      <c r="F261">
        <v>1659311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925</v>
      </c>
      <c r="C262">
        <v>9464</v>
      </c>
      <c r="D262">
        <v>10384</v>
      </c>
      <c r="E262">
        <v>18</v>
      </c>
      <c r="F262">
        <v>1717435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10384</v>
      </c>
      <c r="O262">
        <f>MAX(D258:D262)</f>
        <v>10386</v>
      </c>
    </row>
    <row r="263" spans="2:15" x14ac:dyDescent="0.25">
      <c r="B263" t="s">
        <v>926</v>
      </c>
      <c r="C263">
        <v>9177</v>
      </c>
      <c r="D263">
        <v>10321</v>
      </c>
      <c r="E263">
        <v>25</v>
      </c>
      <c r="F263">
        <v>1628239</v>
      </c>
      <c r="J263" t="s">
        <v>330</v>
      </c>
    </row>
    <row r="264" spans="2:15" x14ac:dyDescent="0.25">
      <c r="B264" t="s">
        <v>926</v>
      </c>
      <c r="C264">
        <v>9177</v>
      </c>
      <c r="D264">
        <v>10326</v>
      </c>
      <c r="E264">
        <v>27</v>
      </c>
      <c r="F264">
        <v>1428974</v>
      </c>
      <c r="J264" t="s">
        <v>331</v>
      </c>
    </row>
    <row r="265" spans="2:15" x14ac:dyDescent="0.25">
      <c r="B265" t="s">
        <v>926</v>
      </c>
      <c r="C265">
        <v>9177</v>
      </c>
      <c r="D265">
        <v>10327</v>
      </c>
      <c r="E265">
        <v>31</v>
      </c>
      <c r="F265">
        <v>1630942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 t="s">
        <v>926</v>
      </c>
      <c r="C266">
        <v>9177</v>
      </c>
      <c r="D266">
        <v>10328</v>
      </c>
      <c r="E266">
        <v>22</v>
      </c>
      <c r="F266">
        <v>1563350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926</v>
      </c>
      <c r="C267">
        <v>9177</v>
      </c>
      <c r="D267">
        <v>10322</v>
      </c>
      <c r="E267">
        <v>38</v>
      </c>
      <c r="F267">
        <v>1568121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10321</v>
      </c>
      <c r="O267">
        <f>MAX(D263:D267)</f>
        <v>10328</v>
      </c>
    </row>
    <row r="268" spans="2:15" x14ac:dyDescent="0.25">
      <c r="B268" t="s">
        <v>927</v>
      </c>
      <c r="C268">
        <v>8980</v>
      </c>
      <c r="D268">
        <v>10054</v>
      </c>
      <c r="E268">
        <v>36</v>
      </c>
      <c r="F268">
        <v>1606223</v>
      </c>
      <c r="J268" t="s">
        <v>335</v>
      </c>
    </row>
    <row r="269" spans="2:15" x14ac:dyDescent="0.25">
      <c r="B269" t="s">
        <v>927</v>
      </c>
      <c r="C269">
        <v>8980</v>
      </c>
      <c r="D269">
        <v>10046</v>
      </c>
      <c r="E269">
        <v>40</v>
      </c>
      <c r="F269">
        <v>1608101</v>
      </c>
      <c r="J269" t="s">
        <v>336</v>
      </c>
    </row>
    <row r="270" spans="2:15" x14ac:dyDescent="0.25">
      <c r="B270" t="s">
        <v>927</v>
      </c>
      <c r="C270">
        <v>8980</v>
      </c>
      <c r="D270">
        <v>10050</v>
      </c>
      <c r="E270">
        <v>36</v>
      </c>
      <c r="F270">
        <v>1607757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 t="s">
        <v>927</v>
      </c>
      <c r="C271">
        <v>8980</v>
      </c>
      <c r="D271">
        <v>10046</v>
      </c>
      <c r="E271">
        <v>61</v>
      </c>
      <c r="F271">
        <v>1611943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927</v>
      </c>
      <c r="C272">
        <v>8980</v>
      </c>
      <c r="D272">
        <v>10051</v>
      </c>
      <c r="E272">
        <v>54</v>
      </c>
      <c r="F272">
        <v>1604268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10046</v>
      </c>
      <c r="O272">
        <f>MAX(D268:D272)</f>
        <v>10054</v>
      </c>
    </row>
    <row r="273" spans="2:15" x14ac:dyDescent="0.25">
      <c r="B273" t="s">
        <v>928</v>
      </c>
      <c r="C273">
        <v>8687</v>
      </c>
      <c r="D273">
        <v>9359</v>
      </c>
      <c r="E273">
        <v>44</v>
      </c>
      <c r="F273">
        <v>1543064</v>
      </c>
      <c r="J273" t="s">
        <v>340</v>
      </c>
    </row>
    <row r="274" spans="2:15" x14ac:dyDescent="0.25">
      <c r="B274" t="s">
        <v>928</v>
      </c>
      <c r="C274">
        <v>8687</v>
      </c>
      <c r="D274">
        <v>9356</v>
      </c>
      <c r="E274">
        <v>21</v>
      </c>
      <c r="F274">
        <v>1535430</v>
      </c>
      <c r="J274" t="s">
        <v>341</v>
      </c>
    </row>
    <row r="275" spans="2:15" x14ac:dyDescent="0.25">
      <c r="B275" t="s">
        <v>928</v>
      </c>
      <c r="C275">
        <v>8687</v>
      </c>
      <c r="D275">
        <v>9354</v>
      </c>
      <c r="E275">
        <v>31</v>
      </c>
      <c r="F275">
        <v>1540933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 t="s">
        <v>928</v>
      </c>
      <c r="C276">
        <v>8687</v>
      </c>
      <c r="D276">
        <v>9361</v>
      </c>
      <c r="E276">
        <v>28</v>
      </c>
      <c r="F276">
        <v>1529179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928</v>
      </c>
      <c r="C277">
        <v>8687</v>
      </c>
      <c r="D277">
        <v>9356</v>
      </c>
      <c r="E277">
        <v>53</v>
      </c>
      <c r="F277">
        <v>1542160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9354</v>
      </c>
      <c r="O277">
        <f>MAX(D273:D277)</f>
        <v>9361</v>
      </c>
    </row>
    <row r="278" spans="2:15" x14ac:dyDescent="0.25">
      <c r="B278" t="s">
        <v>929</v>
      </c>
      <c r="C278">
        <v>10861</v>
      </c>
      <c r="D278">
        <v>11524</v>
      </c>
      <c r="E278">
        <v>25</v>
      </c>
      <c r="F278">
        <v>1550775</v>
      </c>
      <c r="J278" t="s">
        <v>345</v>
      </c>
    </row>
    <row r="279" spans="2:15" x14ac:dyDescent="0.25">
      <c r="B279" t="s">
        <v>929</v>
      </c>
      <c r="C279">
        <v>10861</v>
      </c>
      <c r="D279">
        <v>11526</v>
      </c>
      <c r="E279">
        <v>28</v>
      </c>
      <c r="F279">
        <v>1558633</v>
      </c>
      <c r="J279" t="s">
        <v>346</v>
      </c>
    </row>
    <row r="280" spans="2:15" x14ac:dyDescent="0.25">
      <c r="B280" t="s">
        <v>929</v>
      </c>
      <c r="C280">
        <v>10861</v>
      </c>
      <c r="D280">
        <v>11524</v>
      </c>
      <c r="E280">
        <v>22</v>
      </c>
      <c r="F280">
        <v>1602545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 t="s">
        <v>929</v>
      </c>
      <c r="C281">
        <v>10861</v>
      </c>
      <c r="D281">
        <v>11526</v>
      </c>
      <c r="E281">
        <v>22</v>
      </c>
      <c r="F281">
        <v>1612498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929</v>
      </c>
      <c r="C282">
        <v>10861</v>
      </c>
      <c r="D282">
        <v>11525</v>
      </c>
      <c r="E282">
        <v>19</v>
      </c>
      <c r="F282">
        <v>1550060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11524</v>
      </c>
      <c r="O282">
        <f>MAX(D278:D282)</f>
        <v>11526</v>
      </c>
    </row>
    <row r="283" spans="2:15" x14ac:dyDescent="0.25">
      <c r="B283" t="s">
        <v>930</v>
      </c>
      <c r="C283">
        <v>10292</v>
      </c>
      <c r="D283">
        <v>10964</v>
      </c>
      <c r="E283">
        <v>21</v>
      </c>
      <c r="F283">
        <v>1612343</v>
      </c>
      <c r="J283" t="s">
        <v>350</v>
      </c>
    </row>
    <row r="284" spans="2:15" x14ac:dyDescent="0.25">
      <c r="B284" t="s">
        <v>930</v>
      </c>
      <c r="C284">
        <v>10292</v>
      </c>
      <c r="D284">
        <v>10967</v>
      </c>
      <c r="E284">
        <v>28</v>
      </c>
      <c r="F284">
        <v>1599071</v>
      </c>
      <c r="J284" t="s">
        <v>351</v>
      </c>
    </row>
    <row r="285" spans="2:15" x14ac:dyDescent="0.25">
      <c r="B285" t="s">
        <v>930</v>
      </c>
      <c r="C285">
        <v>10292</v>
      </c>
      <c r="D285">
        <v>10963</v>
      </c>
      <c r="E285">
        <v>31</v>
      </c>
      <c r="F285">
        <v>1603250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 t="s">
        <v>930</v>
      </c>
      <c r="C286">
        <v>10292</v>
      </c>
      <c r="D286">
        <v>10965</v>
      </c>
      <c r="E286">
        <v>44</v>
      </c>
      <c r="F286">
        <v>1533376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930</v>
      </c>
      <c r="C287">
        <v>10292</v>
      </c>
      <c r="D287">
        <v>10964</v>
      </c>
      <c r="E287">
        <v>28</v>
      </c>
      <c r="F287">
        <v>1604637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10963</v>
      </c>
      <c r="O287">
        <f>MAX(D283:D287)</f>
        <v>10967</v>
      </c>
    </row>
    <row r="288" spans="2:15" x14ac:dyDescent="0.25">
      <c r="B288" t="s">
        <v>931</v>
      </c>
      <c r="C288">
        <v>7841</v>
      </c>
      <c r="D288">
        <v>9134</v>
      </c>
      <c r="E288">
        <v>41</v>
      </c>
      <c r="F288">
        <v>1901689</v>
      </c>
      <c r="J288" t="s">
        <v>355</v>
      </c>
    </row>
    <row r="289" spans="2:15" x14ac:dyDescent="0.25">
      <c r="B289" t="s">
        <v>931</v>
      </c>
      <c r="C289">
        <v>7841</v>
      </c>
      <c r="D289">
        <v>9134</v>
      </c>
      <c r="E289">
        <v>49</v>
      </c>
      <c r="F289">
        <v>1689591</v>
      </c>
      <c r="J289" t="s">
        <v>356</v>
      </c>
    </row>
    <row r="290" spans="2:15" x14ac:dyDescent="0.25">
      <c r="B290" t="s">
        <v>931</v>
      </c>
      <c r="C290">
        <v>7841</v>
      </c>
      <c r="D290">
        <v>9133</v>
      </c>
      <c r="E290">
        <v>50</v>
      </c>
      <c r="F290">
        <v>1778947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 t="s">
        <v>931</v>
      </c>
      <c r="C291">
        <v>7841</v>
      </c>
      <c r="D291">
        <v>9135</v>
      </c>
      <c r="E291">
        <v>24</v>
      </c>
      <c r="F291">
        <v>1843835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931</v>
      </c>
      <c r="C292">
        <v>7841</v>
      </c>
      <c r="D292">
        <v>9135</v>
      </c>
      <c r="E292">
        <v>29</v>
      </c>
      <c r="F292">
        <v>1847996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9133</v>
      </c>
      <c r="O292">
        <f>MAX(D288:D292)</f>
        <v>9135</v>
      </c>
    </row>
    <row r="293" spans="2:15" x14ac:dyDescent="0.25">
      <c r="B293" t="s">
        <v>932</v>
      </c>
      <c r="C293">
        <v>10600</v>
      </c>
      <c r="D293">
        <v>11915</v>
      </c>
      <c r="E293">
        <v>28</v>
      </c>
      <c r="F293">
        <v>2066354</v>
      </c>
      <c r="J293" t="s">
        <v>360</v>
      </c>
    </row>
    <row r="294" spans="2:15" x14ac:dyDescent="0.25">
      <c r="B294" t="s">
        <v>932</v>
      </c>
      <c r="C294">
        <v>10600</v>
      </c>
      <c r="D294">
        <v>11914</v>
      </c>
      <c r="E294">
        <v>27</v>
      </c>
      <c r="F294">
        <v>2065023</v>
      </c>
      <c r="J294" t="s">
        <v>361</v>
      </c>
    </row>
    <row r="295" spans="2:15" x14ac:dyDescent="0.25">
      <c r="B295" t="s">
        <v>932</v>
      </c>
      <c r="C295">
        <v>10600</v>
      </c>
      <c r="D295">
        <v>11915</v>
      </c>
      <c r="E295">
        <v>29</v>
      </c>
      <c r="F295">
        <v>1998373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 t="s">
        <v>932</v>
      </c>
      <c r="C296">
        <v>10600</v>
      </c>
      <c r="D296">
        <v>11912</v>
      </c>
      <c r="E296">
        <v>58</v>
      </c>
      <c r="F296">
        <v>2140658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932</v>
      </c>
      <c r="C297">
        <v>10600</v>
      </c>
      <c r="D297">
        <v>11916</v>
      </c>
      <c r="E297">
        <v>35</v>
      </c>
      <c r="F297">
        <v>2067882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11912</v>
      </c>
      <c r="O297">
        <f>MAX(D293:D297)</f>
        <v>11916</v>
      </c>
    </row>
    <row r="298" spans="2:15" x14ac:dyDescent="0.25">
      <c r="B298" t="s">
        <v>933</v>
      </c>
      <c r="C298">
        <v>8733</v>
      </c>
      <c r="D298">
        <v>9761</v>
      </c>
      <c r="E298">
        <v>45</v>
      </c>
      <c r="F298">
        <v>1060471</v>
      </c>
      <c r="J298" t="s">
        <v>365</v>
      </c>
    </row>
    <row r="299" spans="2:15" x14ac:dyDescent="0.25">
      <c r="B299" t="s">
        <v>933</v>
      </c>
      <c r="C299">
        <v>8733</v>
      </c>
      <c r="D299">
        <v>9759</v>
      </c>
      <c r="E299">
        <v>53</v>
      </c>
      <c r="F299">
        <v>1058392</v>
      </c>
      <c r="J299" t="s">
        <v>366</v>
      </c>
    </row>
    <row r="300" spans="2:15" x14ac:dyDescent="0.25">
      <c r="B300" t="s">
        <v>933</v>
      </c>
      <c r="C300">
        <v>8733</v>
      </c>
      <c r="D300">
        <v>9762</v>
      </c>
      <c r="E300">
        <v>60</v>
      </c>
      <c r="F300">
        <v>1055509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 t="s">
        <v>933</v>
      </c>
      <c r="C301">
        <v>8733</v>
      </c>
      <c r="D301">
        <v>9756</v>
      </c>
      <c r="E301">
        <v>55</v>
      </c>
      <c r="F301">
        <v>1132451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933</v>
      </c>
      <c r="C302">
        <v>8733</v>
      </c>
      <c r="D302">
        <v>9763</v>
      </c>
      <c r="E302">
        <v>45</v>
      </c>
      <c r="F302">
        <v>1131413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9756</v>
      </c>
      <c r="O302">
        <f>MAX(D298:D302)</f>
        <v>9763</v>
      </c>
    </row>
    <row r="303" spans="2:15" x14ac:dyDescent="0.25">
      <c r="B303" t="s">
        <v>934</v>
      </c>
      <c r="C303">
        <v>10316</v>
      </c>
      <c r="D303">
        <v>11407</v>
      </c>
      <c r="E303">
        <v>25</v>
      </c>
      <c r="F303">
        <v>1898489</v>
      </c>
      <c r="J303" t="s">
        <v>370</v>
      </c>
    </row>
    <row r="304" spans="2:15" x14ac:dyDescent="0.25">
      <c r="B304" t="s">
        <v>934</v>
      </c>
      <c r="C304">
        <v>10316</v>
      </c>
      <c r="D304">
        <v>11409</v>
      </c>
      <c r="E304">
        <v>22</v>
      </c>
      <c r="F304">
        <v>1989941</v>
      </c>
      <c r="J304" t="s">
        <v>371</v>
      </c>
    </row>
    <row r="305" spans="2:15" x14ac:dyDescent="0.25">
      <c r="B305" t="s">
        <v>934</v>
      </c>
      <c r="C305">
        <v>10316</v>
      </c>
      <c r="D305">
        <v>11407</v>
      </c>
      <c r="E305">
        <v>20</v>
      </c>
      <c r="F305">
        <v>1914277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 t="s">
        <v>934</v>
      </c>
      <c r="C306">
        <v>10316</v>
      </c>
      <c r="D306">
        <v>11407</v>
      </c>
      <c r="E306">
        <v>22</v>
      </c>
      <c r="F306">
        <v>1996560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934</v>
      </c>
      <c r="C307">
        <v>10316</v>
      </c>
      <c r="D307">
        <v>11407</v>
      </c>
      <c r="E307">
        <v>37</v>
      </c>
      <c r="F307">
        <v>1725784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11407</v>
      </c>
      <c r="O307">
        <f>MAX(D303:D307)</f>
        <v>11409</v>
      </c>
    </row>
    <row r="308" spans="2:15" x14ac:dyDescent="0.25">
      <c r="B308" t="s">
        <v>935</v>
      </c>
      <c r="C308">
        <v>11657</v>
      </c>
      <c r="D308">
        <v>12479</v>
      </c>
      <c r="E308">
        <v>27</v>
      </c>
      <c r="F308">
        <v>1658198</v>
      </c>
      <c r="J308" t="s">
        <v>375</v>
      </c>
    </row>
    <row r="309" spans="2:15" x14ac:dyDescent="0.25">
      <c r="B309" t="s">
        <v>935</v>
      </c>
      <c r="C309">
        <v>11657</v>
      </c>
      <c r="D309">
        <v>12480</v>
      </c>
      <c r="E309">
        <v>22</v>
      </c>
      <c r="F309">
        <v>1532377</v>
      </c>
      <c r="J309" t="s">
        <v>376</v>
      </c>
    </row>
    <row r="310" spans="2:15" x14ac:dyDescent="0.25">
      <c r="B310" t="s">
        <v>935</v>
      </c>
      <c r="C310">
        <v>11657</v>
      </c>
      <c r="D310">
        <v>12482</v>
      </c>
      <c r="E310">
        <v>19</v>
      </c>
      <c r="F310">
        <v>1661580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 t="s">
        <v>935</v>
      </c>
      <c r="C311">
        <v>11657</v>
      </c>
      <c r="D311">
        <v>12480</v>
      </c>
      <c r="E311">
        <v>21</v>
      </c>
      <c r="F311">
        <v>1603711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935</v>
      </c>
      <c r="C312">
        <v>11657</v>
      </c>
      <c r="D312">
        <v>12480</v>
      </c>
      <c r="E312">
        <v>32</v>
      </c>
      <c r="F312">
        <v>1594801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12479</v>
      </c>
      <c r="O312">
        <f>MAX(D308:D312)</f>
        <v>12482</v>
      </c>
    </row>
    <row r="313" spans="2:15" x14ac:dyDescent="0.25">
      <c r="B313" t="s">
        <v>936</v>
      </c>
      <c r="C313">
        <v>9945</v>
      </c>
      <c r="D313">
        <v>10795</v>
      </c>
      <c r="E313">
        <v>27</v>
      </c>
      <c r="F313">
        <v>1944623</v>
      </c>
      <c r="J313" t="s">
        <v>380</v>
      </c>
    </row>
    <row r="314" spans="2:15" x14ac:dyDescent="0.25">
      <c r="B314" t="s">
        <v>936</v>
      </c>
      <c r="C314">
        <v>9945</v>
      </c>
      <c r="D314">
        <v>10794</v>
      </c>
      <c r="E314">
        <v>27</v>
      </c>
      <c r="F314">
        <v>1932455</v>
      </c>
      <c r="J314" t="s">
        <v>381</v>
      </c>
    </row>
    <row r="315" spans="2:15" x14ac:dyDescent="0.25">
      <c r="B315" t="s">
        <v>936</v>
      </c>
      <c r="C315">
        <v>9945</v>
      </c>
      <c r="D315">
        <v>10796</v>
      </c>
      <c r="E315">
        <v>29</v>
      </c>
      <c r="F315">
        <v>1873969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 t="s">
        <v>936</v>
      </c>
      <c r="C316">
        <v>9945</v>
      </c>
      <c r="D316">
        <v>10790</v>
      </c>
      <c r="E316">
        <v>50</v>
      </c>
      <c r="F316">
        <v>1928662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936</v>
      </c>
      <c r="C317">
        <v>9945</v>
      </c>
      <c r="D317">
        <v>10786</v>
      </c>
      <c r="E317">
        <v>23</v>
      </c>
      <c r="F317">
        <v>1868530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10786</v>
      </c>
      <c r="O317">
        <f>MAX(D313:D317)</f>
        <v>10796</v>
      </c>
    </row>
    <row r="318" spans="2:15" x14ac:dyDescent="0.25">
      <c r="B318" t="s">
        <v>937</v>
      </c>
      <c r="C318">
        <v>10021</v>
      </c>
      <c r="D318">
        <v>10905</v>
      </c>
      <c r="E318">
        <v>53</v>
      </c>
      <c r="F318">
        <v>1449691</v>
      </c>
      <c r="J318" t="s">
        <v>385</v>
      </c>
    </row>
    <row r="319" spans="2:15" x14ac:dyDescent="0.25">
      <c r="B319" t="s">
        <v>937</v>
      </c>
      <c r="C319">
        <v>10021</v>
      </c>
      <c r="D319">
        <v>10910</v>
      </c>
      <c r="E319">
        <v>32</v>
      </c>
      <c r="F319">
        <v>1522645</v>
      </c>
      <c r="J319" t="s">
        <v>386</v>
      </c>
    </row>
    <row r="320" spans="2:15" x14ac:dyDescent="0.25">
      <c r="B320" t="s">
        <v>937</v>
      </c>
      <c r="C320">
        <v>10021</v>
      </c>
      <c r="D320">
        <v>10910</v>
      </c>
      <c r="E320">
        <v>43</v>
      </c>
      <c r="F320">
        <v>1525344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 t="s">
        <v>937</v>
      </c>
      <c r="C321">
        <v>10021</v>
      </c>
      <c r="D321">
        <v>10904</v>
      </c>
      <c r="E321">
        <v>28</v>
      </c>
      <c r="F321">
        <v>1599870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937</v>
      </c>
      <c r="C322">
        <v>10021</v>
      </c>
      <c r="D322">
        <v>10905</v>
      </c>
      <c r="E322">
        <v>41</v>
      </c>
      <c r="F322">
        <v>1448684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10904</v>
      </c>
      <c r="O322">
        <f>MAX(D318:D322)</f>
        <v>10910</v>
      </c>
    </row>
    <row r="323" spans="2:15" x14ac:dyDescent="0.25">
      <c r="B323" t="s">
        <v>938</v>
      </c>
      <c r="C323">
        <v>10642</v>
      </c>
      <c r="D323">
        <v>11510</v>
      </c>
      <c r="E323">
        <v>33</v>
      </c>
      <c r="F323">
        <v>1483935</v>
      </c>
      <c r="J323" t="s">
        <v>390</v>
      </c>
    </row>
    <row r="324" spans="2:15" x14ac:dyDescent="0.25">
      <c r="B324" t="s">
        <v>938</v>
      </c>
      <c r="C324">
        <v>10642</v>
      </c>
      <c r="D324">
        <v>11522</v>
      </c>
      <c r="E324">
        <v>27</v>
      </c>
      <c r="F324">
        <v>1562875</v>
      </c>
      <c r="J324" t="s">
        <v>391</v>
      </c>
    </row>
    <row r="325" spans="2:15" x14ac:dyDescent="0.25">
      <c r="B325" t="s">
        <v>938</v>
      </c>
      <c r="C325">
        <v>10642</v>
      </c>
      <c r="D325">
        <v>11514</v>
      </c>
      <c r="E325">
        <v>43</v>
      </c>
      <c r="F325">
        <v>1492182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 t="s">
        <v>938</v>
      </c>
      <c r="C326">
        <v>10642</v>
      </c>
      <c r="D326">
        <v>11511</v>
      </c>
      <c r="E326">
        <v>32</v>
      </c>
      <c r="F326">
        <v>1499295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938</v>
      </c>
      <c r="C327">
        <v>10642</v>
      </c>
      <c r="D327">
        <v>11517</v>
      </c>
      <c r="E327">
        <v>30</v>
      </c>
      <c r="F327">
        <v>1501673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11510</v>
      </c>
      <c r="O327">
        <f>MAX(D323:D327)</f>
        <v>11522</v>
      </c>
    </row>
    <row r="328" spans="2:15" x14ac:dyDescent="0.25">
      <c r="B328" t="s">
        <v>939</v>
      </c>
      <c r="C328">
        <v>9631</v>
      </c>
      <c r="D328">
        <v>10795</v>
      </c>
      <c r="E328">
        <v>42</v>
      </c>
      <c r="F328">
        <v>1506003</v>
      </c>
      <c r="J328" t="s">
        <v>395</v>
      </c>
    </row>
    <row r="329" spans="2:15" x14ac:dyDescent="0.25">
      <c r="B329" t="s">
        <v>939</v>
      </c>
      <c r="C329">
        <v>9631</v>
      </c>
      <c r="D329">
        <v>10796</v>
      </c>
      <c r="E329">
        <v>25</v>
      </c>
      <c r="F329">
        <v>1500839</v>
      </c>
      <c r="J329" t="s">
        <v>396</v>
      </c>
    </row>
    <row r="330" spans="2:15" x14ac:dyDescent="0.25">
      <c r="B330" t="s">
        <v>939</v>
      </c>
      <c r="C330">
        <v>9631</v>
      </c>
      <c r="D330">
        <v>10796</v>
      </c>
      <c r="E330">
        <v>25</v>
      </c>
      <c r="F330">
        <v>1507517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 t="s">
        <v>939</v>
      </c>
      <c r="C331">
        <v>9631</v>
      </c>
      <c r="D331">
        <v>10795</v>
      </c>
      <c r="E331">
        <v>22</v>
      </c>
      <c r="F331">
        <v>1498074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939</v>
      </c>
      <c r="C332">
        <v>9631</v>
      </c>
      <c r="D332">
        <v>10795</v>
      </c>
      <c r="E332">
        <v>33</v>
      </c>
      <c r="F332">
        <v>1568154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10796</v>
      </c>
    </row>
    <row r="333" spans="2:15" x14ac:dyDescent="0.25">
      <c r="B333" t="s">
        <v>940</v>
      </c>
      <c r="C333">
        <v>12005</v>
      </c>
      <c r="D333">
        <v>12671</v>
      </c>
      <c r="E333">
        <v>41</v>
      </c>
      <c r="F333">
        <v>1663458</v>
      </c>
      <c r="J333" t="s">
        <v>400</v>
      </c>
    </row>
    <row r="334" spans="2:15" x14ac:dyDescent="0.25">
      <c r="B334" t="s">
        <v>940</v>
      </c>
      <c r="C334">
        <v>12005</v>
      </c>
      <c r="D334">
        <v>12668</v>
      </c>
      <c r="E334">
        <v>29</v>
      </c>
      <c r="F334">
        <v>1593317</v>
      </c>
      <c r="J334" t="s">
        <v>401</v>
      </c>
    </row>
    <row r="335" spans="2:15" x14ac:dyDescent="0.25">
      <c r="B335" t="s">
        <v>940</v>
      </c>
      <c r="C335">
        <v>12005</v>
      </c>
      <c r="D335">
        <v>12668</v>
      </c>
      <c r="E335">
        <v>35</v>
      </c>
      <c r="F335">
        <v>1600786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 t="s">
        <v>940</v>
      </c>
      <c r="C336">
        <v>12005</v>
      </c>
      <c r="D336">
        <v>12666</v>
      </c>
      <c r="E336">
        <v>27</v>
      </c>
      <c r="F336">
        <v>1601929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940</v>
      </c>
      <c r="C337">
        <v>12005</v>
      </c>
      <c r="D337">
        <v>12673</v>
      </c>
      <c r="E337">
        <v>30</v>
      </c>
      <c r="F337">
        <v>1611094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12666</v>
      </c>
      <c r="O337">
        <f>MAX(D333:D337)</f>
        <v>12673</v>
      </c>
    </row>
    <row r="338" spans="2:15" x14ac:dyDescent="0.25">
      <c r="B338" t="s">
        <v>941</v>
      </c>
      <c r="C338">
        <v>10571</v>
      </c>
      <c r="D338">
        <v>11005</v>
      </c>
      <c r="E338">
        <v>48</v>
      </c>
      <c r="F338">
        <v>1559003</v>
      </c>
      <c r="J338" t="s">
        <v>405</v>
      </c>
    </row>
    <row r="339" spans="2:15" x14ac:dyDescent="0.25">
      <c r="B339" t="s">
        <v>941</v>
      </c>
      <c r="C339">
        <v>10571</v>
      </c>
      <c r="D339">
        <v>11003</v>
      </c>
      <c r="E339">
        <v>24</v>
      </c>
      <c r="F339">
        <v>1556642</v>
      </c>
      <c r="J339" t="s">
        <v>406</v>
      </c>
    </row>
    <row r="340" spans="2:15" x14ac:dyDescent="0.25">
      <c r="B340" t="s">
        <v>941</v>
      </c>
      <c r="C340">
        <v>10571</v>
      </c>
      <c r="D340">
        <v>11003</v>
      </c>
      <c r="E340">
        <v>21</v>
      </c>
      <c r="F340">
        <v>1563732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 t="s">
        <v>941</v>
      </c>
      <c r="C341">
        <v>10571</v>
      </c>
      <c r="D341">
        <v>11003</v>
      </c>
      <c r="E341">
        <v>21</v>
      </c>
      <c r="F341">
        <v>1628814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941</v>
      </c>
      <c r="C342">
        <v>10571</v>
      </c>
      <c r="D342">
        <v>11004</v>
      </c>
      <c r="E342">
        <v>38</v>
      </c>
      <c r="F342">
        <v>1627797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11003</v>
      </c>
      <c r="O342">
        <f>MAX(D338:D342)</f>
        <v>11005</v>
      </c>
    </row>
    <row r="343" spans="2:15" x14ac:dyDescent="0.25">
      <c r="B343" t="s">
        <v>942</v>
      </c>
      <c r="C343">
        <v>11996</v>
      </c>
      <c r="D343">
        <v>12854</v>
      </c>
      <c r="E343">
        <v>24</v>
      </c>
      <c r="F343">
        <v>1848315</v>
      </c>
      <c r="J343" t="s">
        <v>410</v>
      </c>
    </row>
    <row r="344" spans="2:15" x14ac:dyDescent="0.25">
      <c r="B344" t="s">
        <v>942</v>
      </c>
      <c r="C344">
        <v>11996</v>
      </c>
      <c r="D344">
        <v>12853</v>
      </c>
      <c r="E344">
        <v>26</v>
      </c>
      <c r="F344">
        <v>1780496</v>
      </c>
      <c r="J344" t="s">
        <v>411</v>
      </c>
    </row>
    <row r="345" spans="2:15" x14ac:dyDescent="0.25">
      <c r="B345" t="s">
        <v>942</v>
      </c>
      <c r="C345">
        <v>11996</v>
      </c>
      <c r="D345">
        <v>12853</v>
      </c>
      <c r="E345">
        <v>19</v>
      </c>
      <c r="F345">
        <v>1850212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 t="s">
        <v>942</v>
      </c>
      <c r="C346">
        <v>11996</v>
      </c>
      <c r="D346">
        <v>12852</v>
      </c>
      <c r="E346">
        <v>19</v>
      </c>
      <c r="F346">
        <v>1835454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942</v>
      </c>
      <c r="C347">
        <v>11996</v>
      </c>
      <c r="D347">
        <v>12853</v>
      </c>
      <c r="E347">
        <v>24</v>
      </c>
      <c r="F347">
        <v>1844398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12852</v>
      </c>
      <c r="O347">
        <f>MAX(D343:D347)</f>
        <v>12854</v>
      </c>
    </row>
    <row r="348" spans="2:15" x14ac:dyDescent="0.25">
      <c r="B348" t="s">
        <v>943</v>
      </c>
      <c r="C348">
        <v>11338</v>
      </c>
      <c r="D348">
        <v>11784</v>
      </c>
      <c r="E348">
        <v>25</v>
      </c>
      <c r="F348">
        <v>1859008</v>
      </c>
      <c r="J348" t="s">
        <v>415</v>
      </c>
    </row>
    <row r="349" spans="2:15" x14ac:dyDescent="0.25">
      <c r="B349" t="s">
        <v>943</v>
      </c>
      <c r="C349">
        <v>11338</v>
      </c>
      <c r="D349">
        <v>11784</v>
      </c>
      <c r="E349">
        <v>25</v>
      </c>
      <c r="F349">
        <v>1900925</v>
      </c>
      <c r="J349" t="s">
        <v>416</v>
      </c>
    </row>
    <row r="350" spans="2:15" x14ac:dyDescent="0.25">
      <c r="B350" t="s">
        <v>943</v>
      </c>
      <c r="C350">
        <v>11338</v>
      </c>
      <c r="D350">
        <v>11783</v>
      </c>
      <c r="E350">
        <v>23</v>
      </c>
      <c r="F350">
        <v>1846127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 t="s">
        <v>943</v>
      </c>
      <c r="C351">
        <v>11338</v>
      </c>
      <c r="D351">
        <v>11783</v>
      </c>
      <c r="E351">
        <v>22</v>
      </c>
      <c r="F351">
        <v>1915604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943</v>
      </c>
      <c r="C352">
        <v>11338</v>
      </c>
      <c r="D352">
        <v>11782</v>
      </c>
      <c r="E352">
        <v>22</v>
      </c>
      <c r="F352">
        <v>1921902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11782</v>
      </c>
      <c r="O352">
        <f>MAX(D348:D352)</f>
        <v>11784</v>
      </c>
    </row>
    <row r="353" spans="2:6" x14ac:dyDescent="0.25">
      <c r="B353" t="s">
        <v>944</v>
      </c>
      <c r="C353">
        <v>7297</v>
      </c>
      <c r="D353">
        <v>8909</v>
      </c>
      <c r="E353">
        <v>54</v>
      </c>
      <c r="F353">
        <v>1277069</v>
      </c>
    </row>
    <row r="354" spans="2:6" x14ac:dyDescent="0.25">
      <c r="B354" t="s">
        <v>944</v>
      </c>
      <c r="C354">
        <v>7297</v>
      </c>
      <c r="D354">
        <v>8914</v>
      </c>
      <c r="E354">
        <v>59</v>
      </c>
      <c r="F354">
        <v>1352502</v>
      </c>
    </row>
    <row r="355" spans="2:6" x14ac:dyDescent="0.25">
      <c r="B355" t="s">
        <v>944</v>
      </c>
      <c r="C355">
        <v>7297</v>
      </c>
      <c r="D355">
        <v>8909</v>
      </c>
      <c r="E355">
        <v>40</v>
      </c>
      <c r="F355">
        <v>1273817</v>
      </c>
    </row>
    <row r="356" spans="2:6" x14ac:dyDescent="0.25">
      <c r="B356" t="s">
        <v>944</v>
      </c>
      <c r="C356">
        <v>7297</v>
      </c>
      <c r="D356">
        <v>8910</v>
      </c>
      <c r="E356">
        <v>54</v>
      </c>
      <c r="F356">
        <v>1355273</v>
      </c>
    </row>
    <row r="357" spans="2:6" x14ac:dyDescent="0.25">
      <c r="B357" t="s">
        <v>944</v>
      </c>
      <c r="C357">
        <v>7297</v>
      </c>
      <c r="D357">
        <v>8916</v>
      </c>
      <c r="E357">
        <v>32</v>
      </c>
      <c r="F357">
        <v>1354596</v>
      </c>
    </row>
    <row r="358" spans="2:6" x14ac:dyDescent="0.25">
      <c r="B358" t="s">
        <v>945</v>
      </c>
      <c r="C358">
        <v>4571</v>
      </c>
      <c r="D358">
        <v>8762</v>
      </c>
      <c r="E358">
        <v>59</v>
      </c>
      <c r="F358">
        <v>1888965</v>
      </c>
    </row>
    <row r="359" spans="2:6" x14ac:dyDescent="0.25">
      <c r="B359" t="s">
        <v>945</v>
      </c>
      <c r="C359">
        <v>4571</v>
      </c>
      <c r="D359">
        <v>8768</v>
      </c>
      <c r="E359">
        <v>62</v>
      </c>
      <c r="F359">
        <v>1711364</v>
      </c>
    </row>
    <row r="360" spans="2:6" x14ac:dyDescent="0.25">
      <c r="B360" t="s">
        <v>945</v>
      </c>
      <c r="C360">
        <v>4571</v>
      </c>
      <c r="D360">
        <v>8780</v>
      </c>
      <c r="E360">
        <v>35</v>
      </c>
      <c r="F360">
        <v>1794554</v>
      </c>
    </row>
    <row r="361" spans="2:6" x14ac:dyDescent="0.25">
      <c r="B361" t="s">
        <v>945</v>
      </c>
      <c r="C361">
        <v>4571</v>
      </c>
      <c r="D361">
        <v>8778</v>
      </c>
      <c r="E361">
        <v>60</v>
      </c>
      <c r="F361">
        <v>1888640</v>
      </c>
    </row>
    <row r="362" spans="2:6" x14ac:dyDescent="0.25">
      <c r="B362" t="s">
        <v>945</v>
      </c>
      <c r="C362">
        <v>4571</v>
      </c>
      <c r="D362">
        <v>8772</v>
      </c>
      <c r="E362">
        <v>51</v>
      </c>
      <c r="F362">
        <v>1882936</v>
      </c>
    </row>
    <row r="363" spans="2:6" x14ac:dyDescent="0.25">
      <c r="B363" t="s">
        <v>946</v>
      </c>
      <c r="C363">
        <v>7716</v>
      </c>
      <c r="D363">
        <v>9642</v>
      </c>
      <c r="E363">
        <v>26</v>
      </c>
      <c r="F363">
        <v>1460647</v>
      </c>
    </row>
    <row r="364" spans="2:6" x14ac:dyDescent="0.25">
      <c r="B364" t="s">
        <v>946</v>
      </c>
      <c r="C364">
        <v>7716</v>
      </c>
      <c r="D364">
        <v>9643</v>
      </c>
      <c r="E364">
        <v>40</v>
      </c>
      <c r="F364">
        <v>1458509</v>
      </c>
    </row>
    <row r="365" spans="2:6" x14ac:dyDescent="0.25">
      <c r="B365" t="s">
        <v>946</v>
      </c>
      <c r="C365">
        <v>7716</v>
      </c>
      <c r="D365">
        <v>9643</v>
      </c>
      <c r="E365">
        <v>45</v>
      </c>
      <c r="F365">
        <v>1456718</v>
      </c>
    </row>
    <row r="366" spans="2:6" x14ac:dyDescent="0.25">
      <c r="B366" t="s">
        <v>946</v>
      </c>
      <c r="C366">
        <v>7716</v>
      </c>
      <c r="D366">
        <v>9643</v>
      </c>
      <c r="E366">
        <v>32</v>
      </c>
      <c r="F366">
        <v>1457901</v>
      </c>
    </row>
    <row r="367" spans="2:6" x14ac:dyDescent="0.25">
      <c r="B367" t="s">
        <v>946</v>
      </c>
      <c r="C367">
        <v>7716</v>
      </c>
      <c r="D367">
        <v>9643</v>
      </c>
      <c r="E367">
        <v>39</v>
      </c>
      <c r="F367">
        <v>1458883</v>
      </c>
    </row>
    <row r="368" spans="2:6" x14ac:dyDescent="0.25">
      <c r="B368" t="s">
        <v>947</v>
      </c>
      <c r="C368">
        <v>4073</v>
      </c>
      <c r="D368">
        <v>9152</v>
      </c>
      <c r="E368">
        <v>60</v>
      </c>
      <c r="F368">
        <v>1891392</v>
      </c>
    </row>
    <row r="369" spans="2:6" x14ac:dyDescent="0.25">
      <c r="B369" t="s">
        <v>947</v>
      </c>
      <c r="C369">
        <v>4073</v>
      </c>
      <c r="D369">
        <v>9149</v>
      </c>
      <c r="E369">
        <v>39</v>
      </c>
      <c r="F369">
        <v>1714924</v>
      </c>
    </row>
    <row r="370" spans="2:6" x14ac:dyDescent="0.25">
      <c r="B370" t="s">
        <v>947</v>
      </c>
      <c r="C370">
        <v>4073</v>
      </c>
      <c r="D370">
        <v>9149</v>
      </c>
      <c r="E370">
        <v>60</v>
      </c>
      <c r="F370">
        <v>1889476</v>
      </c>
    </row>
    <row r="371" spans="2:6" x14ac:dyDescent="0.25">
      <c r="B371" t="s">
        <v>947</v>
      </c>
      <c r="C371">
        <v>4073</v>
      </c>
      <c r="D371">
        <v>9149</v>
      </c>
      <c r="E371">
        <v>34</v>
      </c>
      <c r="F371">
        <v>1800993</v>
      </c>
    </row>
    <row r="372" spans="2:6" x14ac:dyDescent="0.25">
      <c r="B372" t="s">
        <v>947</v>
      </c>
      <c r="C372">
        <v>4073</v>
      </c>
      <c r="D372">
        <v>9149</v>
      </c>
      <c r="E372">
        <v>45</v>
      </c>
      <c r="F372">
        <v>1714496</v>
      </c>
    </row>
    <row r="373" spans="2:6" x14ac:dyDescent="0.25">
      <c r="B373" t="s">
        <v>948</v>
      </c>
      <c r="C373">
        <v>6071</v>
      </c>
      <c r="D373">
        <v>8259</v>
      </c>
      <c r="E373">
        <v>62</v>
      </c>
      <c r="F373">
        <v>1303091</v>
      </c>
    </row>
    <row r="374" spans="2:6" x14ac:dyDescent="0.25">
      <c r="B374" t="s">
        <v>948</v>
      </c>
      <c r="C374">
        <v>6071</v>
      </c>
      <c r="D374">
        <v>8256</v>
      </c>
      <c r="E374">
        <v>62</v>
      </c>
      <c r="F374">
        <v>1309891</v>
      </c>
    </row>
    <row r="375" spans="2:6" x14ac:dyDescent="0.25">
      <c r="B375" t="s">
        <v>948</v>
      </c>
      <c r="C375">
        <v>6071</v>
      </c>
      <c r="D375">
        <v>8253</v>
      </c>
      <c r="E375">
        <v>43</v>
      </c>
      <c r="F375">
        <v>1222045</v>
      </c>
    </row>
    <row r="376" spans="2:6" x14ac:dyDescent="0.25">
      <c r="B376" t="s">
        <v>948</v>
      </c>
      <c r="C376">
        <v>6071</v>
      </c>
      <c r="D376">
        <v>8252</v>
      </c>
      <c r="E376">
        <v>50</v>
      </c>
      <c r="F376">
        <v>1223520</v>
      </c>
    </row>
    <row r="377" spans="2:6" x14ac:dyDescent="0.25">
      <c r="B377" t="s">
        <v>948</v>
      </c>
      <c r="C377">
        <v>6071</v>
      </c>
      <c r="D377">
        <v>8256</v>
      </c>
      <c r="E377">
        <v>57</v>
      </c>
      <c r="F377">
        <v>1222652</v>
      </c>
    </row>
    <row r="378" spans="2:6" x14ac:dyDescent="0.25">
      <c r="B378" t="s">
        <v>949</v>
      </c>
      <c r="C378">
        <v>6009</v>
      </c>
      <c r="D378">
        <v>7675</v>
      </c>
      <c r="E378">
        <v>47</v>
      </c>
      <c r="F378">
        <v>1037670</v>
      </c>
    </row>
    <row r="379" spans="2:6" x14ac:dyDescent="0.25">
      <c r="B379" t="s">
        <v>949</v>
      </c>
      <c r="C379">
        <v>6009</v>
      </c>
      <c r="D379">
        <v>7677</v>
      </c>
      <c r="E379">
        <v>27</v>
      </c>
      <c r="F379">
        <v>955497</v>
      </c>
    </row>
    <row r="380" spans="2:6" x14ac:dyDescent="0.25">
      <c r="B380" t="s">
        <v>949</v>
      </c>
      <c r="C380">
        <v>6009</v>
      </c>
      <c r="D380">
        <v>7676</v>
      </c>
      <c r="E380">
        <v>40</v>
      </c>
      <c r="F380">
        <v>954525</v>
      </c>
    </row>
    <row r="381" spans="2:6" x14ac:dyDescent="0.25">
      <c r="B381" t="s">
        <v>949</v>
      </c>
      <c r="C381">
        <v>6009</v>
      </c>
      <c r="D381">
        <v>7674</v>
      </c>
      <c r="E381">
        <v>57</v>
      </c>
      <c r="F381">
        <v>955072</v>
      </c>
    </row>
    <row r="382" spans="2:6" x14ac:dyDescent="0.25">
      <c r="B382" t="s">
        <v>949</v>
      </c>
      <c r="C382">
        <v>6009</v>
      </c>
      <c r="D382">
        <v>7677</v>
      </c>
      <c r="E382">
        <v>33</v>
      </c>
      <c r="F382">
        <v>951481</v>
      </c>
    </row>
    <row r="383" spans="2:6" x14ac:dyDescent="0.25">
      <c r="B383" t="s">
        <v>950</v>
      </c>
      <c r="C383">
        <v>5467</v>
      </c>
      <c r="D383">
        <v>9651</v>
      </c>
      <c r="E383">
        <v>44</v>
      </c>
      <c r="F383">
        <v>1801055</v>
      </c>
    </row>
    <row r="384" spans="2:6" x14ac:dyDescent="0.25">
      <c r="B384" t="s">
        <v>950</v>
      </c>
      <c r="C384">
        <v>5467</v>
      </c>
      <c r="D384">
        <v>9657</v>
      </c>
      <c r="E384">
        <v>52</v>
      </c>
      <c r="F384">
        <v>1801602</v>
      </c>
    </row>
    <row r="385" spans="2:6" x14ac:dyDescent="0.25">
      <c r="B385" t="s">
        <v>950</v>
      </c>
      <c r="C385">
        <v>5467</v>
      </c>
      <c r="D385">
        <v>9654</v>
      </c>
      <c r="E385">
        <v>41</v>
      </c>
      <c r="F385">
        <v>1976999</v>
      </c>
    </row>
    <row r="386" spans="2:6" x14ac:dyDescent="0.25">
      <c r="B386" t="s">
        <v>950</v>
      </c>
      <c r="C386">
        <v>5467</v>
      </c>
      <c r="D386">
        <v>9651</v>
      </c>
      <c r="E386">
        <v>51</v>
      </c>
      <c r="F386">
        <v>1711407</v>
      </c>
    </row>
    <row r="387" spans="2:6" x14ac:dyDescent="0.25">
      <c r="B387" t="s">
        <v>950</v>
      </c>
      <c r="C387">
        <v>5467</v>
      </c>
      <c r="D387">
        <v>9651</v>
      </c>
      <c r="E387">
        <v>46</v>
      </c>
      <c r="F387">
        <v>1976123</v>
      </c>
    </row>
    <row r="388" spans="2:6" x14ac:dyDescent="0.25">
      <c r="B388" t="s">
        <v>951</v>
      </c>
      <c r="C388">
        <v>3870</v>
      </c>
      <c r="D388">
        <v>8473</v>
      </c>
      <c r="E388">
        <v>36</v>
      </c>
      <c r="F388">
        <v>1625365</v>
      </c>
    </row>
    <row r="389" spans="2:6" x14ac:dyDescent="0.25">
      <c r="B389" t="s">
        <v>951</v>
      </c>
      <c r="C389">
        <v>3870</v>
      </c>
      <c r="D389">
        <v>8451</v>
      </c>
      <c r="E389">
        <v>55</v>
      </c>
      <c r="F389">
        <v>1623211</v>
      </c>
    </row>
    <row r="390" spans="2:6" x14ac:dyDescent="0.25">
      <c r="B390" t="s">
        <v>951</v>
      </c>
      <c r="C390">
        <v>3870</v>
      </c>
      <c r="D390">
        <v>8476</v>
      </c>
      <c r="E390">
        <v>57</v>
      </c>
      <c r="F390">
        <v>1624149</v>
      </c>
    </row>
    <row r="391" spans="2:6" x14ac:dyDescent="0.25">
      <c r="B391" t="s">
        <v>951</v>
      </c>
      <c r="C391">
        <v>3870</v>
      </c>
      <c r="D391">
        <v>8460</v>
      </c>
      <c r="E391">
        <v>47</v>
      </c>
      <c r="F391">
        <v>1620777</v>
      </c>
    </row>
    <row r="392" spans="2:6" x14ac:dyDescent="0.25">
      <c r="B392" t="s">
        <v>951</v>
      </c>
      <c r="C392">
        <v>3870</v>
      </c>
      <c r="D392">
        <v>8473</v>
      </c>
      <c r="E392">
        <v>54</v>
      </c>
      <c r="F392">
        <v>1623770</v>
      </c>
    </row>
    <row r="393" spans="2:6" x14ac:dyDescent="0.25">
      <c r="B393" t="s">
        <v>952</v>
      </c>
      <c r="C393">
        <v>8781</v>
      </c>
      <c r="D393">
        <v>10201</v>
      </c>
      <c r="E393">
        <v>31</v>
      </c>
      <c r="F393">
        <v>1531178</v>
      </c>
    </row>
    <row r="394" spans="2:6" x14ac:dyDescent="0.25">
      <c r="B394" t="s">
        <v>952</v>
      </c>
      <c r="C394">
        <v>8781</v>
      </c>
      <c r="D394">
        <v>10198</v>
      </c>
      <c r="E394">
        <v>36</v>
      </c>
      <c r="F394">
        <v>1518106</v>
      </c>
    </row>
    <row r="395" spans="2:6" x14ac:dyDescent="0.25">
      <c r="B395" t="s">
        <v>952</v>
      </c>
      <c r="C395">
        <v>8781</v>
      </c>
      <c r="D395">
        <v>10195</v>
      </c>
      <c r="E395">
        <v>31</v>
      </c>
      <c r="F395">
        <v>1676264</v>
      </c>
    </row>
    <row r="396" spans="2:6" x14ac:dyDescent="0.25">
      <c r="B396" t="s">
        <v>952</v>
      </c>
      <c r="C396">
        <v>8781</v>
      </c>
      <c r="D396">
        <v>10196</v>
      </c>
      <c r="E396">
        <v>40</v>
      </c>
      <c r="F396">
        <v>1734726</v>
      </c>
    </row>
    <row r="397" spans="2:6" x14ac:dyDescent="0.25">
      <c r="B397" t="s">
        <v>952</v>
      </c>
      <c r="C397">
        <v>8781</v>
      </c>
      <c r="D397">
        <v>10196</v>
      </c>
      <c r="E397">
        <v>22</v>
      </c>
      <c r="F397">
        <v>1607252</v>
      </c>
    </row>
    <row r="398" spans="2:6" x14ac:dyDescent="0.25">
      <c r="B398" t="s">
        <v>953</v>
      </c>
      <c r="C398">
        <v>3708</v>
      </c>
      <c r="D398">
        <v>10770</v>
      </c>
      <c r="E398">
        <v>50</v>
      </c>
      <c r="F398">
        <v>2076131</v>
      </c>
    </row>
    <row r="399" spans="2:6" x14ac:dyDescent="0.25">
      <c r="B399" t="s">
        <v>953</v>
      </c>
      <c r="C399">
        <v>3708</v>
      </c>
      <c r="D399">
        <v>10781</v>
      </c>
      <c r="E399">
        <v>60</v>
      </c>
      <c r="F399">
        <v>2079435</v>
      </c>
    </row>
    <row r="400" spans="2:6" x14ac:dyDescent="0.25">
      <c r="B400" t="s">
        <v>953</v>
      </c>
      <c r="C400">
        <v>3708</v>
      </c>
      <c r="D400">
        <v>10777</v>
      </c>
      <c r="E400">
        <v>55</v>
      </c>
      <c r="F400">
        <v>1984934</v>
      </c>
    </row>
    <row r="401" spans="2:6" x14ac:dyDescent="0.25">
      <c r="B401" t="s">
        <v>953</v>
      </c>
      <c r="C401">
        <v>3708</v>
      </c>
      <c r="D401">
        <v>10778</v>
      </c>
      <c r="E401">
        <v>53</v>
      </c>
      <c r="F401">
        <v>1993464</v>
      </c>
    </row>
    <row r="402" spans="2:6" x14ac:dyDescent="0.25">
      <c r="B402" t="s">
        <v>953</v>
      </c>
      <c r="C402">
        <v>3708</v>
      </c>
      <c r="D402">
        <v>10791</v>
      </c>
      <c r="E402">
        <v>58</v>
      </c>
      <c r="F402">
        <v>1987314</v>
      </c>
    </row>
    <row r="403" spans="2:6" x14ac:dyDescent="0.25">
      <c r="B403" t="s">
        <v>954</v>
      </c>
      <c r="C403">
        <v>7254</v>
      </c>
      <c r="D403">
        <v>8474</v>
      </c>
      <c r="E403">
        <v>52</v>
      </c>
      <c r="F403">
        <v>1489277</v>
      </c>
    </row>
    <row r="404" spans="2:6" x14ac:dyDescent="0.25">
      <c r="B404" t="s">
        <v>954</v>
      </c>
      <c r="C404">
        <v>7254</v>
      </c>
      <c r="D404">
        <v>8475</v>
      </c>
      <c r="E404">
        <v>33</v>
      </c>
      <c r="F404">
        <v>1569130</v>
      </c>
    </row>
    <row r="405" spans="2:6" x14ac:dyDescent="0.25">
      <c r="B405" t="s">
        <v>954</v>
      </c>
      <c r="C405">
        <v>7254</v>
      </c>
      <c r="D405">
        <v>8474</v>
      </c>
      <c r="E405">
        <v>30</v>
      </c>
      <c r="F405">
        <v>1486091</v>
      </c>
    </row>
    <row r="406" spans="2:6" x14ac:dyDescent="0.25">
      <c r="B406" t="s">
        <v>954</v>
      </c>
      <c r="C406">
        <v>7254</v>
      </c>
      <c r="D406">
        <v>8476</v>
      </c>
      <c r="E406">
        <v>46</v>
      </c>
      <c r="F406">
        <v>1488372</v>
      </c>
    </row>
    <row r="407" spans="2:6" x14ac:dyDescent="0.25">
      <c r="B407" t="s">
        <v>954</v>
      </c>
      <c r="C407">
        <v>7254</v>
      </c>
      <c r="D407">
        <v>8472</v>
      </c>
      <c r="E407">
        <v>36</v>
      </c>
      <c r="F407">
        <v>1569135</v>
      </c>
    </row>
    <row r="408" spans="2:6" x14ac:dyDescent="0.25">
      <c r="B408" t="s">
        <v>955</v>
      </c>
      <c r="C408">
        <v>8331</v>
      </c>
      <c r="D408">
        <v>10338</v>
      </c>
      <c r="E408">
        <v>38</v>
      </c>
      <c r="F408">
        <v>1463497</v>
      </c>
    </row>
    <row r="409" spans="2:6" x14ac:dyDescent="0.25">
      <c r="B409" t="s">
        <v>955</v>
      </c>
      <c r="C409">
        <v>8331</v>
      </c>
      <c r="D409">
        <v>10338</v>
      </c>
      <c r="E409">
        <v>48</v>
      </c>
      <c r="F409">
        <v>1380932</v>
      </c>
    </row>
    <row r="410" spans="2:6" x14ac:dyDescent="0.25">
      <c r="B410" t="s">
        <v>955</v>
      </c>
      <c r="C410">
        <v>8331</v>
      </c>
      <c r="D410">
        <v>10341</v>
      </c>
      <c r="E410">
        <v>35</v>
      </c>
      <c r="F410">
        <v>1380022</v>
      </c>
    </row>
    <row r="411" spans="2:6" x14ac:dyDescent="0.25">
      <c r="B411" t="s">
        <v>955</v>
      </c>
      <c r="C411">
        <v>8331</v>
      </c>
      <c r="D411">
        <v>10339</v>
      </c>
      <c r="E411">
        <v>29</v>
      </c>
      <c r="F411">
        <v>1294874</v>
      </c>
    </row>
    <row r="412" spans="2:6" x14ac:dyDescent="0.25">
      <c r="B412" t="s">
        <v>955</v>
      </c>
      <c r="C412">
        <v>8331</v>
      </c>
      <c r="D412">
        <v>10338</v>
      </c>
      <c r="E412">
        <v>28</v>
      </c>
      <c r="F412">
        <v>1464016</v>
      </c>
    </row>
    <row r="413" spans="2:6" x14ac:dyDescent="0.25">
      <c r="B413" t="s">
        <v>956</v>
      </c>
      <c r="C413">
        <v>5850</v>
      </c>
      <c r="D413">
        <v>8065</v>
      </c>
      <c r="E413">
        <v>61</v>
      </c>
      <c r="F413">
        <v>1419840</v>
      </c>
    </row>
    <row r="414" spans="2:6" x14ac:dyDescent="0.25">
      <c r="B414" t="s">
        <v>956</v>
      </c>
      <c r="C414">
        <v>5850</v>
      </c>
      <c r="D414">
        <v>8060</v>
      </c>
      <c r="E414">
        <v>45</v>
      </c>
      <c r="F414">
        <v>1417206</v>
      </c>
    </row>
    <row r="415" spans="2:6" x14ac:dyDescent="0.25">
      <c r="B415" t="s">
        <v>956</v>
      </c>
      <c r="C415">
        <v>5850</v>
      </c>
      <c r="D415">
        <v>8072</v>
      </c>
      <c r="E415">
        <v>53</v>
      </c>
      <c r="F415">
        <v>1332354</v>
      </c>
    </row>
    <row r="416" spans="2:6" x14ac:dyDescent="0.25">
      <c r="B416" t="s">
        <v>956</v>
      </c>
      <c r="C416">
        <v>5850</v>
      </c>
      <c r="D416">
        <v>8066</v>
      </c>
      <c r="E416">
        <v>43</v>
      </c>
      <c r="F416">
        <v>1506120</v>
      </c>
    </row>
    <row r="417" spans="2:6" x14ac:dyDescent="0.25">
      <c r="B417" t="s">
        <v>956</v>
      </c>
      <c r="C417">
        <v>5850</v>
      </c>
      <c r="D417">
        <v>8070</v>
      </c>
      <c r="E417">
        <v>54</v>
      </c>
      <c r="F417">
        <v>1412299</v>
      </c>
    </row>
    <row r="418" spans="2:6" x14ac:dyDescent="0.25">
      <c r="B418" t="s">
        <v>957</v>
      </c>
      <c r="C418">
        <v>5766</v>
      </c>
      <c r="D418">
        <v>8307</v>
      </c>
      <c r="E418">
        <v>53</v>
      </c>
      <c r="F418">
        <v>1408489</v>
      </c>
    </row>
    <row r="419" spans="2:6" x14ac:dyDescent="0.25">
      <c r="B419" t="s">
        <v>957</v>
      </c>
      <c r="C419">
        <v>5766</v>
      </c>
      <c r="D419">
        <v>8309</v>
      </c>
      <c r="E419">
        <v>62</v>
      </c>
      <c r="F419">
        <v>1409571</v>
      </c>
    </row>
    <row r="420" spans="2:6" x14ac:dyDescent="0.25">
      <c r="B420" t="s">
        <v>957</v>
      </c>
      <c r="C420">
        <v>5766</v>
      </c>
      <c r="D420">
        <v>8302</v>
      </c>
      <c r="E420">
        <v>62</v>
      </c>
      <c r="F420">
        <v>1411150</v>
      </c>
    </row>
    <row r="421" spans="2:6" x14ac:dyDescent="0.25">
      <c r="B421" t="s">
        <v>957</v>
      </c>
      <c r="C421">
        <v>5766</v>
      </c>
      <c r="D421">
        <v>8304</v>
      </c>
      <c r="E421">
        <v>43</v>
      </c>
      <c r="F421">
        <v>1323590</v>
      </c>
    </row>
    <row r="422" spans="2:6" x14ac:dyDescent="0.25">
      <c r="B422" t="s">
        <v>957</v>
      </c>
      <c r="C422">
        <v>5766</v>
      </c>
      <c r="D422">
        <v>8304</v>
      </c>
      <c r="E422">
        <v>57</v>
      </c>
      <c r="F422">
        <v>1323532</v>
      </c>
    </row>
    <row r="423" spans="2:6" x14ac:dyDescent="0.25">
      <c r="B423" t="s">
        <v>958</v>
      </c>
      <c r="C423">
        <v>7804</v>
      </c>
      <c r="D423">
        <v>9148</v>
      </c>
      <c r="E423">
        <v>53</v>
      </c>
      <c r="F423">
        <v>1188624</v>
      </c>
    </row>
    <row r="424" spans="2:6" x14ac:dyDescent="0.25">
      <c r="B424" t="s">
        <v>958</v>
      </c>
      <c r="C424">
        <v>7804</v>
      </c>
      <c r="D424">
        <v>9148</v>
      </c>
      <c r="E424">
        <v>31</v>
      </c>
      <c r="F424">
        <v>1186723</v>
      </c>
    </row>
    <row r="425" spans="2:6" x14ac:dyDescent="0.25">
      <c r="B425" t="s">
        <v>958</v>
      </c>
      <c r="C425">
        <v>7804</v>
      </c>
      <c r="D425">
        <v>9147</v>
      </c>
      <c r="E425">
        <v>26</v>
      </c>
      <c r="F425">
        <v>1266604</v>
      </c>
    </row>
    <row r="426" spans="2:6" x14ac:dyDescent="0.25">
      <c r="B426" t="s">
        <v>958</v>
      </c>
      <c r="C426">
        <v>7804</v>
      </c>
      <c r="D426">
        <v>9149</v>
      </c>
      <c r="E426">
        <v>30</v>
      </c>
      <c r="F426">
        <v>1190042</v>
      </c>
    </row>
    <row r="427" spans="2:6" x14ac:dyDescent="0.25">
      <c r="B427" t="s">
        <v>958</v>
      </c>
      <c r="C427">
        <v>7804</v>
      </c>
      <c r="D427">
        <v>9148</v>
      </c>
      <c r="E427">
        <v>49</v>
      </c>
      <c r="F427">
        <v>1261725</v>
      </c>
    </row>
    <row r="428" spans="2:6" x14ac:dyDescent="0.25">
      <c r="B428" t="s">
        <v>959</v>
      </c>
      <c r="C428">
        <v>7209</v>
      </c>
      <c r="D428">
        <v>8880</v>
      </c>
      <c r="E428">
        <v>28</v>
      </c>
      <c r="F428">
        <v>1421636</v>
      </c>
    </row>
    <row r="429" spans="2:6" x14ac:dyDescent="0.25">
      <c r="B429" t="s">
        <v>959</v>
      </c>
      <c r="C429">
        <v>7209</v>
      </c>
      <c r="D429">
        <v>8884</v>
      </c>
      <c r="E429">
        <v>31</v>
      </c>
      <c r="F429">
        <v>1497689</v>
      </c>
    </row>
    <row r="430" spans="2:6" x14ac:dyDescent="0.25">
      <c r="B430" t="s">
        <v>959</v>
      </c>
      <c r="C430">
        <v>7209</v>
      </c>
      <c r="D430">
        <v>8878</v>
      </c>
      <c r="E430">
        <v>28</v>
      </c>
      <c r="F430">
        <v>1501335</v>
      </c>
    </row>
    <row r="431" spans="2:6" x14ac:dyDescent="0.25">
      <c r="B431" t="s">
        <v>959</v>
      </c>
      <c r="C431">
        <v>7209</v>
      </c>
      <c r="D431">
        <v>8874</v>
      </c>
      <c r="E431">
        <v>39</v>
      </c>
      <c r="F431">
        <v>1338388</v>
      </c>
    </row>
    <row r="432" spans="2:6" x14ac:dyDescent="0.25">
      <c r="B432" t="s">
        <v>959</v>
      </c>
      <c r="C432">
        <v>7209</v>
      </c>
      <c r="D432">
        <v>8880</v>
      </c>
      <c r="E432">
        <v>20</v>
      </c>
      <c r="F432">
        <v>1422150</v>
      </c>
    </row>
    <row r="433" spans="2:6" x14ac:dyDescent="0.25">
      <c r="B433" t="s">
        <v>960</v>
      </c>
      <c r="C433">
        <v>5412</v>
      </c>
      <c r="D433">
        <v>7527</v>
      </c>
      <c r="E433">
        <v>40</v>
      </c>
      <c r="F433">
        <v>1054048</v>
      </c>
    </row>
    <row r="434" spans="2:6" x14ac:dyDescent="0.25">
      <c r="B434" t="s">
        <v>960</v>
      </c>
      <c r="C434">
        <v>5412</v>
      </c>
      <c r="D434">
        <v>7535</v>
      </c>
      <c r="E434">
        <v>47</v>
      </c>
      <c r="F434">
        <v>1142718</v>
      </c>
    </row>
    <row r="435" spans="2:6" x14ac:dyDescent="0.25">
      <c r="B435" t="s">
        <v>960</v>
      </c>
      <c r="C435">
        <v>5412</v>
      </c>
      <c r="D435">
        <v>7531</v>
      </c>
      <c r="E435">
        <v>62</v>
      </c>
      <c r="F435">
        <v>1056574</v>
      </c>
    </row>
    <row r="436" spans="2:6" x14ac:dyDescent="0.25">
      <c r="B436" t="s">
        <v>960</v>
      </c>
      <c r="C436">
        <v>5412</v>
      </c>
      <c r="D436">
        <v>7531</v>
      </c>
      <c r="E436">
        <v>38</v>
      </c>
      <c r="F436">
        <v>1140139</v>
      </c>
    </row>
    <row r="437" spans="2:6" x14ac:dyDescent="0.25">
      <c r="B437" t="s">
        <v>960</v>
      </c>
      <c r="C437">
        <v>5412</v>
      </c>
      <c r="D437">
        <v>7527</v>
      </c>
      <c r="E437">
        <v>42</v>
      </c>
      <c r="F437">
        <v>1223714</v>
      </c>
    </row>
    <row r="438" spans="2:6" x14ac:dyDescent="0.25">
      <c r="B438" t="s">
        <v>961</v>
      </c>
      <c r="C438">
        <v>7298</v>
      </c>
      <c r="D438">
        <v>9771</v>
      </c>
      <c r="E438">
        <v>40</v>
      </c>
      <c r="F438">
        <v>1696420</v>
      </c>
    </row>
    <row r="439" spans="2:6" x14ac:dyDescent="0.25">
      <c r="B439" t="s">
        <v>961</v>
      </c>
      <c r="C439">
        <v>7298</v>
      </c>
      <c r="D439">
        <v>9772</v>
      </c>
      <c r="E439">
        <v>34</v>
      </c>
      <c r="F439">
        <v>1535804</v>
      </c>
    </row>
    <row r="440" spans="2:6" x14ac:dyDescent="0.25">
      <c r="B440" t="s">
        <v>961</v>
      </c>
      <c r="C440">
        <v>7298</v>
      </c>
      <c r="D440">
        <v>9768</v>
      </c>
      <c r="E440">
        <v>35</v>
      </c>
      <c r="F440">
        <v>1780106</v>
      </c>
    </row>
    <row r="441" spans="2:6" x14ac:dyDescent="0.25">
      <c r="B441" t="s">
        <v>961</v>
      </c>
      <c r="C441">
        <v>7298</v>
      </c>
      <c r="D441">
        <v>9774</v>
      </c>
      <c r="E441">
        <v>48</v>
      </c>
      <c r="F441">
        <v>1458817</v>
      </c>
    </row>
    <row r="442" spans="2:6" x14ac:dyDescent="0.25">
      <c r="B442" t="s">
        <v>961</v>
      </c>
      <c r="C442">
        <v>7298</v>
      </c>
      <c r="D442">
        <v>9770</v>
      </c>
      <c r="E442">
        <v>36</v>
      </c>
      <c r="F442">
        <v>1697014</v>
      </c>
    </row>
    <row r="443" spans="2:6" x14ac:dyDescent="0.25">
      <c r="B443" t="s">
        <v>962</v>
      </c>
      <c r="C443">
        <v>7881</v>
      </c>
      <c r="D443">
        <v>9170</v>
      </c>
      <c r="E443">
        <v>21</v>
      </c>
      <c r="F443">
        <v>1362013</v>
      </c>
    </row>
    <row r="444" spans="2:6" x14ac:dyDescent="0.25">
      <c r="B444" t="s">
        <v>962</v>
      </c>
      <c r="C444">
        <v>7881</v>
      </c>
      <c r="D444">
        <v>9169</v>
      </c>
      <c r="E444">
        <v>24</v>
      </c>
      <c r="F444">
        <v>1510163</v>
      </c>
    </row>
    <row r="445" spans="2:6" x14ac:dyDescent="0.25">
      <c r="B445" t="s">
        <v>962</v>
      </c>
      <c r="C445">
        <v>7881</v>
      </c>
      <c r="D445">
        <v>9170</v>
      </c>
      <c r="E445">
        <v>24</v>
      </c>
      <c r="F445">
        <v>1508658</v>
      </c>
    </row>
    <row r="446" spans="2:6" x14ac:dyDescent="0.25">
      <c r="B446" t="s">
        <v>962</v>
      </c>
      <c r="C446">
        <v>7881</v>
      </c>
      <c r="D446">
        <v>9170</v>
      </c>
      <c r="E446">
        <v>23</v>
      </c>
      <c r="F446">
        <v>1492121</v>
      </c>
    </row>
    <row r="447" spans="2:6" x14ac:dyDescent="0.25">
      <c r="B447" t="s">
        <v>962</v>
      </c>
      <c r="C447">
        <v>7881</v>
      </c>
      <c r="D447">
        <v>9170</v>
      </c>
      <c r="E447">
        <v>24</v>
      </c>
      <c r="F447">
        <v>1433910</v>
      </c>
    </row>
    <row r="448" spans="2:6" x14ac:dyDescent="0.25">
      <c r="B448" t="s">
        <v>963</v>
      </c>
      <c r="C448">
        <v>9135</v>
      </c>
      <c r="D448">
        <v>10337</v>
      </c>
      <c r="E448">
        <v>29</v>
      </c>
      <c r="F448">
        <v>1534058</v>
      </c>
    </row>
    <row r="449" spans="2:6" x14ac:dyDescent="0.25">
      <c r="B449" t="s">
        <v>963</v>
      </c>
      <c r="C449">
        <v>9135</v>
      </c>
      <c r="D449">
        <v>10340</v>
      </c>
      <c r="E449">
        <v>24</v>
      </c>
      <c r="F449">
        <v>1388055</v>
      </c>
    </row>
    <row r="450" spans="2:6" x14ac:dyDescent="0.25">
      <c r="B450" t="s">
        <v>963</v>
      </c>
      <c r="C450">
        <v>9135</v>
      </c>
      <c r="D450">
        <v>10345</v>
      </c>
      <c r="E450">
        <v>22</v>
      </c>
      <c r="F450">
        <v>1612189</v>
      </c>
    </row>
    <row r="451" spans="2:6" x14ac:dyDescent="0.25">
      <c r="B451" t="s">
        <v>963</v>
      </c>
      <c r="C451">
        <v>9135</v>
      </c>
      <c r="D451">
        <v>10345</v>
      </c>
      <c r="E451">
        <v>24</v>
      </c>
      <c r="F451">
        <v>1456725</v>
      </c>
    </row>
    <row r="452" spans="2:6" x14ac:dyDescent="0.25">
      <c r="B452" t="s">
        <v>963</v>
      </c>
      <c r="C452">
        <v>9135</v>
      </c>
      <c r="D452">
        <v>10344</v>
      </c>
      <c r="E452">
        <v>48</v>
      </c>
      <c r="F452">
        <v>1460099</v>
      </c>
    </row>
    <row r="453" spans="2:6" x14ac:dyDescent="0.25">
      <c r="B453" t="s">
        <v>964</v>
      </c>
      <c r="C453">
        <v>8631</v>
      </c>
      <c r="D453">
        <v>10187</v>
      </c>
      <c r="E453">
        <v>44</v>
      </c>
      <c r="F453">
        <v>1241727</v>
      </c>
    </row>
    <row r="454" spans="2:6" x14ac:dyDescent="0.25">
      <c r="B454" t="s">
        <v>964</v>
      </c>
      <c r="C454">
        <v>8631</v>
      </c>
      <c r="D454">
        <v>10187</v>
      </c>
      <c r="E454">
        <v>53</v>
      </c>
      <c r="F454">
        <v>1243911</v>
      </c>
    </row>
    <row r="455" spans="2:6" x14ac:dyDescent="0.25">
      <c r="B455" t="s">
        <v>964</v>
      </c>
      <c r="C455">
        <v>8631</v>
      </c>
      <c r="D455">
        <v>10191</v>
      </c>
      <c r="E455">
        <v>50</v>
      </c>
      <c r="F455">
        <v>1239114</v>
      </c>
    </row>
    <row r="456" spans="2:6" x14ac:dyDescent="0.25">
      <c r="B456" t="s">
        <v>964</v>
      </c>
      <c r="C456">
        <v>8631</v>
      </c>
      <c r="D456">
        <v>10179</v>
      </c>
      <c r="E456">
        <v>50</v>
      </c>
      <c r="F456">
        <v>1241310</v>
      </c>
    </row>
    <row r="457" spans="2:6" x14ac:dyDescent="0.25">
      <c r="B457" t="s">
        <v>964</v>
      </c>
      <c r="C457">
        <v>8631</v>
      </c>
      <c r="D457">
        <v>10185</v>
      </c>
      <c r="E457">
        <v>58</v>
      </c>
      <c r="F457">
        <v>1240508</v>
      </c>
    </row>
    <row r="458" spans="2:6" x14ac:dyDescent="0.25">
      <c r="B458" t="s">
        <v>965</v>
      </c>
      <c r="C458">
        <v>7281</v>
      </c>
      <c r="D458">
        <v>9017</v>
      </c>
      <c r="E458">
        <v>62</v>
      </c>
      <c r="F458">
        <v>1562205</v>
      </c>
    </row>
    <row r="459" spans="2:6" x14ac:dyDescent="0.25">
      <c r="B459" t="s">
        <v>965</v>
      </c>
      <c r="C459">
        <v>7281</v>
      </c>
      <c r="D459">
        <v>9020</v>
      </c>
      <c r="E459">
        <v>35</v>
      </c>
      <c r="F459">
        <v>1549237</v>
      </c>
    </row>
    <row r="460" spans="2:6" x14ac:dyDescent="0.25">
      <c r="B460" t="s">
        <v>965</v>
      </c>
      <c r="C460">
        <v>7281</v>
      </c>
      <c r="D460">
        <v>9019</v>
      </c>
      <c r="E460">
        <v>53</v>
      </c>
      <c r="F460">
        <v>1550960</v>
      </c>
    </row>
    <row r="461" spans="2:6" x14ac:dyDescent="0.25">
      <c r="B461" t="s">
        <v>965</v>
      </c>
      <c r="C461">
        <v>7281</v>
      </c>
      <c r="D461">
        <v>9022</v>
      </c>
      <c r="E461">
        <v>54</v>
      </c>
      <c r="F461">
        <v>1557661</v>
      </c>
    </row>
    <row r="462" spans="2:6" x14ac:dyDescent="0.25">
      <c r="B462" t="s">
        <v>965</v>
      </c>
      <c r="C462">
        <v>7281</v>
      </c>
      <c r="D462">
        <v>9019</v>
      </c>
      <c r="E462">
        <v>61</v>
      </c>
      <c r="F462">
        <v>1558167</v>
      </c>
    </row>
    <row r="463" spans="2:6" x14ac:dyDescent="0.25">
      <c r="B463" t="s">
        <v>966</v>
      </c>
      <c r="C463">
        <v>10499</v>
      </c>
      <c r="D463">
        <v>12122</v>
      </c>
      <c r="E463">
        <v>34</v>
      </c>
      <c r="F463">
        <v>1944084</v>
      </c>
    </row>
    <row r="464" spans="2:6" x14ac:dyDescent="0.25">
      <c r="B464" t="s">
        <v>966</v>
      </c>
      <c r="C464">
        <v>10499</v>
      </c>
      <c r="D464">
        <v>12115</v>
      </c>
      <c r="E464">
        <v>39</v>
      </c>
      <c r="F464">
        <v>1860237</v>
      </c>
    </row>
    <row r="465" spans="2:6" x14ac:dyDescent="0.25">
      <c r="B465" t="s">
        <v>966</v>
      </c>
      <c r="C465">
        <v>10499</v>
      </c>
      <c r="D465">
        <v>12120</v>
      </c>
      <c r="E465">
        <v>49</v>
      </c>
      <c r="F465">
        <v>1802303</v>
      </c>
    </row>
    <row r="466" spans="2:6" x14ac:dyDescent="0.25">
      <c r="B466" t="s">
        <v>966</v>
      </c>
      <c r="C466">
        <v>10499</v>
      </c>
      <c r="D466">
        <v>12118</v>
      </c>
      <c r="E466">
        <v>35</v>
      </c>
      <c r="F466">
        <v>1720064</v>
      </c>
    </row>
    <row r="467" spans="2:6" x14ac:dyDescent="0.25">
      <c r="B467" t="s">
        <v>966</v>
      </c>
      <c r="C467">
        <v>10499</v>
      </c>
      <c r="D467">
        <v>12114</v>
      </c>
      <c r="E467">
        <v>35</v>
      </c>
      <c r="F467">
        <v>1871636</v>
      </c>
    </row>
    <row r="468" spans="2:6" x14ac:dyDescent="0.25">
      <c r="B468" t="s">
        <v>967</v>
      </c>
      <c r="C468">
        <v>9629</v>
      </c>
      <c r="D468">
        <v>11402</v>
      </c>
      <c r="E468">
        <v>31</v>
      </c>
      <c r="F468">
        <v>1843685</v>
      </c>
    </row>
    <row r="469" spans="2:6" x14ac:dyDescent="0.25">
      <c r="B469" t="s">
        <v>967</v>
      </c>
      <c r="C469">
        <v>9629</v>
      </c>
      <c r="D469">
        <v>11403</v>
      </c>
      <c r="E469">
        <v>35</v>
      </c>
      <c r="F469">
        <v>1915724</v>
      </c>
    </row>
    <row r="470" spans="2:6" x14ac:dyDescent="0.25">
      <c r="B470" t="s">
        <v>967</v>
      </c>
      <c r="C470">
        <v>9629</v>
      </c>
      <c r="D470">
        <v>11407</v>
      </c>
      <c r="E470">
        <v>61</v>
      </c>
      <c r="F470">
        <v>1776129</v>
      </c>
    </row>
    <row r="471" spans="2:6" x14ac:dyDescent="0.25">
      <c r="B471" t="s">
        <v>967</v>
      </c>
      <c r="C471">
        <v>9629</v>
      </c>
      <c r="D471">
        <v>11404</v>
      </c>
      <c r="E471">
        <v>36</v>
      </c>
      <c r="F471">
        <v>1618056</v>
      </c>
    </row>
    <row r="472" spans="2:6" x14ac:dyDescent="0.25">
      <c r="B472" t="s">
        <v>967</v>
      </c>
      <c r="C472">
        <v>9629</v>
      </c>
      <c r="D472">
        <v>11405</v>
      </c>
      <c r="E472">
        <v>48</v>
      </c>
      <c r="F472">
        <v>1619078</v>
      </c>
    </row>
    <row r="473" spans="2:6" x14ac:dyDescent="0.25">
      <c r="B473" t="s">
        <v>968</v>
      </c>
      <c r="C473">
        <v>9559</v>
      </c>
      <c r="D473">
        <v>11100</v>
      </c>
      <c r="E473">
        <v>30</v>
      </c>
      <c r="F473">
        <v>1824227</v>
      </c>
    </row>
    <row r="474" spans="2:6" x14ac:dyDescent="0.25">
      <c r="B474" t="s">
        <v>968</v>
      </c>
      <c r="C474">
        <v>9559</v>
      </c>
      <c r="D474">
        <v>11103</v>
      </c>
      <c r="E474">
        <v>39</v>
      </c>
      <c r="F474">
        <v>1525628</v>
      </c>
    </row>
    <row r="475" spans="2:6" x14ac:dyDescent="0.25">
      <c r="B475" t="s">
        <v>968</v>
      </c>
      <c r="C475">
        <v>9559</v>
      </c>
      <c r="D475">
        <v>11100</v>
      </c>
      <c r="E475">
        <v>51</v>
      </c>
      <c r="F475">
        <v>1457153</v>
      </c>
    </row>
    <row r="476" spans="2:6" x14ac:dyDescent="0.25">
      <c r="B476" t="s">
        <v>968</v>
      </c>
      <c r="C476">
        <v>9559</v>
      </c>
      <c r="D476">
        <v>11103</v>
      </c>
      <c r="E476">
        <v>28</v>
      </c>
      <c r="F476">
        <v>1756739</v>
      </c>
    </row>
    <row r="477" spans="2:6" x14ac:dyDescent="0.25">
      <c r="B477" t="s">
        <v>968</v>
      </c>
      <c r="C477">
        <v>9559</v>
      </c>
      <c r="D477">
        <v>11103</v>
      </c>
      <c r="E477">
        <v>31</v>
      </c>
      <c r="F477">
        <v>1527451</v>
      </c>
    </row>
    <row r="478" spans="2:6" x14ac:dyDescent="0.25">
      <c r="B478" t="s">
        <v>969</v>
      </c>
      <c r="C478">
        <v>5616</v>
      </c>
      <c r="D478">
        <v>7708</v>
      </c>
      <c r="E478">
        <v>49</v>
      </c>
      <c r="F478">
        <v>1157126</v>
      </c>
    </row>
    <row r="479" spans="2:6" x14ac:dyDescent="0.25">
      <c r="B479" t="s">
        <v>969</v>
      </c>
      <c r="C479">
        <v>5616</v>
      </c>
      <c r="D479">
        <v>7710</v>
      </c>
      <c r="E479">
        <v>58</v>
      </c>
      <c r="F479">
        <v>1245684</v>
      </c>
    </row>
    <row r="480" spans="2:6" x14ac:dyDescent="0.25">
      <c r="B480" t="s">
        <v>969</v>
      </c>
      <c r="C480">
        <v>5616</v>
      </c>
      <c r="D480">
        <v>7710</v>
      </c>
      <c r="E480">
        <v>48</v>
      </c>
      <c r="F480">
        <v>1158514</v>
      </c>
    </row>
    <row r="481" spans="2:6" x14ac:dyDescent="0.25">
      <c r="B481" t="s">
        <v>969</v>
      </c>
      <c r="C481">
        <v>5616</v>
      </c>
      <c r="D481">
        <v>7714</v>
      </c>
      <c r="E481">
        <v>54</v>
      </c>
      <c r="F481">
        <v>1245545</v>
      </c>
    </row>
    <row r="482" spans="2:6" x14ac:dyDescent="0.25">
      <c r="B482" t="s">
        <v>969</v>
      </c>
      <c r="C482">
        <v>5616</v>
      </c>
      <c r="D482">
        <v>7710</v>
      </c>
      <c r="E482">
        <v>62</v>
      </c>
      <c r="F482">
        <v>1153652</v>
      </c>
    </row>
    <row r="483" spans="2:6" x14ac:dyDescent="0.25">
      <c r="B483" t="s">
        <v>970</v>
      </c>
      <c r="C483">
        <v>9370</v>
      </c>
      <c r="D483">
        <v>10402</v>
      </c>
      <c r="E483">
        <v>34</v>
      </c>
      <c r="F483">
        <v>1291262</v>
      </c>
    </row>
    <row r="484" spans="2:6" x14ac:dyDescent="0.25">
      <c r="B484" t="s">
        <v>970</v>
      </c>
      <c r="C484">
        <v>9370</v>
      </c>
      <c r="D484">
        <v>10407</v>
      </c>
      <c r="E484">
        <v>35</v>
      </c>
      <c r="F484">
        <v>1237463</v>
      </c>
    </row>
    <row r="485" spans="2:6" x14ac:dyDescent="0.25">
      <c r="B485" t="s">
        <v>970</v>
      </c>
      <c r="C485">
        <v>9370</v>
      </c>
      <c r="D485">
        <v>10403</v>
      </c>
      <c r="E485">
        <v>34</v>
      </c>
      <c r="F485">
        <v>1293513</v>
      </c>
    </row>
    <row r="486" spans="2:6" x14ac:dyDescent="0.25">
      <c r="B486" t="s">
        <v>970</v>
      </c>
      <c r="C486">
        <v>9370</v>
      </c>
      <c r="D486">
        <v>10405</v>
      </c>
      <c r="E486">
        <v>48</v>
      </c>
      <c r="F486">
        <v>1294258</v>
      </c>
    </row>
    <row r="487" spans="2:6" x14ac:dyDescent="0.25">
      <c r="B487" t="s">
        <v>970</v>
      </c>
      <c r="C487">
        <v>9370</v>
      </c>
      <c r="D487">
        <v>10407</v>
      </c>
      <c r="E487">
        <v>35</v>
      </c>
      <c r="F487">
        <v>1293131</v>
      </c>
    </row>
    <row r="488" spans="2:6" x14ac:dyDescent="0.25">
      <c r="B488" t="s">
        <v>971</v>
      </c>
      <c r="C488">
        <v>6738</v>
      </c>
      <c r="D488">
        <v>8392</v>
      </c>
      <c r="E488">
        <v>36</v>
      </c>
      <c r="F488">
        <v>1362943</v>
      </c>
    </row>
    <row r="489" spans="2:6" x14ac:dyDescent="0.25">
      <c r="B489" t="s">
        <v>971</v>
      </c>
      <c r="C489">
        <v>6738</v>
      </c>
      <c r="D489">
        <v>8390</v>
      </c>
      <c r="E489">
        <v>35</v>
      </c>
      <c r="F489">
        <v>1282085</v>
      </c>
    </row>
    <row r="490" spans="2:6" x14ac:dyDescent="0.25">
      <c r="B490" t="s">
        <v>971</v>
      </c>
      <c r="C490">
        <v>6738</v>
      </c>
      <c r="D490">
        <v>8389</v>
      </c>
      <c r="E490">
        <v>41</v>
      </c>
      <c r="F490">
        <v>1359479</v>
      </c>
    </row>
    <row r="491" spans="2:6" x14ac:dyDescent="0.25">
      <c r="B491" t="s">
        <v>971</v>
      </c>
      <c r="C491">
        <v>6738</v>
      </c>
      <c r="D491">
        <v>8390</v>
      </c>
      <c r="E491">
        <v>59</v>
      </c>
      <c r="F491">
        <v>1201457</v>
      </c>
    </row>
    <row r="492" spans="2:6" x14ac:dyDescent="0.25">
      <c r="B492" t="s">
        <v>971</v>
      </c>
      <c r="C492">
        <v>6738</v>
      </c>
      <c r="D492">
        <v>8384</v>
      </c>
      <c r="E492">
        <v>41</v>
      </c>
      <c r="F492">
        <v>1200995</v>
      </c>
    </row>
    <row r="493" spans="2:6" x14ac:dyDescent="0.25">
      <c r="B493" t="s">
        <v>972</v>
      </c>
      <c r="C493">
        <v>7971</v>
      </c>
      <c r="D493">
        <v>9792</v>
      </c>
      <c r="E493">
        <v>48</v>
      </c>
      <c r="F493">
        <v>1188631</v>
      </c>
    </row>
    <row r="494" spans="2:6" x14ac:dyDescent="0.25">
      <c r="B494" t="s">
        <v>972</v>
      </c>
      <c r="C494">
        <v>7971</v>
      </c>
      <c r="D494">
        <v>9807</v>
      </c>
      <c r="E494">
        <v>48</v>
      </c>
      <c r="F494">
        <v>1026952</v>
      </c>
    </row>
    <row r="495" spans="2:6" x14ac:dyDescent="0.25">
      <c r="B495" t="s">
        <v>972</v>
      </c>
      <c r="C495">
        <v>7971</v>
      </c>
      <c r="D495">
        <v>9803</v>
      </c>
      <c r="E495">
        <v>55</v>
      </c>
      <c r="F495">
        <v>1184313</v>
      </c>
    </row>
    <row r="496" spans="2:6" x14ac:dyDescent="0.25">
      <c r="B496" t="s">
        <v>972</v>
      </c>
      <c r="C496">
        <v>7971</v>
      </c>
      <c r="D496">
        <v>9794</v>
      </c>
      <c r="E496">
        <v>58</v>
      </c>
      <c r="F496">
        <v>1104769</v>
      </c>
    </row>
    <row r="497" spans="2:6" x14ac:dyDescent="0.25">
      <c r="B497" t="s">
        <v>972</v>
      </c>
      <c r="C497">
        <v>7971</v>
      </c>
      <c r="D497">
        <v>9798</v>
      </c>
      <c r="E497">
        <v>62</v>
      </c>
      <c r="F497">
        <v>1105676</v>
      </c>
    </row>
    <row r="498" spans="2:6" x14ac:dyDescent="0.25">
      <c r="B498" t="s">
        <v>973</v>
      </c>
      <c r="C498">
        <v>8439</v>
      </c>
      <c r="D498">
        <v>10336</v>
      </c>
      <c r="E498">
        <v>38</v>
      </c>
      <c r="F498">
        <v>1426903</v>
      </c>
    </row>
    <row r="499" spans="2:6" x14ac:dyDescent="0.25">
      <c r="B499" t="s">
        <v>973</v>
      </c>
      <c r="C499">
        <v>8439</v>
      </c>
      <c r="D499">
        <v>10336</v>
      </c>
      <c r="E499">
        <v>47</v>
      </c>
      <c r="F499">
        <v>1428287</v>
      </c>
    </row>
    <row r="500" spans="2:6" x14ac:dyDescent="0.25">
      <c r="B500" t="s">
        <v>973</v>
      </c>
      <c r="C500">
        <v>8439</v>
      </c>
      <c r="D500">
        <v>10336</v>
      </c>
      <c r="E500">
        <v>54</v>
      </c>
      <c r="F500">
        <v>1353690</v>
      </c>
    </row>
    <row r="501" spans="2:6" x14ac:dyDescent="0.25">
      <c r="B501" t="s">
        <v>973</v>
      </c>
      <c r="C501">
        <v>8439</v>
      </c>
      <c r="D501">
        <v>10338</v>
      </c>
      <c r="E501">
        <v>24</v>
      </c>
      <c r="F501">
        <v>1431311</v>
      </c>
    </row>
    <row r="502" spans="2:6" x14ac:dyDescent="0.25">
      <c r="B502" t="s">
        <v>973</v>
      </c>
      <c r="C502">
        <v>8439</v>
      </c>
      <c r="D502">
        <v>10335</v>
      </c>
      <c r="E502">
        <v>60</v>
      </c>
      <c r="F502">
        <v>1359254</v>
      </c>
    </row>
    <row r="503" spans="2:6" x14ac:dyDescent="0.25">
      <c r="B503" t="s">
        <v>974</v>
      </c>
      <c r="C503">
        <v>10006</v>
      </c>
      <c r="D503">
        <v>11184</v>
      </c>
      <c r="E503">
        <v>25</v>
      </c>
      <c r="F503">
        <v>1195760</v>
      </c>
    </row>
    <row r="504" spans="2:6" x14ac:dyDescent="0.25">
      <c r="B504" t="s">
        <v>974</v>
      </c>
      <c r="C504">
        <v>10006</v>
      </c>
      <c r="D504">
        <v>11177</v>
      </c>
      <c r="E504">
        <v>30</v>
      </c>
      <c r="F504">
        <v>1203932</v>
      </c>
    </row>
    <row r="505" spans="2:6" x14ac:dyDescent="0.25">
      <c r="B505" t="s">
        <v>974</v>
      </c>
      <c r="C505">
        <v>10006</v>
      </c>
      <c r="D505">
        <v>11170</v>
      </c>
      <c r="E505">
        <v>25</v>
      </c>
      <c r="F505">
        <v>1347853</v>
      </c>
    </row>
    <row r="506" spans="2:6" x14ac:dyDescent="0.25">
      <c r="B506" t="s">
        <v>974</v>
      </c>
      <c r="C506">
        <v>10006</v>
      </c>
      <c r="D506">
        <v>11171</v>
      </c>
      <c r="E506">
        <v>30</v>
      </c>
      <c r="F506">
        <v>1193715</v>
      </c>
    </row>
    <row r="507" spans="2:6" x14ac:dyDescent="0.25">
      <c r="B507" t="s">
        <v>974</v>
      </c>
      <c r="C507">
        <v>10006</v>
      </c>
      <c r="D507">
        <v>11184</v>
      </c>
      <c r="E507">
        <v>30</v>
      </c>
      <c r="F507">
        <v>1194833</v>
      </c>
    </row>
    <row r="508" spans="2:6" x14ac:dyDescent="0.25">
      <c r="B508" t="s">
        <v>975</v>
      </c>
      <c r="C508">
        <v>7997</v>
      </c>
      <c r="D508">
        <v>9850</v>
      </c>
      <c r="E508">
        <v>51</v>
      </c>
      <c r="F508">
        <v>1425159</v>
      </c>
    </row>
    <row r="509" spans="2:6" x14ac:dyDescent="0.25">
      <c r="B509" t="s">
        <v>975</v>
      </c>
      <c r="C509">
        <v>7997</v>
      </c>
      <c r="D509">
        <v>9851</v>
      </c>
      <c r="E509">
        <v>32</v>
      </c>
      <c r="F509">
        <v>1291189</v>
      </c>
    </row>
    <row r="510" spans="2:6" x14ac:dyDescent="0.25">
      <c r="B510" t="s">
        <v>975</v>
      </c>
      <c r="C510">
        <v>7997</v>
      </c>
      <c r="D510">
        <v>9850</v>
      </c>
      <c r="E510">
        <v>54</v>
      </c>
      <c r="F510">
        <v>1364640</v>
      </c>
    </row>
    <row r="511" spans="2:6" x14ac:dyDescent="0.25">
      <c r="B511" t="s">
        <v>975</v>
      </c>
      <c r="C511">
        <v>7997</v>
      </c>
      <c r="D511">
        <v>9851</v>
      </c>
      <c r="E511">
        <v>34</v>
      </c>
      <c r="F511">
        <v>1361840</v>
      </c>
    </row>
    <row r="512" spans="2:6" x14ac:dyDescent="0.25">
      <c r="B512" t="s">
        <v>975</v>
      </c>
      <c r="C512">
        <v>7997</v>
      </c>
      <c r="D512">
        <v>9851</v>
      </c>
      <c r="E512">
        <v>34</v>
      </c>
      <c r="F512">
        <v>1432613</v>
      </c>
    </row>
    <row r="513" spans="2:6" x14ac:dyDescent="0.25">
      <c r="B513" t="s">
        <v>976</v>
      </c>
      <c r="C513">
        <v>11618</v>
      </c>
      <c r="D513">
        <v>12235</v>
      </c>
      <c r="E513">
        <v>22</v>
      </c>
      <c r="F513">
        <v>1702136</v>
      </c>
    </row>
    <row r="514" spans="2:6" x14ac:dyDescent="0.25">
      <c r="B514" t="s">
        <v>976</v>
      </c>
      <c r="C514">
        <v>11618</v>
      </c>
      <c r="D514">
        <v>12234</v>
      </c>
      <c r="E514">
        <v>34</v>
      </c>
      <c r="F514">
        <v>1628994</v>
      </c>
    </row>
    <row r="515" spans="2:6" x14ac:dyDescent="0.25">
      <c r="B515" t="s">
        <v>976</v>
      </c>
      <c r="C515">
        <v>11618</v>
      </c>
      <c r="D515">
        <v>12236</v>
      </c>
      <c r="E515">
        <v>25</v>
      </c>
      <c r="F515">
        <v>1624771</v>
      </c>
    </row>
    <row r="516" spans="2:6" x14ac:dyDescent="0.25">
      <c r="B516" t="s">
        <v>976</v>
      </c>
      <c r="C516">
        <v>11618</v>
      </c>
      <c r="D516">
        <v>12234</v>
      </c>
      <c r="E516">
        <v>26</v>
      </c>
      <c r="F516">
        <v>1634499</v>
      </c>
    </row>
    <row r="517" spans="2:6" x14ac:dyDescent="0.25">
      <c r="B517" t="s">
        <v>976</v>
      </c>
      <c r="C517">
        <v>11618</v>
      </c>
      <c r="D517">
        <v>12234</v>
      </c>
      <c r="E517">
        <v>28</v>
      </c>
      <c r="F517">
        <v>1701380</v>
      </c>
    </row>
    <row r="518" spans="2:6" x14ac:dyDescent="0.25">
      <c r="B518" t="s">
        <v>977</v>
      </c>
      <c r="C518">
        <v>9724</v>
      </c>
      <c r="D518">
        <v>11140</v>
      </c>
      <c r="E518">
        <v>42</v>
      </c>
      <c r="F518">
        <v>1671459</v>
      </c>
    </row>
    <row r="519" spans="2:6" x14ac:dyDescent="0.25">
      <c r="B519" t="s">
        <v>977</v>
      </c>
      <c r="C519">
        <v>9724</v>
      </c>
      <c r="D519">
        <v>11137</v>
      </c>
      <c r="E519">
        <v>32</v>
      </c>
      <c r="F519">
        <v>1611534</v>
      </c>
    </row>
    <row r="520" spans="2:6" x14ac:dyDescent="0.25">
      <c r="B520" t="s">
        <v>977</v>
      </c>
      <c r="C520">
        <v>9724</v>
      </c>
      <c r="D520">
        <v>11142</v>
      </c>
      <c r="E520">
        <v>61</v>
      </c>
      <c r="F520">
        <v>1610513</v>
      </c>
    </row>
    <row r="521" spans="2:6" x14ac:dyDescent="0.25">
      <c r="B521" t="s">
        <v>977</v>
      </c>
      <c r="C521">
        <v>9724</v>
      </c>
      <c r="D521">
        <v>11136</v>
      </c>
      <c r="E521">
        <v>25</v>
      </c>
      <c r="F521">
        <v>1828731</v>
      </c>
    </row>
    <row r="522" spans="2:6" x14ac:dyDescent="0.25">
      <c r="B522" t="s">
        <v>977</v>
      </c>
      <c r="C522">
        <v>9724</v>
      </c>
      <c r="D522">
        <v>11134</v>
      </c>
      <c r="E522">
        <v>46</v>
      </c>
      <c r="F522">
        <v>1749558</v>
      </c>
    </row>
    <row r="523" spans="2:6" x14ac:dyDescent="0.25">
      <c r="B523" t="s">
        <v>978</v>
      </c>
      <c r="C523">
        <v>8704</v>
      </c>
      <c r="D523">
        <v>9753</v>
      </c>
      <c r="E523">
        <v>47</v>
      </c>
      <c r="F523">
        <v>1564270</v>
      </c>
    </row>
    <row r="524" spans="2:6" x14ac:dyDescent="0.25">
      <c r="B524" t="s">
        <v>978</v>
      </c>
      <c r="C524">
        <v>8704</v>
      </c>
      <c r="D524">
        <v>9746</v>
      </c>
      <c r="E524">
        <v>31</v>
      </c>
      <c r="F524">
        <v>1436431</v>
      </c>
    </row>
    <row r="525" spans="2:6" x14ac:dyDescent="0.25">
      <c r="B525" t="s">
        <v>978</v>
      </c>
      <c r="C525">
        <v>8704</v>
      </c>
      <c r="D525">
        <v>9747</v>
      </c>
      <c r="E525">
        <v>27</v>
      </c>
      <c r="F525">
        <v>1497335</v>
      </c>
    </row>
    <row r="526" spans="2:6" x14ac:dyDescent="0.25">
      <c r="B526" t="s">
        <v>978</v>
      </c>
      <c r="C526">
        <v>8704</v>
      </c>
      <c r="D526">
        <v>9764</v>
      </c>
      <c r="E526">
        <v>25</v>
      </c>
      <c r="F526">
        <v>1438880</v>
      </c>
    </row>
    <row r="527" spans="2:6" x14ac:dyDescent="0.25">
      <c r="B527" t="s">
        <v>978</v>
      </c>
      <c r="C527">
        <v>8704</v>
      </c>
      <c r="D527">
        <v>9759</v>
      </c>
      <c r="E527">
        <v>44</v>
      </c>
      <c r="F527">
        <v>1367613</v>
      </c>
    </row>
    <row r="528" spans="2:6" x14ac:dyDescent="0.25">
      <c r="B528" t="s">
        <v>979</v>
      </c>
      <c r="C528">
        <v>8514</v>
      </c>
      <c r="D528">
        <v>10128</v>
      </c>
      <c r="E528">
        <v>26</v>
      </c>
      <c r="F528">
        <v>1320622</v>
      </c>
    </row>
    <row r="529" spans="2:6" x14ac:dyDescent="0.25">
      <c r="B529" t="s">
        <v>979</v>
      </c>
      <c r="C529">
        <v>8514</v>
      </c>
      <c r="D529">
        <v>10128</v>
      </c>
      <c r="E529">
        <v>26</v>
      </c>
      <c r="F529">
        <v>1328620</v>
      </c>
    </row>
    <row r="530" spans="2:6" x14ac:dyDescent="0.25">
      <c r="B530" t="s">
        <v>979</v>
      </c>
      <c r="C530">
        <v>8514</v>
      </c>
      <c r="D530">
        <v>10129</v>
      </c>
      <c r="E530">
        <v>42</v>
      </c>
      <c r="F530">
        <v>1244019</v>
      </c>
    </row>
    <row r="531" spans="2:6" x14ac:dyDescent="0.25">
      <c r="B531" t="s">
        <v>979</v>
      </c>
      <c r="C531">
        <v>8514</v>
      </c>
      <c r="D531">
        <v>10129</v>
      </c>
      <c r="E531">
        <v>37</v>
      </c>
      <c r="F531">
        <v>1319055</v>
      </c>
    </row>
    <row r="532" spans="2:6" x14ac:dyDescent="0.25">
      <c r="B532" t="s">
        <v>979</v>
      </c>
      <c r="C532">
        <v>8514</v>
      </c>
      <c r="D532">
        <v>10128</v>
      </c>
      <c r="E532">
        <v>22</v>
      </c>
      <c r="F532">
        <v>1244579</v>
      </c>
    </row>
    <row r="533" spans="2:6" x14ac:dyDescent="0.25">
      <c r="B533" t="s">
        <v>980</v>
      </c>
      <c r="C533">
        <v>9096</v>
      </c>
      <c r="D533">
        <v>10413</v>
      </c>
      <c r="E533">
        <v>59</v>
      </c>
      <c r="F533">
        <v>1231475</v>
      </c>
    </row>
    <row r="534" spans="2:6" x14ac:dyDescent="0.25">
      <c r="B534" t="s">
        <v>980</v>
      </c>
      <c r="C534">
        <v>9096</v>
      </c>
      <c r="D534">
        <v>10412</v>
      </c>
      <c r="E534">
        <v>40</v>
      </c>
      <c r="F534">
        <v>1232242</v>
      </c>
    </row>
    <row r="535" spans="2:6" x14ac:dyDescent="0.25">
      <c r="B535" t="s">
        <v>980</v>
      </c>
      <c r="C535">
        <v>9096</v>
      </c>
      <c r="D535">
        <v>10418</v>
      </c>
      <c r="E535">
        <v>52</v>
      </c>
      <c r="F535">
        <v>1300875</v>
      </c>
    </row>
    <row r="536" spans="2:6" x14ac:dyDescent="0.25">
      <c r="B536" t="s">
        <v>980</v>
      </c>
      <c r="C536">
        <v>9096</v>
      </c>
      <c r="D536">
        <v>10412</v>
      </c>
      <c r="E536">
        <v>44</v>
      </c>
      <c r="F536">
        <v>1233317</v>
      </c>
    </row>
    <row r="537" spans="2:6" x14ac:dyDescent="0.25">
      <c r="B537" t="s">
        <v>980</v>
      </c>
      <c r="C537">
        <v>9096</v>
      </c>
      <c r="D537">
        <v>10413</v>
      </c>
      <c r="E537">
        <v>53</v>
      </c>
      <c r="F537">
        <v>1229819</v>
      </c>
    </row>
    <row r="538" spans="2:6" x14ac:dyDescent="0.25">
      <c r="B538" t="s">
        <v>981</v>
      </c>
      <c r="C538">
        <v>11170</v>
      </c>
      <c r="D538">
        <v>12122</v>
      </c>
      <c r="E538">
        <v>52</v>
      </c>
      <c r="F538">
        <v>1320641</v>
      </c>
    </row>
    <row r="539" spans="2:6" x14ac:dyDescent="0.25">
      <c r="B539" t="s">
        <v>981</v>
      </c>
      <c r="C539">
        <v>11170</v>
      </c>
      <c r="D539">
        <v>12125</v>
      </c>
      <c r="E539">
        <v>51</v>
      </c>
      <c r="F539">
        <v>1400092</v>
      </c>
    </row>
    <row r="540" spans="2:6" x14ac:dyDescent="0.25">
      <c r="B540" t="s">
        <v>981</v>
      </c>
      <c r="C540">
        <v>11170</v>
      </c>
      <c r="D540">
        <v>12124</v>
      </c>
      <c r="E540">
        <v>39</v>
      </c>
      <c r="F540">
        <v>1392853</v>
      </c>
    </row>
    <row r="541" spans="2:6" x14ac:dyDescent="0.25">
      <c r="B541" t="s">
        <v>981</v>
      </c>
      <c r="C541">
        <v>11170</v>
      </c>
      <c r="D541">
        <v>12118</v>
      </c>
      <c r="E541">
        <v>30</v>
      </c>
      <c r="F541">
        <v>1389365</v>
      </c>
    </row>
    <row r="542" spans="2:6" x14ac:dyDescent="0.25">
      <c r="B542" t="s">
        <v>981</v>
      </c>
      <c r="C542">
        <v>11170</v>
      </c>
      <c r="D542">
        <v>12118</v>
      </c>
      <c r="E542">
        <v>57</v>
      </c>
      <c r="F542">
        <v>1390441</v>
      </c>
    </row>
    <row r="543" spans="2:6" x14ac:dyDescent="0.25">
      <c r="B543" t="s">
        <v>982</v>
      </c>
      <c r="C543">
        <v>11940</v>
      </c>
      <c r="D543">
        <v>12991</v>
      </c>
      <c r="E543">
        <v>21</v>
      </c>
      <c r="F543">
        <v>1579803</v>
      </c>
    </row>
    <row r="544" spans="2:6" x14ac:dyDescent="0.25">
      <c r="B544" t="s">
        <v>982</v>
      </c>
      <c r="C544">
        <v>11940</v>
      </c>
      <c r="D544">
        <v>12989</v>
      </c>
      <c r="E544">
        <v>22</v>
      </c>
      <c r="F544">
        <v>1505188</v>
      </c>
    </row>
    <row r="545" spans="2:6" x14ac:dyDescent="0.25">
      <c r="B545" t="s">
        <v>982</v>
      </c>
      <c r="C545">
        <v>11940</v>
      </c>
      <c r="D545">
        <v>12991</v>
      </c>
      <c r="E545">
        <v>27</v>
      </c>
      <c r="F545">
        <v>1648679</v>
      </c>
    </row>
    <row r="546" spans="2:6" x14ac:dyDescent="0.25">
      <c r="B546" t="s">
        <v>982</v>
      </c>
      <c r="C546">
        <v>11940</v>
      </c>
      <c r="D546">
        <v>12991</v>
      </c>
      <c r="E546">
        <v>22</v>
      </c>
      <c r="F546">
        <v>1434569</v>
      </c>
    </row>
    <row r="547" spans="2:6" x14ac:dyDescent="0.25">
      <c r="B547" t="s">
        <v>982</v>
      </c>
      <c r="C547">
        <v>11940</v>
      </c>
      <c r="D547">
        <v>12989</v>
      </c>
      <c r="E547">
        <v>29</v>
      </c>
      <c r="F547">
        <v>1496878</v>
      </c>
    </row>
    <row r="548" spans="2:6" x14ac:dyDescent="0.25">
      <c r="B548" t="s">
        <v>983</v>
      </c>
      <c r="C548">
        <v>7446</v>
      </c>
      <c r="D548">
        <v>9004</v>
      </c>
      <c r="E548">
        <v>42</v>
      </c>
      <c r="F548">
        <v>1471818</v>
      </c>
    </row>
    <row r="549" spans="2:6" x14ac:dyDescent="0.25">
      <c r="B549" t="s">
        <v>983</v>
      </c>
      <c r="C549">
        <v>7446</v>
      </c>
      <c r="D549">
        <v>9004</v>
      </c>
      <c r="E549">
        <v>53</v>
      </c>
      <c r="F549">
        <v>1478802</v>
      </c>
    </row>
    <row r="550" spans="2:6" x14ac:dyDescent="0.25">
      <c r="B550" t="s">
        <v>983</v>
      </c>
      <c r="C550">
        <v>7446</v>
      </c>
      <c r="D550">
        <v>9006</v>
      </c>
      <c r="E550">
        <v>49</v>
      </c>
      <c r="F550">
        <v>1389738</v>
      </c>
    </row>
    <row r="551" spans="2:6" x14ac:dyDescent="0.25">
      <c r="B551" t="s">
        <v>983</v>
      </c>
      <c r="C551">
        <v>7446</v>
      </c>
      <c r="D551">
        <v>8998</v>
      </c>
      <c r="E551">
        <v>55</v>
      </c>
      <c r="F551">
        <v>1390597</v>
      </c>
    </row>
    <row r="552" spans="2:6" x14ac:dyDescent="0.25">
      <c r="B552" t="s">
        <v>983</v>
      </c>
      <c r="C552">
        <v>7446</v>
      </c>
      <c r="D552">
        <v>9005</v>
      </c>
      <c r="E552">
        <v>45</v>
      </c>
      <c r="F552">
        <v>1392650</v>
      </c>
    </row>
    <row r="553" spans="2:6" x14ac:dyDescent="0.25">
      <c r="B553" t="s">
        <v>984</v>
      </c>
      <c r="C553">
        <v>10337</v>
      </c>
      <c r="D553">
        <v>11486</v>
      </c>
      <c r="E553">
        <v>50</v>
      </c>
      <c r="F553">
        <v>1119473</v>
      </c>
    </row>
    <row r="554" spans="2:6" x14ac:dyDescent="0.25">
      <c r="B554" t="s">
        <v>984</v>
      </c>
      <c r="C554">
        <v>10337</v>
      </c>
      <c r="D554">
        <v>11498</v>
      </c>
      <c r="E554">
        <v>52</v>
      </c>
      <c r="F554">
        <v>904062</v>
      </c>
    </row>
    <row r="555" spans="2:6" x14ac:dyDescent="0.25">
      <c r="B555" t="s">
        <v>984</v>
      </c>
      <c r="C555">
        <v>10337</v>
      </c>
      <c r="D555">
        <v>11487</v>
      </c>
      <c r="E555">
        <v>62</v>
      </c>
      <c r="F555">
        <v>1054055</v>
      </c>
    </row>
    <row r="556" spans="2:6" x14ac:dyDescent="0.25">
      <c r="B556" t="s">
        <v>984</v>
      </c>
      <c r="C556">
        <v>10337</v>
      </c>
      <c r="D556">
        <v>11495</v>
      </c>
      <c r="E556">
        <v>55</v>
      </c>
      <c r="F556">
        <v>1046686</v>
      </c>
    </row>
    <row r="557" spans="2:6" x14ac:dyDescent="0.25">
      <c r="B557" t="s">
        <v>984</v>
      </c>
      <c r="C557">
        <v>10337</v>
      </c>
      <c r="D557">
        <v>11496</v>
      </c>
      <c r="E557">
        <v>55</v>
      </c>
      <c r="F557">
        <v>1047901</v>
      </c>
    </row>
    <row r="558" spans="2:6" x14ac:dyDescent="0.25">
      <c r="B558" t="s">
        <v>985</v>
      </c>
      <c r="C558">
        <v>12640</v>
      </c>
      <c r="D558">
        <v>13330</v>
      </c>
      <c r="E558">
        <v>24</v>
      </c>
      <c r="F558">
        <v>1776515</v>
      </c>
    </row>
    <row r="559" spans="2:6" x14ac:dyDescent="0.25">
      <c r="B559" t="s">
        <v>985</v>
      </c>
      <c r="C559">
        <v>12640</v>
      </c>
      <c r="D559">
        <v>13329</v>
      </c>
      <c r="E559">
        <v>22</v>
      </c>
      <c r="F559">
        <v>1569500</v>
      </c>
    </row>
    <row r="560" spans="2:6" x14ac:dyDescent="0.25">
      <c r="B560" t="s">
        <v>985</v>
      </c>
      <c r="C560">
        <v>12640</v>
      </c>
      <c r="D560">
        <v>13331</v>
      </c>
      <c r="E560">
        <v>22</v>
      </c>
      <c r="F560">
        <v>1514606</v>
      </c>
    </row>
    <row r="561" spans="2:6" x14ac:dyDescent="0.25">
      <c r="B561" t="s">
        <v>985</v>
      </c>
      <c r="C561">
        <v>12640</v>
      </c>
      <c r="D561">
        <v>13333</v>
      </c>
      <c r="E561">
        <v>45</v>
      </c>
      <c r="F561">
        <v>1641347</v>
      </c>
    </row>
    <row r="562" spans="2:6" x14ac:dyDescent="0.25">
      <c r="B562" t="s">
        <v>985</v>
      </c>
      <c r="C562">
        <v>12640</v>
      </c>
      <c r="D562">
        <v>13333</v>
      </c>
      <c r="E562">
        <v>22</v>
      </c>
      <c r="F562">
        <v>1517271</v>
      </c>
    </row>
    <row r="563" spans="2:6" x14ac:dyDescent="0.25">
      <c r="B563" t="s">
        <v>986</v>
      </c>
      <c r="C563">
        <v>10274</v>
      </c>
      <c r="D563">
        <v>11348</v>
      </c>
      <c r="E563">
        <v>25</v>
      </c>
      <c r="F563">
        <v>1630248</v>
      </c>
    </row>
    <row r="564" spans="2:6" x14ac:dyDescent="0.25">
      <c r="B564" t="s">
        <v>986</v>
      </c>
      <c r="C564">
        <v>10274</v>
      </c>
      <c r="D564">
        <v>11348</v>
      </c>
      <c r="E564">
        <v>28</v>
      </c>
      <c r="F564">
        <v>1502042</v>
      </c>
    </row>
    <row r="565" spans="2:6" x14ac:dyDescent="0.25">
      <c r="B565" t="s">
        <v>986</v>
      </c>
      <c r="C565">
        <v>10274</v>
      </c>
      <c r="D565">
        <v>11349</v>
      </c>
      <c r="E565">
        <v>26</v>
      </c>
      <c r="F565">
        <v>1629372</v>
      </c>
    </row>
    <row r="566" spans="2:6" x14ac:dyDescent="0.25">
      <c r="B566" t="s">
        <v>986</v>
      </c>
      <c r="C566">
        <v>10274</v>
      </c>
      <c r="D566">
        <v>11349</v>
      </c>
      <c r="E566">
        <v>27</v>
      </c>
      <c r="F566">
        <v>1494686</v>
      </c>
    </row>
    <row r="567" spans="2:6" x14ac:dyDescent="0.25">
      <c r="B567" t="s">
        <v>986</v>
      </c>
      <c r="C567">
        <v>10274</v>
      </c>
      <c r="D567">
        <v>11349</v>
      </c>
      <c r="E567">
        <v>25</v>
      </c>
      <c r="F567">
        <v>1777838</v>
      </c>
    </row>
    <row r="568" spans="2:6" x14ac:dyDescent="0.25">
      <c r="B568" t="s">
        <v>987</v>
      </c>
      <c r="C568">
        <v>9196</v>
      </c>
      <c r="D568">
        <v>10576</v>
      </c>
      <c r="E568">
        <v>52</v>
      </c>
      <c r="F568">
        <v>1181791</v>
      </c>
    </row>
    <row r="569" spans="2:6" x14ac:dyDescent="0.25">
      <c r="B569" t="s">
        <v>987</v>
      </c>
      <c r="C569">
        <v>9196</v>
      </c>
      <c r="D569">
        <v>10578</v>
      </c>
      <c r="E569">
        <v>28</v>
      </c>
      <c r="F569">
        <v>1321686</v>
      </c>
    </row>
    <row r="570" spans="2:6" x14ac:dyDescent="0.25">
      <c r="B570" t="s">
        <v>987</v>
      </c>
      <c r="C570">
        <v>9196</v>
      </c>
      <c r="D570">
        <v>10580</v>
      </c>
      <c r="E570">
        <v>50</v>
      </c>
      <c r="F570">
        <v>1250524</v>
      </c>
    </row>
    <row r="571" spans="2:6" x14ac:dyDescent="0.25">
      <c r="B571" t="s">
        <v>987</v>
      </c>
      <c r="C571">
        <v>9196</v>
      </c>
      <c r="D571">
        <v>10578</v>
      </c>
      <c r="E571">
        <v>38</v>
      </c>
      <c r="F571">
        <v>1249945</v>
      </c>
    </row>
    <row r="572" spans="2:6" x14ac:dyDescent="0.25">
      <c r="B572" t="s">
        <v>987</v>
      </c>
      <c r="C572">
        <v>9196</v>
      </c>
      <c r="D572">
        <v>10578</v>
      </c>
      <c r="E572">
        <v>36</v>
      </c>
      <c r="F572">
        <v>1393058</v>
      </c>
    </row>
    <row r="573" spans="2:6" x14ac:dyDescent="0.25">
      <c r="B573" t="s">
        <v>988</v>
      </c>
      <c r="C573">
        <v>8765</v>
      </c>
      <c r="D573">
        <v>9852</v>
      </c>
      <c r="E573">
        <v>27</v>
      </c>
      <c r="F573">
        <v>1262207</v>
      </c>
    </row>
    <row r="574" spans="2:6" x14ac:dyDescent="0.25">
      <c r="B574" t="s">
        <v>988</v>
      </c>
      <c r="C574">
        <v>8765</v>
      </c>
      <c r="D574">
        <v>9849</v>
      </c>
      <c r="E574">
        <v>40</v>
      </c>
      <c r="F574">
        <v>1123268</v>
      </c>
    </row>
    <row r="575" spans="2:6" x14ac:dyDescent="0.25">
      <c r="B575" t="s">
        <v>988</v>
      </c>
      <c r="C575">
        <v>8765</v>
      </c>
      <c r="D575">
        <v>9852</v>
      </c>
      <c r="E575">
        <v>24</v>
      </c>
      <c r="F575">
        <v>1114513</v>
      </c>
    </row>
    <row r="576" spans="2:6" x14ac:dyDescent="0.25">
      <c r="B576" t="s">
        <v>988</v>
      </c>
      <c r="C576">
        <v>8765</v>
      </c>
      <c r="D576">
        <v>9852</v>
      </c>
      <c r="E576">
        <v>48</v>
      </c>
      <c r="F576">
        <v>1197425</v>
      </c>
    </row>
    <row r="577" spans="2:6" x14ac:dyDescent="0.25">
      <c r="B577" t="s">
        <v>988</v>
      </c>
      <c r="C577">
        <v>8765</v>
      </c>
      <c r="D577">
        <v>9851</v>
      </c>
      <c r="E577">
        <v>24</v>
      </c>
      <c r="F577">
        <v>1119458</v>
      </c>
    </row>
    <row r="578" spans="2:6" x14ac:dyDescent="0.25">
      <c r="B578" t="s">
        <v>989</v>
      </c>
      <c r="C578">
        <v>9552</v>
      </c>
      <c r="D578">
        <v>10726</v>
      </c>
      <c r="E578">
        <v>36</v>
      </c>
      <c r="F578">
        <v>1498215</v>
      </c>
    </row>
    <row r="579" spans="2:6" x14ac:dyDescent="0.25">
      <c r="B579" t="s">
        <v>989</v>
      </c>
      <c r="C579">
        <v>9552</v>
      </c>
      <c r="D579">
        <v>10730</v>
      </c>
      <c r="E579">
        <v>38</v>
      </c>
      <c r="F579">
        <v>1571169</v>
      </c>
    </row>
    <row r="580" spans="2:6" x14ac:dyDescent="0.25">
      <c r="B580" t="s">
        <v>989</v>
      </c>
      <c r="C580">
        <v>9552</v>
      </c>
      <c r="D580">
        <v>10729</v>
      </c>
      <c r="E580">
        <v>27</v>
      </c>
      <c r="F580">
        <v>1568189</v>
      </c>
    </row>
    <row r="581" spans="2:6" x14ac:dyDescent="0.25">
      <c r="B581" t="s">
        <v>989</v>
      </c>
      <c r="C581">
        <v>9552</v>
      </c>
      <c r="D581">
        <v>10728</v>
      </c>
      <c r="E581">
        <v>24</v>
      </c>
      <c r="F581">
        <v>1570084</v>
      </c>
    </row>
    <row r="582" spans="2:6" x14ac:dyDescent="0.25">
      <c r="B582" t="s">
        <v>989</v>
      </c>
      <c r="C582">
        <v>9552</v>
      </c>
      <c r="D582">
        <v>10727</v>
      </c>
      <c r="E582">
        <v>31</v>
      </c>
      <c r="F582">
        <v>1564827</v>
      </c>
    </row>
    <row r="583" spans="2:6" x14ac:dyDescent="0.25">
      <c r="B583" t="s">
        <v>990</v>
      </c>
      <c r="C583">
        <v>11240</v>
      </c>
      <c r="D583">
        <v>12135</v>
      </c>
      <c r="E583">
        <v>26</v>
      </c>
      <c r="F583">
        <v>1504348</v>
      </c>
    </row>
    <row r="584" spans="2:6" x14ac:dyDescent="0.25">
      <c r="B584" t="s">
        <v>990</v>
      </c>
      <c r="C584">
        <v>11240</v>
      </c>
      <c r="D584">
        <v>12138</v>
      </c>
      <c r="E584">
        <v>22</v>
      </c>
      <c r="F584">
        <v>1623096</v>
      </c>
    </row>
    <row r="585" spans="2:6" x14ac:dyDescent="0.25">
      <c r="B585" t="s">
        <v>990</v>
      </c>
      <c r="C585">
        <v>11240</v>
      </c>
      <c r="D585">
        <v>12138</v>
      </c>
      <c r="E585">
        <v>39</v>
      </c>
      <c r="F585">
        <v>1573232</v>
      </c>
    </row>
    <row r="586" spans="2:6" x14ac:dyDescent="0.25">
      <c r="B586" t="s">
        <v>990</v>
      </c>
      <c r="C586">
        <v>11240</v>
      </c>
      <c r="D586">
        <v>12134</v>
      </c>
      <c r="E586">
        <v>34</v>
      </c>
      <c r="F586">
        <v>1450417</v>
      </c>
    </row>
    <row r="587" spans="2:6" x14ac:dyDescent="0.25">
      <c r="B587" t="s">
        <v>990</v>
      </c>
      <c r="C587">
        <v>11240</v>
      </c>
      <c r="D587">
        <v>12133</v>
      </c>
      <c r="E587">
        <v>26</v>
      </c>
      <c r="F587">
        <v>1505031</v>
      </c>
    </row>
    <row r="588" spans="2:6" x14ac:dyDescent="0.25">
      <c r="B588" t="s">
        <v>991</v>
      </c>
      <c r="C588">
        <v>10806</v>
      </c>
      <c r="D588">
        <v>11748</v>
      </c>
      <c r="E588">
        <v>27</v>
      </c>
      <c r="F588">
        <v>1495812</v>
      </c>
    </row>
    <row r="589" spans="2:6" x14ac:dyDescent="0.25">
      <c r="B589" t="s">
        <v>991</v>
      </c>
      <c r="C589">
        <v>10806</v>
      </c>
      <c r="D589">
        <v>11747</v>
      </c>
      <c r="E589">
        <v>38</v>
      </c>
      <c r="F589">
        <v>1367582</v>
      </c>
    </row>
    <row r="590" spans="2:6" x14ac:dyDescent="0.25">
      <c r="B590" t="s">
        <v>991</v>
      </c>
      <c r="C590">
        <v>10806</v>
      </c>
      <c r="D590">
        <v>11747</v>
      </c>
      <c r="E590">
        <v>33</v>
      </c>
      <c r="F590">
        <v>1442249</v>
      </c>
    </row>
    <row r="591" spans="2:6" x14ac:dyDescent="0.25">
      <c r="B591" t="s">
        <v>991</v>
      </c>
      <c r="C591">
        <v>10806</v>
      </c>
      <c r="D591">
        <v>11747</v>
      </c>
      <c r="E591">
        <v>31</v>
      </c>
      <c r="F591">
        <v>1371182</v>
      </c>
    </row>
    <row r="592" spans="2:6" x14ac:dyDescent="0.25">
      <c r="B592" t="s">
        <v>991</v>
      </c>
      <c r="C592">
        <v>10806</v>
      </c>
      <c r="D592">
        <v>11747</v>
      </c>
      <c r="E592">
        <v>52</v>
      </c>
      <c r="F592">
        <v>1238574</v>
      </c>
    </row>
    <row r="593" spans="2:6" x14ac:dyDescent="0.25">
      <c r="B593" t="s">
        <v>992</v>
      </c>
      <c r="C593">
        <v>8522</v>
      </c>
      <c r="D593">
        <v>10267</v>
      </c>
      <c r="E593">
        <v>60</v>
      </c>
      <c r="F593">
        <v>1506402</v>
      </c>
    </row>
    <row r="594" spans="2:6" x14ac:dyDescent="0.25">
      <c r="B594" t="s">
        <v>992</v>
      </c>
      <c r="C594">
        <v>8522</v>
      </c>
      <c r="D594">
        <v>10272</v>
      </c>
      <c r="E594">
        <v>38</v>
      </c>
      <c r="F594">
        <v>1656628</v>
      </c>
    </row>
    <row r="595" spans="2:6" x14ac:dyDescent="0.25">
      <c r="B595" t="s">
        <v>992</v>
      </c>
      <c r="C595">
        <v>8522</v>
      </c>
      <c r="D595">
        <v>10272</v>
      </c>
      <c r="E595">
        <v>25</v>
      </c>
      <c r="F595">
        <v>1590621</v>
      </c>
    </row>
    <row r="596" spans="2:6" x14ac:dyDescent="0.25">
      <c r="B596" t="s">
        <v>992</v>
      </c>
      <c r="C596">
        <v>8522</v>
      </c>
      <c r="D596">
        <v>10267</v>
      </c>
      <c r="E596">
        <v>29</v>
      </c>
      <c r="F596">
        <v>1513313</v>
      </c>
    </row>
    <row r="597" spans="2:6" x14ac:dyDescent="0.25">
      <c r="B597" t="s">
        <v>992</v>
      </c>
      <c r="C597">
        <v>8522</v>
      </c>
      <c r="D597">
        <v>10261</v>
      </c>
      <c r="E597">
        <v>40</v>
      </c>
      <c r="F597">
        <v>1725666</v>
      </c>
    </row>
    <row r="598" spans="2:6" x14ac:dyDescent="0.25">
      <c r="B598" t="s">
        <v>993</v>
      </c>
      <c r="C598">
        <v>10520</v>
      </c>
      <c r="D598">
        <v>11748</v>
      </c>
      <c r="E598">
        <v>40</v>
      </c>
      <c r="F598">
        <v>1205527</v>
      </c>
    </row>
    <row r="599" spans="2:6" x14ac:dyDescent="0.25">
      <c r="B599" t="s">
        <v>993</v>
      </c>
      <c r="C599">
        <v>10520</v>
      </c>
      <c r="D599">
        <v>11745</v>
      </c>
      <c r="E599">
        <v>32</v>
      </c>
      <c r="F599">
        <v>1206506</v>
      </c>
    </row>
    <row r="600" spans="2:6" x14ac:dyDescent="0.25">
      <c r="B600" t="s">
        <v>993</v>
      </c>
      <c r="C600">
        <v>10520</v>
      </c>
      <c r="D600">
        <v>11749</v>
      </c>
      <c r="E600">
        <v>35</v>
      </c>
      <c r="F600">
        <v>1210581</v>
      </c>
    </row>
    <row r="601" spans="2:6" x14ac:dyDescent="0.25">
      <c r="B601" t="s">
        <v>993</v>
      </c>
      <c r="C601">
        <v>10520</v>
      </c>
      <c r="D601">
        <v>11746</v>
      </c>
      <c r="E601">
        <v>36</v>
      </c>
      <c r="F601">
        <v>1213053</v>
      </c>
    </row>
    <row r="602" spans="2:6" x14ac:dyDescent="0.25">
      <c r="B602" t="s">
        <v>993</v>
      </c>
      <c r="C602">
        <v>10520</v>
      </c>
      <c r="D602">
        <v>11748</v>
      </c>
      <c r="E602">
        <v>48</v>
      </c>
      <c r="F602">
        <v>1288791</v>
      </c>
    </row>
    <row r="603" spans="2:6" x14ac:dyDescent="0.25">
      <c r="B603" t="s">
        <v>994</v>
      </c>
      <c r="C603">
        <v>9833</v>
      </c>
      <c r="D603">
        <v>10739</v>
      </c>
      <c r="E603">
        <v>50</v>
      </c>
      <c r="F603">
        <v>1278265</v>
      </c>
    </row>
    <row r="604" spans="2:6" x14ac:dyDescent="0.25">
      <c r="B604" t="s">
        <v>994</v>
      </c>
      <c r="C604">
        <v>9833</v>
      </c>
      <c r="D604">
        <v>10741</v>
      </c>
      <c r="E604">
        <v>47</v>
      </c>
      <c r="F604">
        <v>1418107</v>
      </c>
    </row>
    <row r="605" spans="2:6" x14ac:dyDescent="0.25">
      <c r="B605" t="s">
        <v>994</v>
      </c>
      <c r="C605">
        <v>9833</v>
      </c>
      <c r="D605">
        <v>10737</v>
      </c>
      <c r="E605">
        <v>36</v>
      </c>
      <c r="F605">
        <v>1420426</v>
      </c>
    </row>
    <row r="606" spans="2:6" x14ac:dyDescent="0.25">
      <c r="B606" t="s">
        <v>994</v>
      </c>
      <c r="C606">
        <v>9833</v>
      </c>
      <c r="D606">
        <v>10738</v>
      </c>
      <c r="E606">
        <v>40</v>
      </c>
      <c r="F606">
        <v>1424831</v>
      </c>
    </row>
    <row r="607" spans="2:6" x14ac:dyDescent="0.25">
      <c r="B607" t="s">
        <v>994</v>
      </c>
      <c r="C607">
        <v>9833</v>
      </c>
      <c r="D607">
        <v>10738</v>
      </c>
      <c r="E607">
        <v>28</v>
      </c>
      <c r="F607">
        <v>1346596</v>
      </c>
    </row>
    <row r="608" spans="2:6" x14ac:dyDescent="0.25">
      <c r="B608" t="s">
        <v>995</v>
      </c>
      <c r="C608">
        <v>11779</v>
      </c>
      <c r="D608">
        <v>12574</v>
      </c>
      <c r="E608">
        <v>29</v>
      </c>
      <c r="F608">
        <v>1384964</v>
      </c>
    </row>
    <row r="609" spans="2:6" x14ac:dyDescent="0.25">
      <c r="B609" t="s">
        <v>995</v>
      </c>
      <c r="C609">
        <v>11779</v>
      </c>
      <c r="D609">
        <v>12577</v>
      </c>
      <c r="E609">
        <v>35</v>
      </c>
      <c r="F609">
        <v>1450720</v>
      </c>
    </row>
    <row r="610" spans="2:6" x14ac:dyDescent="0.25">
      <c r="B610" t="s">
        <v>995</v>
      </c>
      <c r="C610">
        <v>11779</v>
      </c>
      <c r="D610">
        <v>12576</v>
      </c>
      <c r="E610">
        <v>43</v>
      </c>
      <c r="F610">
        <v>1260620</v>
      </c>
    </row>
    <row r="611" spans="2:6" x14ac:dyDescent="0.25">
      <c r="B611" t="s">
        <v>995</v>
      </c>
      <c r="C611">
        <v>11779</v>
      </c>
      <c r="D611">
        <v>12573</v>
      </c>
      <c r="E611">
        <v>45</v>
      </c>
      <c r="F611">
        <v>1251337</v>
      </c>
    </row>
    <row r="612" spans="2:6" x14ac:dyDescent="0.25">
      <c r="B612" t="s">
        <v>995</v>
      </c>
      <c r="C612">
        <v>11779</v>
      </c>
      <c r="D612">
        <v>12575</v>
      </c>
      <c r="E612">
        <v>38</v>
      </c>
      <c r="F612">
        <v>1195318</v>
      </c>
    </row>
    <row r="613" spans="2:6" x14ac:dyDescent="0.25">
      <c r="B613" t="s">
        <v>996</v>
      </c>
      <c r="C613">
        <v>10981</v>
      </c>
      <c r="D613">
        <v>11952</v>
      </c>
      <c r="E613">
        <v>25</v>
      </c>
      <c r="F613">
        <v>1701841</v>
      </c>
    </row>
    <row r="614" spans="2:6" x14ac:dyDescent="0.25">
      <c r="B614" t="s">
        <v>996</v>
      </c>
      <c r="C614">
        <v>10981</v>
      </c>
      <c r="D614">
        <v>11950</v>
      </c>
      <c r="E614">
        <v>36</v>
      </c>
      <c r="F614">
        <v>1763867</v>
      </c>
    </row>
    <row r="615" spans="2:6" x14ac:dyDescent="0.25">
      <c r="B615" t="s">
        <v>996</v>
      </c>
      <c r="C615">
        <v>10981</v>
      </c>
      <c r="D615">
        <v>11948</v>
      </c>
      <c r="E615">
        <v>35</v>
      </c>
      <c r="F615">
        <v>1447003</v>
      </c>
    </row>
    <row r="616" spans="2:6" x14ac:dyDescent="0.25">
      <c r="B616" t="s">
        <v>996</v>
      </c>
      <c r="C616">
        <v>10981</v>
      </c>
      <c r="D616">
        <v>11948</v>
      </c>
      <c r="E616">
        <v>50</v>
      </c>
      <c r="F616">
        <v>1511876</v>
      </c>
    </row>
    <row r="617" spans="2:6" x14ac:dyDescent="0.25">
      <c r="B617" t="s">
        <v>996</v>
      </c>
      <c r="C617">
        <v>10981</v>
      </c>
      <c r="D617">
        <v>11948</v>
      </c>
      <c r="E617">
        <v>26</v>
      </c>
      <c r="F617">
        <v>1454088</v>
      </c>
    </row>
    <row r="618" spans="2:6" x14ac:dyDescent="0.25">
      <c r="B618" t="s">
        <v>997</v>
      </c>
      <c r="C618">
        <v>10627</v>
      </c>
      <c r="D618">
        <v>11505</v>
      </c>
      <c r="E618">
        <v>23</v>
      </c>
      <c r="F618">
        <v>1507486</v>
      </c>
    </row>
    <row r="619" spans="2:6" x14ac:dyDescent="0.25">
      <c r="B619" t="s">
        <v>997</v>
      </c>
      <c r="C619">
        <v>10627</v>
      </c>
      <c r="D619">
        <v>11507</v>
      </c>
      <c r="E619">
        <v>44</v>
      </c>
      <c r="F619">
        <v>1518566</v>
      </c>
    </row>
    <row r="620" spans="2:6" x14ac:dyDescent="0.25">
      <c r="B620" t="s">
        <v>997</v>
      </c>
      <c r="C620">
        <v>10627</v>
      </c>
      <c r="D620">
        <v>11505</v>
      </c>
      <c r="E620">
        <v>44</v>
      </c>
      <c r="F620">
        <v>1457516</v>
      </c>
    </row>
    <row r="621" spans="2:6" x14ac:dyDescent="0.25">
      <c r="B621" t="s">
        <v>997</v>
      </c>
      <c r="C621">
        <v>10627</v>
      </c>
      <c r="D621">
        <v>11506</v>
      </c>
      <c r="E621">
        <v>37</v>
      </c>
      <c r="F621">
        <v>1580954</v>
      </c>
    </row>
    <row r="622" spans="2:6" x14ac:dyDescent="0.25">
      <c r="B622" t="s">
        <v>997</v>
      </c>
      <c r="C622">
        <v>10627</v>
      </c>
      <c r="D622">
        <v>11507</v>
      </c>
      <c r="E622">
        <v>44</v>
      </c>
      <c r="F622">
        <v>1579678</v>
      </c>
    </row>
    <row r="623" spans="2:6" x14ac:dyDescent="0.25">
      <c r="B623" t="s">
        <v>998</v>
      </c>
      <c r="C623">
        <v>9478</v>
      </c>
      <c r="D623">
        <v>10972</v>
      </c>
      <c r="E623">
        <v>49</v>
      </c>
      <c r="F623">
        <v>1251496</v>
      </c>
    </row>
    <row r="624" spans="2:6" x14ac:dyDescent="0.25">
      <c r="B624" t="s">
        <v>998</v>
      </c>
      <c r="C624">
        <v>9478</v>
      </c>
      <c r="D624">
        <v>10990</v>
      </c>
      <c r="E624">
        <v>50</v>
      </c>
      <c r="F624">
        <v>1175779</v>
      </c>
    </row>
    <row r="625" spans="2:6" x14ac:dyDescent="0.25">
      <c r="B625" t="s">
        <v>998</v>
      </c>
      <c r="C625">
        <v>9478</v>
      </c>
      <c r="D625">
        <v>10976</v>
      </c>
      <c r="E625">
        <v>42</v>
      </c>
      <c r="F625">
        <v>1251687</v>
      </c>
    </row>
    <row r="626" spans="2:6" x14ac:dyDescent="0.25">
      <c r="B626" t="s">
        <v>998</v>
      </c>
      <c r="C626">
        <v>9478</v>
      </c>
      <c r="D626">
        <v>10978</v>
      </c>
      <c r="E626">
        <v>56</v>
      </c>
      <c r="F626">
        <v>1174663</v>
      </c>
    </row>
    <row r="627" spans="2:6" x14ac:dyDescent="0.25">
      <c r="B627" t="s">
        <v>998</v>
      </c>
      <c r="C627">
        <v>9478</v>
      </c>
      <c r="D627">
        <v>10982</v>
      </c>
      <c r="E627">
        <v>55</v>
      </c>
      <c r="F627">
        <v>1179079</v>
      </c>
    </row>
    <row r="628" spans="2:6" x14ac:dyDescent="0.25">
      <c r="B628" t="s">
        <v>999</v>
      </c>
      <c r="C628">
        <v>10602</v>
      </c>
      <c r="D628">
        <v>11703</v>
      </c>
      <c r="E628">
        <v>34</v>
      </c>
      <c r="F628">
        <v>1004595</v>
      </c>
    </row>
    <row r="629" spans="2:6" x14ac:dyDescent="0.25">
      <c r="B629" t="s">
        <v>999</v>
      </c>
      <c r="C629">
        <v>10602</v>
      </c>
      <c r="D629">
        <v>11701</v>
      </c>
      <c r="E629">
        <v>31</v>
      </c>
      <c r="F629">
        <v>1001058</v>
      </c>
    </row>
    <row r="630" spans="2:6" x14ac:dyDescent="0.25">
      <c r="B630" t="s">
        <v>999</v>
      </c>
      <c r="C630">
        <v>10602</v>
      </c>
      <c r="D630">
        <v>11702</v>
      </c>
      <c r="E630">
        <v>48</v>
      </c>
      <c r="F630">
        <v>1004597</v>
      </c>
    </row>
    <row r="631" spans="2:6" x14ac:dyDescent="0.25">
      <c r="B631" t="s">
        <v>999</v>
      </c>
      <c r="C631">
        <v>10602</v>
      </c>
      <c r="D631">
        <v>11701</v>
      </c>
      <c r="E631">
        <v>54</v>
      </c>
      <c r="F631">
        <v>1001011</v>
      </c>
    </row>
    <row r="632" spans="2:6" x14ac:dyDescent="0.25">
      <c r="B632" t="s">
        <v>999</v>
      </c>
      <c r="C632">
        <v>10602</v>
      </c>
      <c r="D632">
        <v>11703</v>
      </c>
      <c r="E632">
        <v>30</v>
      </c>
      <c r="F632">
        <v>1070690</v>
      </c>
    </row>
    <row r="633" spans="2:6" x14ac:dyDescent="0.25">
      <c r="B633" t="s">
        <v>1000</v>
      </c>
      <c r="C633">
        <v>12300</v>
      </c>
      <c r="D633">
        <v>13147</v>
      </c>
      <c r="E633">
        <v>27</v>
      </c>
      <c r="F633">
        <v>1524397</v>
      </c>
    </row>
    <row r="634" spans="2:6" x14ac:dyDescent="0.25">
      <c r="B634" t="s">
        <v>1000</v>
      </c>
      <c r="C634">
        <v>12300</v>
      </c>
      <c r="D634">
        <v>13147</v>
      </c>
      <c r="E634">
        <v>27</v>
      </c>
      <c r="F634">
        <v>1514084</v>
      </c>
    </row>
    <row r="635" spans="2:6" x14ac:dyDescent="0.25">
      <c r="B635" t="s">
        <v>1000</v>
      </c>
      <c r="C635">
        <v>12300</v>
      </c>
      <c r="D635">
        <v>13146</v>
      </c>
      <c r="E635">
        <v>48</v>
      </c>
      <c r="F635">
        <v>1455587</v>
      </c>
    </row>
    <row r="636" spans="2:6" x14ac:dyDescent="0.25">
      <c r="B636" t="s">
        <v>1000</v>
      </c>
      <c r="C636">
        <v>12300</v>
      </c>
      <c r="D636">
        <v>13147</v>
      </c>
      <c r="E636">
        <v>35</v>
      </c>
      <c r="F636">
        <v>1515101</v>
      </c>
    </row>
    <row r="637" spans="2:6" x14ac:dyDescent="0.25">
      <c r="B637" t="s">
        <v>1000</v>
      </c>
      <c r="C637">
        <v>12300</v>
      </c>
      <c r="D637">
        <v>13145</v>
      </c>
      <c r="E637">
        <v>26</v>
      </c>
      <c r="F637">
        <v>1558732</v>
      </c>
    </row>
    <row r="638" spans="2:6" x14ac:dyDescent="0.25">
      <c r="B638" t="s">
        <v>1001</v>
      </c>
      <c r="C638">
        <v>10547</v>
      </c>
      <c r="D638">
        <v>11799</v>
      </c>
      <c r="E638">
        <v>25</v>
      </c>
      <c r="F638">
        <v>1708845</v>
      </c>
    </row>
    <row r="639" spans="2:6" x14ac:dyDescent="0.25">
      <c r="B639" t="s">
        <v>1001</v>
      </c>
      <c r="C639">
        <v>10547</v>
      </c>
      <c r="D639">
        <v>11799</v>
      </c>
      <c r="E639">
        <v>27</v>
      </c>
      <c r="F639">
        <v>1715205</v>
      </c>
    </row>
    <row r="640" spans="2:6" x14ac:dyDescent="0.25">
      <c r="B640" t="s">
        <v>1001</v>
      </c>
      <c r="C640">
        <v>10547</v>
      </c>
      <c r="D640">
        <v>11798</v>
      </c>
      <c r="E640">
        <v>27</v>
      </c>
      <c r="F640">
        <v>1836607</v>
      </c>
    </row>
    <row r="641" spans="2:6" x14ac:dyDescent="0.25">
      <c r="B641" t="s">
        <v>1001</v>
      </c>
      <c r="C641">
        <v>10547</v>
      </c>
      <c r="D641">
        <v>11797</v>
      </c>
      <c r="E641">
        <v>30</v>
      </c>
      <c r="F641">
        <v>1706710</v>
      </c>
    </row>
    <row r="642" spans="2:6" x14ac:dyDescent="0.25">
      <c r="B642" t="s">
        <v>1001</v>
      </c>
      <c r="C642">
        <v>10547</v>
      </c>
      <c r="D642">
        <v>11799</v>
      </c>
      <c r="E642">
        <v>49</v>
      </c>
      <c r="F642">
        <v>1444794</v>
      </c>
    </row>
    <row r="643" spans="2:6" x14ac:dyDescent="0.25">
      <c r="B643" t="s">
        <v>1002</v>
      </c>
      <c r="C643">
        <v>10689</v>
      </c>
      <c r="D643">
        <v>11851</v>
      </c>
      <c r="E643">
        <v>30</v>
      </c>
      <c r="F643">
        <v>1903154</v>
      </c>
    </row>
    <row r="644" spans="2:6" x14ac:dyDescent="0.25">
      <c r="B644" t="s">
        <v>1002</v>
      </c>
      <c r="C644">
        <v>10689</v>
      </c>
      <c r="D644">
        <v>11851</v>
      </c>
      <c r="E644">
        <v>37</v>
      </c>
      <c r="F644">
        <v>1812084</v>
      </c>
    </row>
    <row r="645" spans="2:6" x14ac:dyDescent="0.25">
      <c r="B645" t="s">
        <v>1002</v>
      </c>
      <c r="C645">
        <v>10689</v>
      </c>
      <c r="D645">
        <v>11850</v>
      </c>
      <c r="E645">
        <v>47</v>
      </c>
      <c r="F645">
        <v>1614472</v>
      </c>
    </row>
    <row r="646" spans="2:6" x14ac:dyDescent="0.25">
      <c r="B646" t="s">
        <v>1002</v>
      </c>
      <c r="C646">
        <v>10689</v>
      </c>
      <c r="D646">
        <v>11850</v>
      </c>
      <c r="E646">
        <v>36</v>
      </c>
      <c r="F646">
        <v>1829503</v>
      </c>
    </row>
    <row r="647" spans="2:6" x14ac:dyDescent="0.25">
      <c r="B647" t="s">
        <v>1002</v>
      </c>
      <c r="C647">
        <v>10689</v>
      </c>
      <c r="D647">
        <v>11849</v>
      </c>
      <c r="E647">
        <v>42</v>
      </c>
      <c r="F647">
        <v>1621238</v>
      </c>
    </row>
    <row r="648" spans="2:6" x14ac:dyDescent="0.25">
      <c r="B648" t="s">
        <v>1003</v>
      </c>
      <c r="C648">
        <v>9862</v>
      </c>
      <c r="D648">
        <v>11096</v>
      </c>
      <c r="E648">
        <v>35</v>
      </c>
      <c r="F648">
        <v>1688936</v>
      </c>
    </row>
    <row r="649" spans="2:6" x14ac:dyDescent="0.25">
      <c r="B649" t="s">
        <v>1003</v>
      </c>
      <c r="C649">
        <v>9862</v>
      </c>
      <c r="D649">
        <v>11093</v>
      </c>
      <c r="E649">
        <v>33</v>
      </c>
      <c r="F649">
        <v>1386026</v>
      </c>
    </row>
    <row r="650" spans="2:6" x14ac:dyDescent="0.25">
      <c r="B650" t="s">
        <v>1003</v>
      </c>
      <c r="C650">
        <v>9862</v>
      </c>
      <c r="D650">
        <v>11097</v>
      </c>
      <c r="E650">
        <v>25</v>
      </c>
      <c r="F650">
        <v>1614709</v>
      </c>
    </row>
    <row r="651" spans="2:6" x14ac:dyDescent="0.25">
      <c r="B651" t="s">
        <v>1003</v>
      </c>
      <c r="C651">
        <v>9862</v>
      </c>
      <c r="D651">
        <v>11095</v>
      </c>
      <c r="E651">
        <v>29</v>
      </c>
      <c r="F651">
        <v>1466070</v>
      </c>
    </row>
    <row r="652" spans="2:6" x14ac:dyDescent="0.25">
      <c r="B652" t="s">
        <v>1003</v>
      </c>
      <c r="C652">
        <v>9862</v>
      </c>
      <c r="D652">
        <v>11095</v>
      </c>
      <c r="E652">
        <v>36</v>
      </c>
      <c r="F652">
        <v>1626415</v>
      </c>
    </row>
    <row r="653" spans="2:6" x14ac:dyDescent="0.25">
      <c r="B653" t="s">
        <v>1004</v>
      </c>
      <c r="C653">
        <v>12057</v>
      </c>
      <c r="D653">
        <v>12687</v>
      </c>
      <c r="E653">
        <v>22</v>
      </c>
      <c r="F653">
        <v>1701796</v>
      </c>
    </row>
    <row r="654" spans="2:6" x14ac:dyDescent="0.25">
      <c r="B654" t="s">
        <v>1004</v>
      </c>
      <c r="C654">
        <v>12057</v>
      </c>
      <c r="D654">
        <v>12686</v>
      </c>
      <c r="E654">
        <v>21</v>
      </c>
      <c r="F654">
        <v>1581034</v>
      </c>
    </row>
    <row r="655" spans="2:6" x14ac:dyDescent="0.25">
      <c r="B655" t="s">
        <v>1004</v>
      </c>
      <c r="C655">
        <v>12057</v>
      </c>
      <c r="D655">
        <v>12685</v>
      </c>
      <c r="E655">
        <v>38</v>
      </c>
      <c r="F655">
        <v>1531241</v>
      </c>
    </row>
    <row r="656" spans="2:6" x14ac:dyDescent="0.25">
      <c r="B656" t="s">
        <v>1004</v>
      </c>
      <c r="C656">
        <v>12057</v>
      </c>
      <c r="D656">
        <v>12686</v>
      </c>
      <c r="E656">
        <v>24</v>
      </c>
      <c r="F656">
        <v>1820790</v>
      </c>
    </row>
    <row r="657" spans="2:6" x14ac:dyDescent="0.25">
      <c r="B657" t="s">
        <v>1004</v>
      </c>
      <c r="C657">
        <v>12057</v>
      </c>
      <c r="D657">
        <v>12687</v>
      </c>
      <c r="E657">
        <v>24</v>
      </c>
      <c r="F657">
        <v>1657081</v>
      </c>
    </row>
    <row r="658" spans="2:6" x14ac:dyDescent="0.25">
      <c r="B658" t="s">
        <v>1005</v>
      </c>
      <c r="C658">
        <v>12669</v>
      </c>
      <c r="D658">
        <v>13298</v>
      </c>
      <c r="E658">
        <v>26</v>
      </c>
      <c r="F658">
        <v>1616209</v>
      </c>
    </row>
    <row r="659" spans="2:6" x14ac:dyDescent="0.25">
      <c r="B659" t="s">
        <v>1005</v>
      </c>
      <c r="C659">
        <v>12669</v>
      </c>
      <c r="D659">
        <v>13299</v>
      </c>
      <c r="E659">
        <v>23</v>
      </c>
      <c r="F659">
        <v>1612984</v>
      </c>
    </row>
    <row r="660" spans="2:6" x14ac:dyDescent="0.25">
      <c r="B660" t="s">
        <v>1005</v>
      </c>
      <c r="C660">
        <v>12669</v>
      </c>
      <c r="D660">
        <v>13300</v>
      </c>
      <c r="E660">
        <v>27</v>
      </c>
      <c r="F660">
        <v>1478175</v>
      </c>
    </row>
    <row r="661" spans="2:6" x14ac:dyDescent="0.25">
      <c r="B661" t="s">
        <v>1005</v>
      </c>
      <c r="C661">
        <v>12669</v>
      </c>
      <c r="D661">
        <v>13299</v>
      </c>
      <c r="E661">
        <v>29</v>
      </c>
      <c r="F661">
        <v>1632247</v>
      </c>
    </row>
    <row r="662" spans="2:6" x14ac:dyDescent="0.25">
      <c r="B662" t="s">
        <v>1005</v>
      </c>
      <c r="C662">
        <v>12669</v>
      </c>
      <c r="D662">
        <v>13304</v>
      </c>
      <c r="E662">
        <v>23</v>
      </c>
      <c r="F662">
        <v>1684623</v>
      </c>
    </row>
    <row r="663" spans="2:6" x14ac:dyDescent="0.25">
      <c r="B663" t="s">
        <v>1006</v>
      </c>
      <c r="C663">
        <v>11658</v>
      </c>
      <c r="D663">
        <v>12794</v>
      </c>
      <c r="E663">
        <v>26</v>
      </c>
      <c r="F663">
        <v>1737827</v>
      </c>
    </row>
    <row r="664" spans="2:6" x14ac:dyDescent="0.25">
      <c r="B664" t="s">
        <v>1006</v>
      </c>
      <c r="C664">
        <v>11658</v>
      </c>
      <c r="D664">
        <v>12798</v>
      </c>
      <c r="E664">
        <v>25</v>
      </c>
      <c r="F664">
        <v>1593415</v>
      </c>
    </row>
    <row r="665" spans="2:6" x14ac:dyDescent="0.25">
      <c r="B665" t="s">
        <v>1006</v>
      </c>
      <c r="C665">
        <v>11658</v>
      </c>
      <c r="D665">
        <v>12794</v>
      </c>
      <c r="E665">
        <v>29</v>
      </c>
      <c r="F665">
        <v>1737265</v>
      </c>
    </row>
    <row r="666" spans="2:6" x14ac:dyDescent="0.25">
      <c r="B666" t="s">
        <v>1006</v>
      </c>
      <c r="C666">
        <v>11658</v>
      </c>
      <c r="D666">
        <v>12798</v>
      </c>
      <c r="E666">
        <v>26</v>
      </c>
      <c r="F666">
        <v>1798972</v>
      </c>
    </row>
    <row r="667" spans="2:6" x14ac:dyDescent="0.25">
      <c r="B667" t="s">
        <v>1006</v>
      </c>
      <c r="C667">
        <v>11658</v>
      </c>
      <c r="D667">
        <v>12798</v>
      </c>
      <c r="E667">
        <v>30</v>
      </c>
      <c r="F667">
        <v>1600381</v>
      </c>
    </row>
    <row r="668" spans="2:6" x14ac:dyDescent="0.25">
      <c r="B668" t="s">
        <v>1007</v>
      </c>
      <c r="C668">
        <v>11642</v>
      </c>
      <c r="D668">
        <v>12335</v>
      </c>
      <c r="E668">
        <v>29</v>
      </c>
      <c r="F668">
        <v>1908111</v>
      </c>
    </row>
    <row r="669" spans="2:6" x14ac:dyDescent="0.25">
      <c r="B669" t="s">
        <v>1007</v>
      </c>
      <c r="C669">
        <v>11642</v>
      </c>
      <c r="D669">
        <v>12333</v>
      </c>
      <c r="E669">
        <v>44</v>
      </c>
      <c r="F669">
        <v>1851336</v>
      </c>
    </row>
    <row r="670" spans="2:6" x14ac:dyDescent="0.25">
      <c r="B670" t="s">
        <v>1007</v>
      </c>
      <c r="C670">
        <v>11642</v>
      </c>
      <c r="D670">
        <v>12332</v>
      </c>
      <c r="E670">
        <v>24</v>
      </c>
      <c r="F670">
        <v>1775250</v>
      </c>
    </row>
    <row r="671" spans="2:6" x14ac:dyDescent="0.25">
      <c r="B671" t="s">
        <v>1007</v>
      </c>
      <c r="C671">
        <v>11642</v>
      </c>
      <c r="D671">
        <v>12332</v>
      </c>
      <c r="E671">
        <v>17</v>
      </c>
      <c r="F671">
        <v>1924757</v>
      </c>
    </row>
    <row r="672" spans="2:6" x14ac:dyDescent="0.25">
      <c r="B672" t="s">
        <v>1007</v>
      </c>
      <c r="C672">
        <v>11642</v>
      </c>
      <c r="D672">
        <v>12329</v>
      </c>
      <c r="E672">
        <v>31</v>
      </c>
      <c r="F672">
        <v>1840441</v>
      </c>
    </row>
    <row r="673" spans="2:6" x14ac:dyDescent="0.25">
      <c r="B673" t="s">
        <v>1008</v>
      </c>
      <c r="C673">
        <v>14011</v>
      </c>
      <c r="D673">
        <v>14510</v>
      </c>
      <c r="E673">
        <v>19</v>
      </c>
      <c r="F673">
        <v>1800133</v>
      </c>
    </row>
    <row r="674" spans="2:6" x14ac:dyDescent="0.25">
      <c r="B674" t="s">
        <v>1008</v>
      </c>
      <c r="C674">
        <v>14011</v>
      </c>
      <c r="D674">
        <v>14511</v>
      </c>
      <c r="E674">
        <v>24</v>
      </c>
      <c r="F674">
        <v>2209602</v>
      </c>
    </row>
    <row r="675" spans="2:6" x14ac:dyDescent="0.25">
      <c r="B675" t="s">
        <v>1008</v>
      </c>
      <c r="C675">
        <v>14011</v>
      </c>
      <c r="D675">
        <v>14515</v>
      </c>
      <c r="E675">
        <v>26</v>
      </c>
      <c r="F675">
        <v>1756188</v>
      </c>
    </row>
    <row r="676" spans="2:6" x14ac:dyDescent="0.25">
      <c r="B676" t="s">
        <v>1008</v>
      </c>
      <c r="C676">
        <v>14011</v>
      </c>
      <c r="D676">
        <v>14509</v>
      </c>
      <c r="E676">
        <v>29</v>
      </c>
      <c r="F676">
        <v>1850265</v>
      </c>
    </row>
    <row r="677" spans="2:6" x14ac:dyDescent="0.25">
      <c r="B677" t="s">
        <v>1008</v>
      </c>
      <c r="C677">
        <v>14011</v>
      </c>
      <c r="D677">
        <v>14512</v>
      </c>
      <c r="E677">
        <v>21</v>
      </c>
      <c r="F677">
        <v>2337956</v>
      </c>
    </row>
    <row r="678" spans="2:6" x14ac:dyDescent="0.25">
      <c r="B678" t="s">
        <v>1009</v>
      </c>
      <c r="C678">
        <v>13026</v>
      </c>
      <c r="D678">
        <v>13669</v>
      </c>
      <c r="E678">
        <v>21</v>
      </c>
      <c r="F678">
        <v>1802760</v>
      </c>
    </row>
    <row r="679" spans="2:6" x14ac:dyDescent="0.25">
      <c r="B679" t="s">
        <v>1009</v>
      </c>
      <c r="C679">
        <v>13026</v>
      </c>
      <c r="D679">
        <v>13665</v>
      </c>
      <c r="E679">
        <v>30</v>
      </c>
      <c r="F679">
        <v>1825013</v>
      </c>
    </row>
    <row r="680" spans="2:6" x14ac:dyDescent="0.25">
      <c r="B680" t="s">
        <v>1009</v>
      </c>
      <c r="C680">
        <v>13026</v>
      </c>
      <c r="D680">
        <v>13665</v>
      </c>
      <c r="E680">
        <v>26</v>
      </c>
      <c r="F680">
        <v>1799244</v>
      </c>
    </row>
    <row r="681" spans="2:6" x14ac:dyDescent="0.25">
      <c r="B681" t="s">
        <v>1009</v>
      </c>
      <c r="C681">
        <v>13026</v>
      </c>
      <c r="D681">
        <v>13669</v>
      </c>
      <c r="E681">
        <v>23</v>
      </c>
      <c r="F681">
        <v>1826390</v>
      </c>
    </row>
    <row r="682" spans="2:6" x14ac:dyDescent="0.25">
      <c r="B682" t="s">
        <v>1009</v>
      </c>
      <c r="C682">
        <v>13026</v>
      </c>
      <c r="D682">
        <v>13669</v>
      </c>
      <c r="E682">
        <v>25</v>
      </c>
      <c r="F682">
        <v>1818047</v>
      </c>
    </row>
    <row r="683" spans="2:6" x14ac:dyDescent="0.25">
      <c r="B683" t="s">
        <v>1010</v>
      </c>
      <c r="C683">
        <v>13821</v>
      </c>
      <c r="D683">
        <v>14458</v>
      </c>
      <c r="E683">
        <v>36</v>
      </c>
      <c r="F683">
        <v>1434939</v>
      </c>
    </row>
    <row r="684" spans="2:6" x14ac:dyDescent="0.25">
      <c r="B684" t="s">
        <v>1010</v>
      </c>
      <c r="C684">
        <v>13821</v>
      </c>
      <c r="D684">
        <v>14434</v>
      </c>
      <c r="E684">
        <v>34</v>
      </c>
      <c r="F684">
        <v>1355979</v>
      </c>
    </row>
    <row r="685" spans="2:6" x14ac:dyDescent="0.25">
      <c r="B685" t="s">
        <v>1010</v>
      </c>
      <c r="C685">
        <v>13821</v>
      </c>
      <c r="D685">
        <v>14436</v>
      </c>
      <c r="E685">
        <v>29</v>
      </c>
      <c r="F685">
        <v>1305011</v>
      </c>
    </row>
    <row r="686" spans="2:6" x14ac:dyDescent="0.25">
      <c r="B686" t="s">
        <v>1010</v>
      </c>
      <c r="C686">
        <v>13821</v>
      </c>
      <c r="D686">
        <v>14444</v>
      </c>
      <c r="E686">
        <v>25</v>
      </c>
      <c r="F686">
        <v>1542046</v>
      </c>
    </row>
    <row r="687" spans="2:6" x14ac:dyDescent="0.25">
      <c r="B687" t="s">
        <v>1010</v>
      </c>
      <c r="C687">
        <v>13821</v>
      </c>
      <c r="D687">
        <v>14441</v>
      </c>
      <c r="E687">
        <v>29</v>
      </c>
      <c r="F687">
        <v>1317663</v>
      </c>
    </row>
    <row r="688" spans="2:6" x14ac:dyDescent="0.25">
      <c r="B688" t="s">
        <v>1011</v>
      </c>
      <c r="C688">
        <v>10407</v>
      </c>
      <c r="D688">
        <v>11267</v>
      </c>
      <c r="E688">
        <v>31</v>
      </c>
      <c r="F688">
        <v>1510263</v>
      </c>
    </row>
    <row r="689" spans="2:6" x14ac:dyDescent="0.25">
      <c r="B689" t="s">
        <v>1011</v>
      </c>
      <c r="C689">
        <v>10407</v>
      </c>
      <c r="D689">
        <v>11269</v>
      </c>
      <c r="E689">
        <v>40</v>
      </c>
      <c r="F689">
        <v>1458462</v>
      </c>
    </row>
    <row r="690" spans="2:6" x14ac:dyDescent="0.25">
      <c r="B690" t="s">
        <v>1011</v>
      </c>
      <c r="C690">
        <v>10407</v>
      </c>
      <c r="D690">
        <v>11271</v>
      </c>
      <c r="E690">
        <v>37</v>
      </c>
      <c r="F690">
        <v>1444774</v>
      </c>
    </row>
    <row r="691" spans="2:6" x14ac:dyDescent="0.25">
      <c r="B691" t="s">
        <v>1011</v>
      </c>
      <c r="C691">
        <v>10407</v>
      </c>
      <c r="D691">
        <v>11270</v>
      </c>
      <c r="E691">
        <v>38</v>
      </c>
      <c r="F691">
        <v>1370649</v>
      </c>
    </row>
    <row r="692" spans="2:6" x14ac:dyDescent="0.25">
      <c r="B692" t="s">
        <v>1011</v>
      </c>
      <c r="C692">
        <v>10407</v>
      </c>
      <c r="D692">
        <v>11268</v>
      </c>
      <c r="E692">
        <v>58</v>
      </c>
      <c r="F692">
        <v>1511425</v>
      </c>
    </row>
    <row r="693" spans="2:6" x14ac:dyDescent="0.25">
      <c r="B693" t="s">
        <v>1012</v>
      </c>
      <c r="C693">
        <v>12299</v>
      </c>
      <c r="D693">
        <v>12831</v>
      </c>
      <c r="E693">
        <v>22</v>
      </c>
      <c r="F693">
        <v>2278261</v>
      </c>
    </row>
    <row r="694" spans="2:6" x14ac:dyDescent="0.25">
      <c r="B694" t="s">
        <v>1012</v>
      </c>
      <c r="C694">
        <v>12299</v>
      </c>
      <c r="D694">
        <v>12835</v>
      </c>
      <c r="E694">
        <v>18</v>
      </c>
      <c r="F694">
        <v>1970922</v>
      </c>
    </row>
    <row r="695" spans="2:6" x14ac:dyDescent="0.25">
      <c r="B695" t="s">
        <v>1012</v>
      </c>
      <c r="C695">
        <v>12299</v>
      </c>
      <c r="D695">
        <v>12834</v>
      </c>
      <c r="E695">
        <v>21</v>
      </c>
      <c r="F695">
        <v>1920155</v>
      </c>
    </row>
    <row r="696" spans="2:6" x14ac:dyDescent="0.25">
      <c r="B696" t="s">
        <v>1012</v>
      </c>
      <c r="C696">
        <v>12299</v>
      </c>
      <c r="D696">
        <v>12831</v>
      </c>
      <c r="E696">
        <v>19</v>
      </c>
      <c r="F696">
        <v>1980251</v>
      </c>
    </row>
    <row r="697" spans="2:6" x14ac:dyDescent="0.25">
      <c r="B697" t="s">
        <v>1012</v>
      </c>
      <c r="C697">
        <v>12299</v>
      </c>
      <c r="D697">
        <v>12832</v>
      </c>
      <c r="E697">
        <v>19</v>
      </c>
      <c r="F697">
        <v>1960788</v>
      </c>
    </row>
    <row r="698" spans="2:6" x14ac:dyDescent="0.25">
      <c r="B698" t="s">
        <v>1013</v>
      </c>
      <c r="C698">
        <v>11347</v>
      </c>
      <c r="D698">
        <v>12094</v>
      </c>
      <c r="E698">
        <v>25</v>
      </c>
      <c r="F698">
        <v>1647043</v>
      </c>
    </row>
    <row r="699" spans="2:6" x14ac:dyDescent="0.25">
      <c r="B699" t="s">
        <v>1013</v>
      </c>
      <c r="C699">
        <v>11347</v>
      </c>
      <c r="D699">
        <v>12096</v>
      </c>
      <c r="E699">
        <v>29</v>
      </c>
      <c r="F699">
        <v>1697734</v>
      </c>
    </row>
    <row r="700" spans="2:6" x14ac:dyDescent="0.25">
      <c r="B700" t="s">
        <v>1013</v>
      </c>
      <c r="C700">
        <v>11347</v>
      </c>
      <c r="D700">
        <v>12096</v>
      </c>
      <c r="E700">
        <v>24</v>
      </c>
      <c r="F700">
        <v>1638826</v>
      </c>
    </row>
    <row r="701" spans="2:6" x14ac:dyDescent="0.25">
      <c r="B701" t="s">
        <v>1013</v>
      </c>
      <c r="C701">
        <v>11347</v>
      </c>
      <c r="D701">
        <v>12097</v>
      </c>
      <c r="E701">
        <v>27</v>
      </c>
      <c r="F701">
        <v>1622219</v>
      </c>
    </row>
    <row r="702" spans="2:6" x14ac:dyDescent="0.25">
      <c r="B702" t="s">
        <v>1013</v>
      </c>
      <c r="C702">
        <v>11347</v>
      </c>
      <c r="D702">
        <v>12093</v>
      </c>
      <c r="E702">
        <v>24</v>
      </c>
      <c r="F702">
        <v>1648929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2"/>
  <sheetViews>
    <sheetView workbookViewId="0">
      <selection sqref="A1:XFD1048576"/>
    </sheetView>
  </sheetViews>
  <sheetFormatPr defaultRowHeight="15" x14ac:dyDescent="0.25"/>
  <sheetData>
    <row r="2" spans="2:15" x14ac:dyDescent="0.25">
      <c r="C2" t="s">
        <v>420</v>
      </c>
      <c r="D2" t="s">
        <v>423</v>
      </c>
      <c r="E2" t="s">
        <v>778</v>
      </c>
      <c r="F2" t="s">
        <v>779</v>
      </c>
    </row>
    <row r="3" spans="2:15" x14ac:dyDescent="0.25">
      <c r="B3" t="s">
        <v>874</v>
      </c>
      <c r="C3">
        <v>4362</v>
      </c>
      <c r="D3">
        <v>7947</v>
      </c>
      <c r="E3">
        <v>49</v>
      </c>
      <c r="F3">
        <v>1131548</v>
      </c>
      <c r="J3" t="s">
        <v>70</v>
      </c>
    </row>
    <row r="4" spans="2:15" x14ac:dyDescent="0.25">
      <c r="B4" t="s">
        <v>874</v>
      </c>
      <c r="C4">
        <v>4362</v>
      </c>
      <c r="D4">
        <v>7937</v>
      </c>
      <c r="E4">
        <v>34</v>
      </c>
      <c r="F4">
        <v>1624644</v>
      </c>
      <c r="J4" t="s">
        <v>71</v>
      </c>
    </row>
    <row r="5" spans="2:15" x14ac:dyDescent="0.25">
      <c r="B5" t="s">
        <v>874</v>
      </c>
      <c r="C5">
        <v>4362</v>
      </c>
      <c r="D5">
        <v>7940</v>
      </c>
      <c r="E5">
        <v>59</v>
      </c>
      <c r="F5">
        <v>1201198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 t="s">
        <v>874</v>
      </c>
      <c r="C6">
        <v>4362</v>
      </c>
      <c r="D6">
        <v>7945</v>
      </c>
      <c r="E6">
        <v>44</v>
      </c>
      <c r="F6">
        <v>1397255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874</v>
      </c>
      <c r="C7">
        <v>4362</v>
      </c>
      <c r="D7">
        <v>7948</v>
      </c>
      <c r="E7">
        <v>51</v>
      </c>
      <c r="F7">
        <v>1072788</v>
      </c>
      <c r="J7" t="s">
        <v>74</v>
      </c>
      <c r="L7">
        <f>MIN(B3:B7)</f>
        <v>0</v>
      </c>
      <c r="M7">
        <f>MAX(C3:C7)</f>
        <v>4362</v>
      </c>
      <c r="N7">
        <f>MIN(D3:D7)</f>
        <v>7937</v>
      </c>
      <c r="O7">
        <f>MAX(D3:D7)</f>
        <v>7948</v>
      </c>
    </row>
    <row r="8" spans="2:15" x14ac:dyDescent="0.25">
      <c r="B8" t="s">
        <v>875</v>
      </c>
      <c r="C8">
        <v>3878</v>
      </c>
      <c r="D8">
        <v>6328</v>
      </c>
      <c r="E8">
        <v>31</v>
      </c>
      <c r="F8">
        <v>1023324</v>
      </c>
      <c r="J8" t="s">
        <v>75</v>
      </c>
    </row>
    <row r="9" spans="2:15" x14ac:dyDescent="0.25">
      <c r="B9" t="s">
        <v>875</v>
      </c>
      <c r="C9">
        <v>3878</v>
      </c>
      <c r="D9">
        <v>6319</v>
      </c>
      <c r="E9">
        <v>41</v>
      </c>
      <c r="F9">
        <v>1581182</v>
      </c>
      <c r="J9" t="s">
        <v>76</v>
      </c>
    </row>
    <row r="10" spans="2:15" x14ac:dyDescent="0.25">
      <c r="B10" t="s">
        <v>875</v>
      </c>
      <c r="C10">
        <v>3878</v>
      </c>
      <c r="D10">
        <v>6319</v>
      </c>
      <c r="E10">
        <v>44</v>
      </c>
      <c r="F10">
        <v>1461698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 t="s">
        <v>875</v>
      </c>
      <c r="C11">
        <v>3878</v>
      </c>
      <c r="D11">
        <v>6327</v>
      </c>
      <c r="E11">
        <v>33</v>
      </c>
      <c r="F11">
        <v>1209607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875</v>
      </c>
      <c r="C12">
        <v>3878</v>
      </c>
      <c r="D12">
        <v>6319</v>
      </c>
      <c r="E12">
        <v>29</v>
      </c>
      <c r="F12">
        <v>1427352</v>
      </c>
      <c r="J12" t="s">
        <v>79</v>
      </c>
      <c r="L12">
        <f>MIN(B8:B12)</f>
        <v>0</v>
      </c>
      <c r="M12">
        <f>MAX(C8:C12)</f>
        <v>3878</v>
      </c>
      <c r="N12">
        <f>MIN(D8:D12)</f>
        <v>6319</v>
      </c>
      <c r="O12">
        <f>MAX(D8:D12)</f>
        <v>6328</v>
      </c>
    </row>
    <row r="13" spans="2:15" x14ac:dyDescent="0.25">
      <c r="B13" t="s">
        <v>876</v>
      </c>
      <c r="C13">
        <v>4551</v>
      </c>
      <c r="D13">
        <v>6408</v>
      </c>
      <c r="E13">
        <v>49</v>
      </c>
      <c r="F13">
        <v>919327</v>
      </c>
      <c r="J13" t="s">
        <v>80</v>
      </c>
    </row>
    <row r="14" spans="2:15" x14ac:dyDescent="0.25">
      <c r="B14" t="s">
        <v>876</v>
      </c>
      <c r="C14">
        <v>4551</v>
      </c>
      <c r="D14">
        <v>6408</v>
      </c>
      <c r="E14">
        <v>32</v>
      </c>
      <c r="F14">
        <v>1436741</v>
      </c>
      <c r="J14" t="s">
        <v>81</v>
      </c>
    </row>
    <row r="15" spans="2:15" x14ac:dyDescent="0.25">
      <c r="B15" t="s">
        <v>876</v>
      </c>
      <c r="C15">
        <v>4551</v>
      </c>
      <c r="D15">
        <v>6408</v>
      </c>
      <c r="E15">
        <v>42</v>
      </c>
      <c r="F15">
        <v>1281731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 t="s">
        <v>876</v>
      </c>
      <c r="C16">
        <v>4551</v>
      </c>
      <c r="D16">
        <v>6408</v>
      </c>
      <c r="E16">
        <v>55</v>
      </c>
      <c r="F16">
        <v>1106098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876</v>
      </c>
      <c r="C17">
        <v>4551</v>
      </c>
      <c r="D17">
        <v>6408</v>
      </c>
      <c r="E17">
        <v>40</v>
      </c>
      <c r="F17">
        <v>1203647</v>
      </c>
      <c r="J17" t="s">
        <v>84</v>
      </c>
      <c r="L17">
        <f>MIN(B13:B17)</f>
        <v>0</v>
      </c>
      <c r="M17">
        <f>MAX(C13:C17)</f>
        <v>4551</v>
      </c>
      <c r="N17">
        <f>MIN(D13:D17)</f>
        <v>6408</v>
      </c>
      <c r="O17">
        <f>MAX(D13:D17)</f>
        <v>6408</v>
      </c>
    </row>
    <row r="18" spans="2:15" x14ac:dyDescent="0.25">
      <c r="B18" t="s">
        <v>877</v>
      </c>
      <c r="C18">
        <v>6959</v>
      </c>
      <c r="D18">
        <v>9068</v>
      </c>
      <c r="E18">
        <v>22</v>
      </c>
      <c r="F18">
        <v>1311581</v>
      </c>
      <c r="J18" t="s">
        <v>85</v>
      </c>
    </row>
    <row r="19" spans="2:15" x14ac:dyDescent="0.25">
      <c r="B19" t="s">
        <v>877</v>
      </c>
      <c r="C19">
        <v>6959</v>
      </c>
      <c r="D19">
        <v>9068</v>
      </c>
      <c r="E19">
        <v>17</v>
      </c>
      <c r="F19">
        <v>1362604</v>
      </c>
      <c r="J19" t="s">
        <v>86</v>
      </c>
    </row>
    <row r="20" spans="2:15" x14ac:dyDescent="0.25">
      <c r="B20" t="s">
        <v>877</v>
      </c>
      <c r="C20">
        <v>6959</v>
      </c>
      <c r="D20">
        <v>9068</v>
      </c>
      <c r="E20">
        <v>33</v>
      </c>
      <c r="F20">
        <v>1130516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 t="s">
        <v>877</v>
      </c>
      <c r="C21">
        <v>6959</v>
      </c>
      <c r="D21">
        <v>9068</v>
      </c>
      <c r="E21">
        <v>26</v>
      </c>
      <c r="F21">
        <v>1165127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877</v>
      </c>
      <c r="C22">
        <v>6959</v>
      </c>
      <c r="D22">
        <v>9068</v>
      </c>
      <c r="E22">
        <v>26</v>
      </c>
      <c r="F22">
        <v>1248088</v>
      </c>
      <c r="J22" t="s">
        <v>89</v>
      </c>
      <c r="L22">
        <f>MIN(B18:B22)</f>
        <v>0</v>
      </c>
      <c r="M22">
        <f>MAX(C18:C22)</f>
        <v>6959</v>
      </c>
      <c r="N22">
        <f>MIN(D18:D22)</f>
        <v>9068</v>
      </c>
      <c r="O22">
        <f>MAX(D18:D22)</f>
        <v>9068</v>
      </c>
    </row>
    <row r="23" spans="2:15" x14ac:dyDescent="0.25">
      <c r="B23" t="s">
        <v>878</v>
      </c>
      <c r="C23">
        <v>4359</v>
      </c>
      <c r="D23">
        <v>7123</v>
      </c>
      <c r="E23">
        <v>27</v>
      </c>
      <c r="F23">
        <v>1607193</v>
      </c>
      <c r="J23" t="s">
        <v>90</v>
      </c>
    </row>
    <row r="24" spans="2:15" x14ac:dyDescent="0.25">
      <c r="B24" t="s">
        <v>878</v>
      </c>
      <c r="C24">
        <v>4359</v>
      </c>
      <c r="D24">
        <v>7121</v>
      </c>
      <c r="E24">
        <v>46</v>
      </c>
      <c r="F24">
        <v>1501461</v>
      </c>
      <c r="J24" t="s">
        <v>91</v>
      </c>
    </row>
    <row r="25" spans="2:15" x14ac:dyDescent="0.25">
      <c r="B25" t="s">
        <v>878</v>
      </c>
      <c r="C25">
        <v>4359</v>
      </c>
      <c r="D25">
        <v>7121</v>
      </c>
      <c r="E25">
        <v>37</v>
      </c>
      <c r="F25">
        <v>1687934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 t="s">
        <v>878</v>
      </c>
      <c r="C26">
        <v>4359</v>
      </c>
      <c r="D26">
        <v>7123</v>
      </c>
      <c r="E26">
        <v>39</v>
      </c>
      <c r="F26">
        <v>1678603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878</v>
      </c>
      <c r="C27">
        <v>4359</v>
      </c>
      <c r="D27">
        <v>7121</v>
      </c>
      <c r="E27">
        <v>60</v>
      </c>
      <c r="F27">
        <v>1627663</v>
      </c>
      <c r="J27" t="s">
        <v>94</v>
      </c>
      <c r="L27">
        <f>MIN(B23:B27)</f>
        <v>0</v>
      </c>
      <c r="M27">
        <f>MAX(C23:C27)</f>
        <v>4359</v>
      </c>
      <c r="N27">
        <f>MIN(D23:D27)</f>
        <v>7121</v>
      </c>
      <c r="O27">
        <f>MAX(D23:D27)</f>
        <v>7123</v>
      </c>
    </row>
    <row r="28" spans="2:15" x14ac:dyDescent="0.25">
      <c r="B28" t="s">
        <v>879</v>
      </c>
      <c r="C28">
        <v>6338</v>
      </c>
      <c r="D28">
        <v>7955</v>
      </c>
      <c r="E28">
        <v>48</v>
      </c>
      <c r="F28">
        <v>1273682</v>
      </c>
      <c r="J28" t="s">
        <v>95</v>
      </c>
    </row>
    <row r="29" spans="2:15" x14ac:dyDescent="0.25">
      <c r="B29" t="s">
        <v>879</v>
      </c>
      <c r="C29">
        <v>6338</v>
      </c>
      <c r="D29">
        <v>7955</v>
      </c>
      <c r="E29">
        <v>37</v>
      </c>
      <c r="F29">
        <v>1300526</v>
      </c>
      <c r="J29" t="s">
        <v>96</v>
      </c>
    </row>
    <row r="30" spans="2:15" x14ac:dyDescent="0.25">
      <c r="B30" t="s">
        <v>879</v>
      </c>
      <c r="C30">
        <v>6338</v>
      </c>
      <c r="D30">
        <v>7955</v>
      </c>
      <c r="E30">
        <v>47</v>
      </c>
      <c r="F30">
        <v>1300338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 t="s">
        <v>879</v>
      </c>
      <c r="C31">
        <v>6338</v>
      </c>
      <c r="D31">
        <v>7955</v>
      </c>
      <c r="E31">
        <v>30</v>
      </c>
      <c r="F31">
        <v>1292430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879</v>
      </c>
      <c r="C32">
        <v>6338</v>
      </c>
      <c r="D32">
        <v>7956</v>
      </c>
      <c r="E32">
        <v>30</v>
      </c>
      <c r="F32">
        <v>1304081</v>
      </c>
      <c r="J32" t="s">
        <v>99</v>
      </c>
      <c r="L32">
        <f>MIN(B28:B32)</f>
        <v>0</v>
      </c>
      <c r="M32">
        <f>MAX(C28:C32)</f>
        <v>6338</v>
      </c>
      <c r="N32">
        <f>MIN(D28:D32)</f>
        <v>7955</v>
      </c>
      <c r="O32">
        <f>MAX(D28:D32)</f>
        <v>7956</v>
      </c>
    </row>
    <row r="33" spans="2:15" x14ac:dyDescent="0.25">
      <c r="B33" t="s">
        <v>880</v>
      </c>
      <c r="C33">
        <v>5312</v>
      </c>
      <c r="D33">
        <v>7403</v>
      </c>
      <c r="E33">
        <v>41</v>
      </c>
      <c r="F33">
        <v>1463165</v>
      </c>
      <c r="J33" t="s">
        <v>100</v>
      </c>
    </row>
    <row r="34" spans="2:15" x14ac:dyDescent="0.25">
      <c r="B34" t="s">
        <v>880</v>
      </c>
      <c r="C34">
        <v>5312</v>
      </c>
      <c r="D34">
        <v>7403</v>
      </c>
      <c r="E34">
        <v>31</v>
      </c>
      <c r="F34">
        <v>1443442</v>
      </c>
      <c r="J34" t="s">
        <v>101</v>
      </c>
    </row>
    <row r="35" spans="2:15" x14ac:dyDescent="0.25">
      <c r="B35" t="s">
        <v>880</v>
      </c>
      <c r="C35">
        <v>5312</v>
      </c>
      <c r="D35">
        <v>7403</v>
      </c>
      <c r="E35">
        <v>20</v>
      </c>
      <c r="F35">
        <v>1427850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 t="s">
        <v>880</v>
      </c>
      <c r="C36">
        <v>5312</v>
      </c>
      <c r="D36">
        <v>7403</v>
      </c>
      <c r="E36">
        <v>40</v>
      </c>
      <c r="F36">
        <v>1412240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880</v>
      </c>
      <c r="C37">
        <v>5312</v>
      </c>
      <c r="D37">
        <v>7403</v>
      </c>
      <c r="E37">
        <v>37</v>
      </c>
      <c r="F37">
        <v>1464430</v>
      </c>
      <c r="J37" t="s">
        <v>104</v>
      </c>
      <c r="L37">
        <f>MIN(B33:B37)</f>
        <v>0</v>
      </c>
      <c r="M37">
        <f>MAX(C33:C37)</f>
        <v>5312</v>
      </c>
      <c r="N37">
        <f>MIN(D33:D37)</f>
        <v>7403</v>
      </c>
      <c r="O37">
        <f>MAX(D33:D37)</f>
        <v>7403</v>
      </c>
    </row>
    <row r="38" spans="2:15" x14ac:dyDescent="0.25">
      <c r="B38" t="s">
        <v>881</v>
      </c>
      <c r="C38">
        <v>5201</v>
      </c>
      <c r="D38">
        <v>7976</v>
      </c>
      <c r="E38">
        <v>23</v>
      </c>
      <c r="F38">
        <v>1367549</v>
      </c>
      <c r="J38" t="s">
        <v>105</v>
      </c>
    </row>
    <row r="39" spans="2:15" x14ac:dyDescent="0.25">
      <c r="B39" t="s">
        <v>881</v>
      </c>
      <c r="C39">
        <v>5201</v>
      </c>
      <c r="D39">
        <v>7976</v>
      </c>
      <c r="E39">
        <v>21</v>
      </c>
      <c r="F39">
        <v>1371097</v>
      </c>
      <c r="J39" t="s">
        <v>106</v>
      </c>
    </row>
    <row r="40" spans="2:15" x14ac:dyDescent="0.25">
      <c r="B40" t="s">
        <v>881</v>
      </c>
      <c r="C40">
        <v>5201</v>
      </c>
      <c r="D40">
        <v>7976</v>
      </c>
      <c r="E40">
        <v>33</v>
      </c>
      <c r="F40">
        <v>1350549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 t="s">
        <v>881</v>
      </c>
      <c r="C41">
        <v>5201</v>
      </c>
      <c r="D41">
        <v>7976</v>
      </c>
      <c r="E41">
        <v>22</v>
      </c>
      <c r="F41">
        <v>1333525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881</v>
      </c>
      <c r="C42">
        <v>5201</v>
      </c>
      <c r="D42">
        <v>7976</v>
      </c>
      <c r="E42">
        <v>16</v>
      </c>
      <c r="F42">
        <v>1337223</v>
      </c>
      <c r="J42" t="s">
        <v>109</v>
      </c>
      <c r="L42">
        <f>MIN(B38:B42)</f>
        <v>0</v>
      </c>
      <c r="M42">
        <f>MAX(C38:C42)</f>
        <v>5201</v>
      </c>
      <c r="N42">
        <f>MIN(D38:D42)</f>
        <v>7976</v>
      </c>
      <c r="O42">
        <f>MAX(D38:D42)</f>
        <v>7976</v>
      </c>
    </row>
    <row r="43" spans="2:15" x14ac:dyDescent="0.25">
      <c r="B43" t="s">
        <v>882</v>
      </c>
      <c r="C43">
        <v>4860</v>
      </c>
      <c r="D43">
        <v>9018</v>
      </c>
      <c r="E43">
        <v>55</v>
      </c>
      <c r="F43">
        <v>1608468</v>
      </c>
      <c r="J43" t="s">
        <v>110</v>
      </c>
    </row>
    <row r="44" spans="2:15" x14ac:dyDescent="0.25">
      <c r="B44" t="s">
        <v>882</v>
      </c>
      <c r="C44">
        <v>4860</v>
      </c>
      <c r="D44">
        <v>9013</v>
      </c>
      <c r="E44">
        <v>50</v>
      </c>
      <c r="F44">
        <v>1593382</v>
      </c>
      <c r="J44" t="s">
        <v>111</v>
      </c>
    </row>
    <row r="45" spans="2:15" x14ac:dyDescent="0.25">
      <c r="B45" t="s">
        <v>882</v>
      </c>
      <c r="C45">
        <v>4860</v>
      </c>
      <c r="D45">
        <v>9030</v>
      </c>
      <c r="E45">
        <v>51</v>
      </c>
      <c r="F45">
        <v>1657132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 t="s">
        <v>882</v>
      </c>
      <c r="C46">
        <v>4860</v>
      </c>
      <c r="D46">
        <v>9026</v>
      </c>
      <c r="E46">
        <v>56</v>
      </c>
      <c r="F46">
        <v>1636291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882</v>
      </c>
      <c r="C47">
        <v>4860</v>
      </c>
      <c r="D47">
        <v>9032</v>
      </c>
      <c r="E47">
        <v>45</v>
      </c>
      <c r="F47">
        <v>1641703</v>
      </c>
      <c r="J47" t="s">
        <v>114</v>
      </c>
      <c r="L47">
        <f>MIN(B43:B47)</f>
        <v>0</v>
      </c>
      <c r="M47">
        <f>MAX(C43:C47)</f>
        <v>4860</v>
      </c>
      <c r="N47">
        <f>MIN(D43:D47)</f>
        <v>9013</v>
      </c>
      <c r="O47">
        <f>MAX(D43:D47)</f>
        <v>9032</v>
      </c>
    </row>
    <row r="48" spans="2:15" x14ac:dyDescent="0.25">
      <c r="B48" t="s">
        <v>883</v>
      </c>
      <c r="C48">
        <v>5118</v>
      </c>
      <c r="D48">
        <v>8291</v>
      </c>
      <c r="E48">
        <v>59</v>
      </c>
      <c r="F48">
        <v>1413943</v>
      </c>
      <c r="J48" t="s">
        <v>115</v>
      </c>
    </row>
    <row r="49" spans="2:15" x14ac:dyDescent="0.25">
      <c r="B49" t="s">
        <v>883</v>
      </c>
      <c r="C49">
        <v>5118</v>
      </c>
      <c r="D49">
        <v>8291</v>
      </c>
      <c r="E49">
        <v>35</v>
      </c>
      <c r="F49">
        <v>1419249</v>
      </c>
      <c r="J49" t="s">
        <v>116</v>
      </c>
    </row>
    <row r="50" spans="2:15" x14ac:dyDescent="0.25">
      <c r="B50" t="s">
        <v>883</v>
      </c>
      <c r="C50">
        <v>5118</v>
      </c>
      <c r="D50">
        <v>8291</v>
      </c>
      <c r="E50">
        <v>41</v>
      </c>
      <c r="F50">
        <v>1401879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 t="s">
        <v>883</v>
      </c>
      <c r="C51">
        <v>5118</v>
      </c>
      <c r="D51">
        <v>8291</v>
      </c>
      <c r="E51">
        <v>27</v>
      </c>
      <c r="F51">
        <v>1420552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883</v>
      </c>
      <c r="C52">
        <v>5118</v>
      </c>
      <c r="D52">
        <v>8292</v>
      </c>
      <c r="E52">
        <v>33</v>
      </c>
      <c r="F52">
        <v>1402588</v>
      </c>
      <c r="J52" t="s">
        <v>119</v>
      </c>
      <c r="L52">
        <f>MIN(B48:B52)</f>
        <v>0</v>
      </c>
      <c r="M52">
        <f>MAX(C48:C52)</f>
        <v>5118</v>
      </c>
      <c r="N52">
        <f>MIN(D48:D52)</f>
        <v>8291</v>
      </c>
      <c r="O52">
        <f>MAX(D48:D52)</f>
        <v>8292</v>
      </c>
    </row>
    <row r="53" spans="2:15" x14ac:dyDescent="0.25">
      <c r="B53" t="s">
        <v>884</v>
      </c>
      <c r="C53">
        <v>8354</v>
      </c>
      <c r="D53">
        <v>9632</v>
      </c>
      <c r="E53">
        <v>49</v>
      </c>
      <c r="F53">
        <v>1200862</v>
      </c>
      <c r="J53" t="s">
        <v>120</v>
      </c>
    </row>
    <row r="54" spans="2:15" x14ac:dyDescent="0.25">
      <c r="B54" t="s">
        <v>884</v>
      </c>
      <c r="C54">
        <v>8354</v>
      </c>
      <c r="D54">
        <v>9632</v>
      </c>
      <c r="E54">
        <v>51</v>
      </c>
      <c r="F54">
        <v>1188965</v>
      </c>
      <c r="J54" t="s">
        <v>121</v>
      </c>
    </row>
    <row r="55" spans="2:15" x14ac:dyDescent="0.25">
      <c r="B55" t="s">
        <v>884</v>
      </c>
      <c r="C55">
        <v>8354</v>
      </c>
      <c r="D55">
        <v>9632</v>
      </c>
      <c r="E55">
        <v>33</v>
      </c>
      <c r="F55">
        <v>1141169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 t="s">
        <v>884</v>
      </c>
      <c r="C56">
        <v>8354</v>
      </c>
      <c r="D56">
        <v>9632</v>
      </c>
      <c r="E56">
        <v>58</v>
      </c>
      <c r="F56">
        <v>1182275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884</v>
      </c>
      <c r="C57">
        <v>8354</v>
      </c>
      <c r="D57">
        <v>9632</v>
      </c>
      <c r="E57">
        <v>35</v>
      </c>
      <c r="F57">
        <v>1189692</v>
      </c>
      <c r="J57" t="s">
        <v>124</v>
      </c>
      <c r="L57">
        <f>MIN(B53:B57)</f>
        <v>0</v>
      </c>
      <c r="M57">
        <f>MAX(C53:C57)</f>
        <v>8354</v>
      </c>
      <c r="N57">
        <f>MIN(D53:D57)</f>
        <v>9632</v>
      </c>
      <c r="O57">
        <f>MAX(D53:D57)</f>
        <v>9632</v>
      </c>
    </row>
    <row r="58" spans="2:15" x14ac:dyDescent="0.25">
      <c r="B58" t="s">
        <v>885</v>
      </c>
      <c r="C58">
        <v>6897</v>
      </c>
      <c r="D58">
        <v>8821</v>
      </c>
      <c r="E58">
        <v>24</v>
      </c>
      <c r="F58">
        <v>1327647</v>
      </c>
      <c r="J58" t="s">
        <v>125</v>
      </c>
    </row>
    <row r="59" spans="2:15" x14ac:dyDescent="0.25">
      <c r="B59" t="s">
        <v>885</v>
      </c>
      <c r="C59">
        <v>6897</v>
      </c>
      <c r="D59">
        <v>8821</v>
      </c>
      <c r="E59">
        <v>21</v>
      </c>
      <c r="F59">
        <v>1276448</v>
      </c>
      <c r="J59" t="s">
        <v>126</v>
      </c>
    </row>
    <row r="60" spans="2:15" x14ac:dyDescent="0.25">
      <c r="B60" t="s">
        <v>885</v>
      </c>
      <c r="C60">
        <v>6897</v>
      </c>
      <c r="D60">
        <v>8821</v>
      </c>
      <c r="E60">
        <v>50</v>
      </c>
      <c r="F60">
        <v>1334693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 t="s">
        <v>885</v>
      </c>
      <c r="C61">
        <v>6897</v>
      </c>
      <c r="D61">
        <v>8821</v>
      </c>
      <c r="E61">
        <v>21</v>
      </c>
      <c r="F61">
        <v>1332699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885</v>
      </c>
      <c r="C62">
        <v>6897</v>
      </c>
      <c r="D62">
        <v>8821</v>
      </c>
      <c r="E62">
        <v>23</v>
      </c>
      <c r="F62">
        <v>1332225</v>
      </c>
      <c r="J62" t="s">
        <v>129</v>
      </c>
      <c r="L62">
        <f>MIN(B58:B62)</f>
        <v>0</v>
      </c>
      <c r="M62">
        <f>MAX(C58:C62)</f>
        <v>6897</v>
      </c>
      <c r="N62">
        <f>MIN(D58:D62)</f>
        <v>8821</v>
      </c>
      <c r="O62">
        <f>MAX(D58:D62)</f>
        <v>8821</v>
      </c>
    </row>
    <row r="63" spans="2:15" x14ac:dyDescent="0.25">
      <c r="B63" t="s">
        <v>886</v>
      </c>
      <c r="C63">
        <v>7800</v>
      </c>
      <c r="D63">
        <v>8749</v>
      </c>
      <c r="E63">
        <v>19</v>
      </c>
      <c r="F63">
        <v>1060948</v>
      </c>
      <c r="J63" t="s">
        <v>130</v>
      </c>
    </row>
    <row r="64" spans="2:15" x14ac:dyDescent="0.25">
      <c r="B64" t="s">
        <v>886</v>
      </c>
      <c r="C64">
        <v>7800</v>
      </c>
      <c r="D64">
        <v>8749</v>
      </c>
      <c r="E64">
        <v>21</v>
      </c>
      <c r="F64">
        <v>1041860</v>
      </c>
      <c r="J64" t="s">
        <v>131</v>
      </c>
    </row>
    <row r="65" spans="2:15" x14ac:dyDescent="0.25">
      <c r="B65" t="s">
        <v>886</v>
      </c>
      <c r="C65">
        <v>7800</v>
      </c>
      <c r="D65">
        <v>8749</v>
      </c>
      <c r="E65">
        <v>22</v>
      </c>
      <c r="F65">
        <v>1061991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 t="s">
        <v>886</v>
      </c>
      <c r="C66">
        <v>7800</v>
      </c>
      <c r="D66">
        <v>8749</v>
      </c>
      <c r="E66">
        <v>25</v>
      </c>
      <c r="F66">
        <v>1036373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886</v>
      </c>
      <c r="C67">
        <v>7800</v>
      </c>
      <c r="D67">
        <v>8749</v>
      </c>
      <c r="E67">
        <v>24</v>
      </c>
      <c r="F67">
        <v>1033052</v>
      </c>
      <c r="J67" t="s">
        <v>134</v>
      </c>
      <c r="L67">
        <f>MIN(B63:B67)</f>
        <v>0</v>
      </c>
      <c r="M67">
        <f>MAX(C63:C67)</f>
        <v>7800</v>
      </c>
      <c r="N67">
        <f>MIN(D63:D67)</f>
        <v>8749</v>
      </c>
      <c r="O67">
        <f>MAX(D63:D67)</f>
        <v>8749</v>
      </c>
    </row>
    <row r="68" spans="2:15" x14ac:dyDescent="0.25">
      <c r="B68" t="s">
        <v>887</v>
      </c>
      <c r="C68">
        <v>6935</v>
      </c>
      <c r="D68">
        <v>8582</v>
      </c>
      <c r="E68">
        <v>29</v>
      </c>
      <c r="F68">
        <v>1258322</v>
      </c>
      <c r="J68" t="s">
        <v>135</v>
      </c>
    </row>
    <row r="69" spans="2:15" x14ac:dyDescent="0.25">
      <c r="B69" t="s">
        <v>887</v>
      </c>
      <c r="C69">
        <v>6935</v>
      </c>
      <c r="D69">
        <v>8582</v>
      </c>
      <c r="E69">
        <v>26</v>
      </c>
      <c r="F69">
        <v>1258453</v>
      </c>
      <c r="J69" t="s">
        <v>136</v>
      </c>
    </row>
    <row r="70" spans="2:15" x14ac:dyDescent="0.25">
      <c r="B70" t="s">
        <v>887</v>
      </c>
      <c r="C70">
        <v>6935</v>
      </c>
      <c r="D70">
        <v>8582</v>
      </c>
      <c r="E70">
        <v>27</v>
      </c>
      <c r="F70">
        <v>1236420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 t="s">
        <v>887</v>
      </c>
      <c r="C71">
        <v>6935</v>
      </c>
      <c r="D71">
        <v>8582</v>
      </c>
      <c r="E71">
        <v>26</v>
      </c>
      <c r="F71">
        <v>1253736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887</v>
      </c>
      <c r="C72">
        <v>6935</v>
      </c>
      <c r="D72">
        <v>8582</v>
      </c>
      <c r="E72">
        <v>23</v>
      </c>
      <c r="F72">
        <v>1263318</v>
      </c>
      <c r="J72" t="s">
        <v>139</v>
      </c>
      <c r="L72">
        <f>MIN(B68:B72)</f>
        <v>0</v>
      </c>
      <c r="M72">
        <f>MAX(C68:C72)</f>
        <v>6935</v>
      </c>
      <c r="N72">
        <f>MIN(D68:D72)</f>
        <v>8582</v>
      </c>
      <c r="O72">
        <f>MAX(D68:D72)</f>
        <v>8582</v>
      </c>
    </row>
    <row r="73" spans="2:15" x14ac:dyDescent="0.25">
      <c r="B73" t="s">
        <v>888</v>
      </c>
      <c r="C73">
        <v>4899</v>
      </c>
      <c r="D73">
        <v>7636</v>
      </c>
      <c r="E73">
        <v>17</v>
      </c>
      <c r="F73">
        <v>1551758</v>
      </c>
      <c r="J73" t="s">
        <v>140</v>
      </c>
    </row>
    <row r="74" spans="2:15" x14ac:dyDescent="0.25">
      <c r="B74" t="s">
        <v>888</v>
      </c>
      <c r="C74">
        <v>4899</v>
      </c>
      <c r="D74">
        <v>7635</v>
      </c>
      <c r="E74">
        <v>24</v>
      </c>
      <c r="F74">
        <v>1542345</v>
      </c>
      <c r="J74" t="s">
        <v>141</v>
      </c>
    </row>
    <row r="75" spans="2:15" x14ac:dyDescent="0.25">
      <c r="B75" t="s">
        <v>888</v>
      </c>
      <c r="C75">
        <v>4899</v>
      </c>
      <c r="D75">
        <v>7635</v>
      </c>
      <c r="E75">
        <v>46</v>
      </c>
      <c r="F75">
        <v>1568840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 t="s">
        <v>888</v>
      </c>
      <c r="C76">
        <v>4899</v>
      </c>
      <c r="D76">
        <v>7635</v>
      </c>
      <c r="E76">
        <v>28</v>
      </c>
      <c r="F76">
        <v>1456757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888</v>
      </c>
      <c r="C77">
        <v>4899</v>
      </c>
      <c r="D77">
        <v>7635</v>
      </c>
      <c r="E77">
        <v>28</v>
      </c>
      <c r="F77">
        <v>1540969</v>
      </c>
      <c r="J77" t="s">
        <v>144</v>
      </c>
      <c r="L77">
        <f>MIN(B73:B77)</f>
        <v>0</v>
      </c>
      <c r="M77">
        <f>MAX(C73:C77)</f>
        <v>4899</v>
      </c>
      <c r="N77">
        <f>MIN(D73:D77)</f>
        <v>7635</v>
      </c>
      <c r="O77">
        <f>MAX(D73:D77)</f>
        <v>7636</v>
      </c>
    </row>
    <row r="78" spans="2:15" x14ac:dyDescent="0.25">
      <c r="B78" t="s">
        <v>889</v>
      </c>
      <c r="C78">
        <v>7243</v>
      </c>
      <c r="D78">
        <v>8377</v>
      </c>
      <c r="E78">
        <v>20</v>
      </c>
      <c r="F78">
        <v>1401236</v>
      </c>
      <c r="J78" t="s">
        <v>145</v>
      </c>
    </row>
    <row r="79" spans="2:15" x14ac:dyDescent="0.25">
      <c r="B79" t="s">
        <v>889</v>
      </c>
      <c r="C79">
        <v>7243</v>
      </c>
      <c r="D79">
        <v>8377</v>
      </c>
      <c r="E79">
        <v>16</v>
      </c>
      <c r="F79">
        <v>1387262</v>
      </c>
      <c r="J79" t="s">
        <v>146</v>
      </c>
    </row>
    <row r="80" spans="2:15" x14ac:dyDescent="0.25">
      <c r="B80" t="s">
        <v>889</v>
      </c>
      <c r="C80">
        <v>7243</v>
      </c>
      <c r="D80">
        <v>8377</v>
      </c>
      <c r="E80">
        <v>19</v>
      </c>
      <c r="F80">
        <v>1443425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 t="s">
        <v>889</v>
      </c>
      <c r="C81">
        <v>7243</v>
      </c>
      <c r="D81">
        <v>8377</v>
      </c>
      <c r="E81">
        <v>21</v>
      </c>
      <c r="F81">
        <v>1395189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889</v>
      </c>
      <c r="C82">
        <v>7243</v>
      </c>
      <c r="D82">
        <v>8377</v>
      </c>
      <c r="E82">
        <v>17</v>
      </c>
      <c r="F82">
        <v>1436407</v>
      </c>
      <c r="J82" t="s">
        <v>149</v>
      </c>
      <c r="L82">
        <f>MIN(B78:B82)</f>
        <v>0</v>
      </c>
      <c r="M82">
        <f>MAX(C78:C82)</f>
        <v>7243</v>
      </c>
      <c r="N82">
        <f>MIN(D78:D82)</f>
        <v>8377</v>
      </c>
      <c r="O82">
        <f>MAX(D78:D82)</f>
        <v>8377</v>
      </c>
    </row>
    <row r="83" spans="2:15" x14ac:dyDescent="0.25">
      <c r="B83" t="s">
        <v>890</v>
      </c>
      <c r="C83">
        <v>5639</v>
      </c>
      <c r="D83">
        <v>7115</v>
      </c>
      <c r="E83">
        <v>23</v>
      </c>
      <c r="F83">
        <v>1237368</v>
      </c>
      <c r="J83" t="s">
        <v>150</v>
      </c>
    </row>
    <row r="84" spans="2:15" x14ac:dyDescent="0.25">
      <c r="B84" t="s">
        <v>890</v>
      </c>
      <c r="C84">
        <v>5639</v>
      </c>
      <c r="D84">
        <v>7115</v>
      </c>
      <c r="E84">
        <v>33</v>
      </c>
      <c r="F84">
        <v>1253149</v>
      </c>
      <c r="J84" t="s">
        <v>151</v>
      </c>
    </row>
    <row r="85" spans="2:15" x14ac:dyDescent="0.25">
      <c r="B85" t="s">
        <v>890</v>
      </c>
      <c r="C85">
        <v>5639</v>
      </c>
      <c r="D85">
        <v>7115</v>
      </c>
      <c r="E85">
        <v>19</v>
      </c>
      <c r="F85">
        <v>1185765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 t="s">
        <v>890</v>
      </c>
      <c r="C86">
        <v>5639</v>
      </c>
      <c r="D86">
        <v>7115</v>
      </c>
      <c r="E86">
        <v>18</v>
      </c>
      <c r="F86">
        <v>1242412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890</v>
      </c>
      <c r="C87">
        <v>5639</v>
      </c>
      <c r="D87">
        <v>7115</v>
      </c>
      <c r="E87">
        <v>18</v>
      </c>
      <c r="F87">
        <v>1252789</v>
      </c>
      <c r="J87" t="s">
        <v>154</v>
      </c>
      <c r="L87">
        <f>MIN(B83:B87)</f>
        <v>0</v>
      </c>
      <c r="M87">
        <f>MAX(C83:C87)</f>
        <v>5639</v>
      </c>
      <c r="N87">
        <f>MIN(D83:D87)</f>
        <v>7115</v>
      </c>
      <c r="O87">
        <f>MAX(D83:D87)</f>
        <v>7115</v>
      </c>
    </row>
    <row r="88" spans="2:15" x14ac:dyDescent="0.25">
      <c r="B88" t="s">
        <v>891</v>
      </c>
      <c r="C88">
        <v>8880</v>
      </c>
      <c r="D88">
        <v>10541</v>
      </c>
      <c r="E88">
        <v>49</v>
      </c>
      <c r="F88">
        <v>1025178</v>
      </c>
      <c r="J88" t="s">
        <v>155</v>
      </c>
    </row>
    <row r="89" spans="2:15" x14ac:dyDescent="0.25">
      <c r="B89" t="s">
        <v>891</v>
      </c>
      <c r="C89">
        <v>8880</v>
      </c>
      <c r="D89">
        <v>10541</v>
      </c>
      <c r="E89">
        <v>30</v>
      </c>
      <c r="F89">
        <v>1020749</v>
      </c>
      <c r="J89" t="s">
        <v>156</v>
      </c>
    </row>
    <row r="90" spans="2:15" x14ac:dyDescent="0.25">
      <c r="B90" t="s">
        <v>891</v>
      </c>
      <c r="C90">
        <v>8880</v>
      </c>
      <c r="D90">
        <v>10541</v>
      </c>
      <c r="E90">
        <v>54</v>
      </c>
      <c r="F90">
        <v>1025841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 t="s">
        <v>891</v>
      </c>
      <c r="C91">
        <v>8880</v>
      </c>
      <c r="D91">
        <v>10541</v>
      </c>
      <c r="E91">
        <v>37</v>
      </c>
      <c r="F91">
        <v>1013953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891</v>
      </c>
      <c r="C92">
        <v>8880</v>
      </c>
      <c r="D92">
        <v>10541</v>
      </c>
      <c r="E92">
        <v>43</v>
      </c>
      <c r="F92">
        <v>1009816</v>
      </c>
      <c r="J92" t="s">
        <v>159</v>
      </c>
      <c r="L92">
        <f>MIN(B88:B92)</f>
        <v>0</v>
      </c>
      <c r="M92">
        <f>MAX(C88:C92)</f>
        <v>8880</v>
      </c>
      <c r="N92">
        <f>MIN(D88:D92)</f>
        <v>10541</v>
      </c>
      <c r="O92">
        <f>MAX(D88:D92)</f>
        <v>10541</v>
      </c>
    </row>
    <row r="93" spans="2:15" x14ac:dyDescent="0.25">
      <c r="B93" t="s">
        <v>892</v>
      </c>
      <c r="C93">
        <v>3267</v>
      </c>
      <c r="D93">
        <v>6105</v>
      </c>
      <c r="E93">
        <v>39</v>
      </c>
      <c r="F93">
        <v>1664760</v>
      </c>
      <c r="J93" t="s">
        <v>160</v>
      </c>
    </row>
    <row r="94" spans="2:15" x14ac:dyDescent="0.25">
      <c r="B94" t="s">
        <v>892</v>
      </c>
      <c r="C94">
        <v>3267</v>
      </c>
      <c r="D94">
        <v>6105</v>
      </c>
      <c r="E94">
        <v>34</v>
      </c>
      <c r="F94">
        <v>1667777</v>
      </c>
      <c r="J94" t="s">
        <v>161</v>
      </c>
    </row>
    <row r="95" spans="2:15" x14ac:dyDescent="0.25">
      <c r="B95" t="s">
        <v>892</v>
      </c>
      <c r="C95">
        <v>3267</v>
      </c>
      <c r="D95">
        <v>6105</v>
      </c>
      <c r="E95">
        <v>26</v>
      </c>
      <c r="F95">
        <v>1675419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 t="s">
        <v>892</v>
      </c>
      <c r="C96">
        <v>3267</v>
      </c>
      <c r="D96">
        <v>6105</v>
      </c>
      <c r="E96">
        <v>41</v>
      </c>
      <c r="F96">
        <v>1704020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892</v>
      </c>
      <c r="C97">
        <v>3267</v>
      </c>
      <c r="D97">
        <v>6105</v>
      </c>
      <c r="E97">
        <v>22</v>
      </c>
      <c r="F97">
        <v>1617252</v>
      </c>
      <c r="J97" t="s">
        <v>164</v>
      </c>
      <c r="L97">
        <f>MIN(B93:B97)</f>
        <v>0</v>
      </c>
      <c r="M97">
        <f>MAX(C93:C97)</f>
        <v>3267</v>
      </c>
      <c r="N97">
        <f>MIN(D93:D97)</f>
        <v>6105</v>
      </c>
      <c r="O97">
        <f>MAX(D93:D97)</f>
        <v>6105</v>
      </c>
    </row>
    <row r="98" spans="2:15" x14ac:dyDescent="0.25">
      <c r="B98" t="s">
        <v>893</v>
      </c>
      <c r="C98">
        <v>6425</v>
      </c>
      <c r="D98">
        <v>8082</v>
      </c>
      <c r="E98">
        <v>28</v>
      </c>
      <c r="F98">
        <v>1188948</v>
      </c>
      <c r="J98" t="s">
        <v>165</v>
      </c>
    </row>
    <row r="99" spans="2:15" x14ac:dyDescent="0.25">
      <c r="B99" t="s">
        <v>893</v>
      </c>
      <c r="C99">
        <v>6425</v>
      </c>
      <c r="D99">
        <v>8082</v>
      </c>
      <c r="E99">
        <v>29</v>
      </c>
      <c r="F99">
        <v>1196133</v>
      </c>
      <c r="J99" t="s">
        <v>166</v>
      </c>
    </row>
    <row r="100" spans="2:15" x14ac:dyDescent="0.25">
      <c r="B100" t="s">
        <v>893</v>
      </c>
      <c r="C100">
        <v>6425</v>
      </c>
      <c r="D100">
        <v>8082</v>
      </c>
      <c r="E100">
        <v>30</v>
      </c>
      <c r="F100">
        <v>1224880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 t="s">
        <v>893</v>
      </c>
      <c r="C101">
        <v>6425</v>
      </c>
      <c r="D101">
        <v>8082</v>
      </c>
      <c r="E101">
        <v>35</v>
      </c>
      <c r="F101">
        <v>1203423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893</v>
      </c>
      <c r="C102">
        <v>6425</v>
      </c>
      <c r="D102">
        <v>8082</v>
      </c>
      <c r="E102">
        <v>31</v>
      </c>
      <c r="F102">
        <v>1231312</v>
      </c>
      <c r="J102" t="s">
        <v>169</v>
      </c>
      <c r="L102">
        <f>MIN(B98:B102)</f>
        <v>0</v>
      </c>
      <c r="M102">
        <f>MAX(C98:C102)</f>
        <v>6425</v>
      </c>
      <c r="N102">
        <f>MIN(D98:D102)</f>
        <v>8082</v>
      </c>
      <c r="O102">
        <f>MAX(D98:D102)</f>
        <v>8082</v>
      </c>
    </row>
    <row r="103" spans="2:15" x14ac:dyDescent="0.25">
      <c r="B103" t="s">
        <v>894</v>
      </c>
      <c r="C103">
        <v>7166</v>
      </c>
      <c r="D103">
        <v>8449</v>
      </c>
      <c r="E103">
        <v>31</v>
      </c>
      <c r="F103">
        <v>1331401</v>
      </c>
      <c r="J103" t="s">
        <v>170</v>
      </c>
    </row>
    <row r="104" spans="2:15" x14ac:dyDescent="0.25">
      <c r="B104" t="s">
        <v>894</v>
      </c>
      <c r="C104">
        <v>7166</v>
      </c>
      <c r="D104">
        <v>8449</v>
      </c>
      <c r="E104">
        <v>19</v>
      </c>
      <c r="F104">
        <v>1314173</v>
      </c>
      <c r="J104" t="s">
        <v>171</v>
      </c>
    </row>
    <row r="105" spans="2:15" x14ac:dyDescent="0.25">
      <c r="B105" t="s">
        <v>894</v>
      </c>
      <c r="C105">
        <v>7166</v>
      </c>
      <c r="D105">
        <v>8449</v>
      </c>
      <c r="E105">
        <v>22</v>
      </c>
      <c r="F105">
        <v>1324876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 t="s">
        <v>894</v>
      </c>
      <c r="C106">
        <v>7166</v>
      </c>
      <c r="D106">
        <v>8449</v>
      </c>
      <c r="E106">
        <v>23</v>
      </c>
      <c r="F106">
        <v>1318563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894</v>
      </c>
      <c r="C107">
        <v>7166</v>
      </c>
      <c r="D107">
        <v>8449</v>
      </c>
      <c r="E107">
        <v>35</v>
      </c>
      <c r="F107">
        <v>1320008</v>
      </c>
      <c r="J107" t="s">
        <v>174</v>
      </c>
      <c r="L107">
        <f>MIN(B103:B107)</f>
        <v>0</v>
      </c>
      <c r="M107">
        <f>MAX(C103:C107)</f>
        <v>7166</v>
      </c>
      <c r="N107">
        <f>MIN(D103:D107)</f>
        <v>8449</v>
      </c>
      <c r="O107">
        <f>MAX(D103:D107)</f>
        <v>8449</v>
      </c>
    </row>
    <row r="108" spans="2:15" x14ac:dyDescent="0.25">
      <c r="B108" t="s">
        <v>895</v>
      </c>
      <c r="C108">
        <v>7234</v>
      </c>
      <c r="D108">
        <v>8934</v>
      </c>
      <c r="E108">
        <v>43</v>
      </c>
      <c r="F108">
        <v>1259785</v>
      </c>
      <c r="J108" t="s">
        <v>175</v>
      </c>
    </row>
    <row r="109" spans="2:15" x14ac:dyDescent="0.25">
      <c r="B109" t="s">
        <v>895</v>
      </c>
      <c r="C109">
        <v>7234</v>
      </c>
      <c r="D109">
        <v>8934</v>
      </c>
      <c r="E109">
        <v>44</v>
      </c>
      <c r="F109">
        <v>1230451</v>
      </c>
      <c r="J109" t="s">
        <v>176</v>
      </c>
    </row>
    <row r="110" spans="2:15" x14ac:dyDescent="0.25">
      <c r="B110" t="s">
        <v>895</v>
      </c>
      <c r="C110">
        <v>7234</v>
      </c>
      <c r="D110">
        <v>8934</v>
      </c>
      <c r="E110">
        <v>22</v>
      </c>
      <c r="F110">
        <v>1216644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 t="s">
        <v>895</v>
      </c>
      <c r="C111">
        <v>7234</v>
      </c>
      <c r="D111">
        <v>8934</v>
      </c>
      <c r="E111">
        <v>58</v>
      </c>
      <c r="F111">
        <v>1276210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895</v>
      </c>
      <c r="C112">
        <v>7234</v>
      </c>
      <c r="D112">
        <v>8934</v>
      </c>
      <c r="E112">
        <v>27</v>
      </c>
      <c r="F112">
        <v>1253618</v>
      </c>
      <c r="J112" t="s">
        <v>179</v>
      </c>
      <c r="L112">
        <f>MIN(B108:B112)</f>
        <v>0</v>
      </c>
      <c r="M112">
        <f>MAX(C108:C112)</f>
        <v>7234</v>
      </c>
      <c r="N112">
        <f>MIN(D108:D112)</f>
        <v>8934</v>
      </c>
      <c r="O112">
        <f>MAX(D108:D112)</f>
        <v>8934</v>
      </c>
    </row>
    <row r="113" spans="2:15" x14ac:dyDescent="0.25">
      <c r="B113" t="s">
        <v>896</v>
      </c>
      <c r="C113">
        <v>7073</v>
      </c>
      <c r="D113">
        <v>8559</v>
      </c>
      <c r="E113">
        <v>41</v>
      </c>
      <c r="F113">
        <v>1282194</v>
      </c>
      <c r="J113" t="s">
        <v>180</v>
      </c>
    </row>
    <row r="114" spans="2:15" x14ac:dyDescent="0.25">
      <c r="B114" t="s">
        <v>896</v>
      </c>
      <c r="C114">
        <v>7073</v>
      </c>
      <c r="D114">
        <v>8559</v>
      </c>
      <c r="E114">
        <v>34</v>
      </c>
      <c r="F114">
        <v>1252130</v>
      </c>
      <c r="J114" t="s">
        <v>181</v>
      </c>
    </row>
    <row r="115" spans="2:15" x14ac:dyDescent="0.25">
      <c r="B115" t="s">
        <v>896</v>
      </c>
      <c r="C115">
        <v>7073</v>
      </c>
      <c r="D115">
        <v>8559</v>
      </c>
      <c r="E115">
        <v>42</v>
      </c>
      <c r="F115">
        <v>1277554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 t="s">
        <v>896</v>
      </c>
      <c r="C116">
        <v>7073</v>
      </c>
      <c r="D116">
        <v>8559</v>
      </c>
      <c r="E116">
        <v>44</v>
      </c>
      <c r="F116">
        <v>1238631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896</v>
      </c>
      <c r="C117">
        <v>7073</v>
      </c>
      <c r="D117">
        <v>8559</v>
      </c>
      <c r="E117">
        <v>39</v>
      </c>
      <c r="F117">
        <v>1290514</v>
      </c>
      <c r="J117" t="s">
        <v>184</v>
      </c>
      <c r="L117">
        <f>MIN(B113:B117)</f>
        <v>0</v>
      </c>
      <c r="M117">
        <f>MAX(C113:C117)</f>
        <v>7073</v>
      </c>
      <c r="N117">
        <f>MIN(D113:D117)</f>
        <v>8559</v>
      </c>
      <c r="O117">
        <f>MAX(D113:D117)</f>
        <v>8559</v>
      </c>
    </row>
    <row r="118" spans="2:15" x14ac:dyDescent="0.25">
      <c r="B118" t="s">
        <v>897</v>
      </c>
      <c r="C118">
        <v>5377</v>
      </c>
      <c r="D118">
        <v>7472</v>
      </c>
      <c r="E118">
        <v>29</v>
      </c>
      <c r="F118">
        <v>1227528</v>
      </c>
      <c r="J118" t="s">
        <v>185</v>
      </c>
    </row>
    <row r="119" spans="2:15" x14ac:dyDescent="0.25">
      <c r="B119" t="s">
        <v>897</v>
      </c>
      <c r="C119">
        <v>5377</v>
      </c>
      <c r="D119">
        <v>7472</v>
      </c>
      <c r="E119">
        <v>41</v>
      </c>
      <c r="F119">
        <v>1179178</v>
      </c>
      <c r="J119" t="s">
        <v>186</v>
      </c>
    </row>
    <row r="120" spans="2:15" x14ac:dyDescent="0.25">
      <c r="B120" t="s">
        <v>897</v>
      </c>
      <c r="C120">
        <v>5377</v>
      </c>
      <c r="D120">
        <v>7472</v>
      </c>
      <c r="E120">
        <v>45</v>
      </c>
      <c r="F120">
        <v>1213464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 t="s">
        <v>897</v>
      </c>
      <c r="C121">
        <v>5377</v>
      </c>
      <c r="D121">
        <v>7472</v>
      </c>
      <c r="E121">
        <v>26</v>
      </c>
      <c r="F121">
        <v>1235663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897</v>
      </c>
      <c r="C122">
        <v>5377</v>
      </c>
      <c r="D122">
        <v>7472</v>
      </c>
      <c r="E122">
        <v>24</v>
      </c>
      <c r="F122">
        <v>1198900</v>
      </c>
      <c r="J122" t="s">
        <v>189</v>
      </c>
      <c r="L122">
        <f>MIN(B118:B122)</f>
        <v>0</v>
      </c>
      <c r="M122">
        <f>MAX(C118:C122)</f>
        <v>5377</v>
      </c>
      <c r="N122">
        <f>MIN(D118:D122)</f>
        <v>7472</v>
      </c>
      <c r="O122">
        <f>MAX(D118:D122)</f>
        <v>7472</v>
      </c>
    </row>
    <row r="123" spans="2:15" x14ac:dyDescent="0.25">
      <c r="B123" t="s">
        <v>898</v>
      </c>
      <c r="C123">
        <v>7086</v>
      </c>
      <c r="D123">
        <v>9314</v>
      </c>
      <c r="E123">
        <v>22</v>
      </c>
      <c r="F123">
        <v>1522944</v>
      </c>
      <c r="J123" t="s">
        <v>190</v>
      </c>
    </row>
    <row r="124" spans="2:15" x14ac:dyDescent="0.25">
      <c r="B124" t="s">
        <v>898</v>
      </c>
      <c r="C124">
        <v>7086</v>
      </c>
      <c r="D124">
        <v>9313</v>
      </c>
      <c r="E124">
        <v>44</v>
      </c>
      <c r="F124">
        <v>1473240</v>
      </c>
      <c r="J124" t="s">
        <v>191</v>
      </c>
    </row>
    <row r="125" spans="2:15" x14ac:dyDescent="0.25">
      <c r="B125" t="s">
        <v>898</v>
      </c>
      <c r="C125">
        <v>7086</v>
      </c>
      <c r="D125">
        <v>9314</v>
      </c>
      <c r="E125">
        <v>47</v>
      </c>
      <c r="F125">
        <v>1485605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 t="s">
        <v>898</v>
      </c>
      <c r="C126">
        <v>7086</v>
      </c>
      <c r="D126">
        <v>9314</v>
      </c>
      <c r="E126">
        <v>42</v>
      </c>
      <c r="F126">
        <v>1469112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898</v>
      </c>
      <c r="C127">
        <v>7086</v>
      </c>
      <c r="D127">
        <v>9314</v>
      </c>
      <c r="E127">
        <v>46</v>
      </c>
      <c r="F127">
        <v>1461460</v>
      </c>
      <c r="J127" t="s">
        <v>194</v>
      </c>
      <c r="L127">
        <f>MIN(B123:B127)</f>
        <v>0</v>
      </c>
      <c r="M127">
        <f>MAX(C123:C127)</f>
        <v>7086</v>
      </c>
      <c r="N127">
        <f>MIN(D123:D127)</f>
        <v>9313</v>
      </c>
      <c r="O127">
        <f>MAX(D123:D127)</f>
        <v>9314</v>
      </c>
    </row>
    <row r="128" spans="2:15" x14ac:dyDescent="0.25">
      <c r="B128" t="s">
        <v>899</v>
      </c>
      <c r="C128">
        <v>7458</v>
      </c>
      <c r="D128">
        <v>8779</v>
      </c>
      <c r="E128">
        <v>44</v>
      </c>
      <c r="F128">
        <v>975648</v>
      </c>
      <c r="J128" t="s">
        <v>195</v>
      </c>
    </row>
    <row r="129" spans="2:15" x14ac:dyDescent="0.25">
      <c r="B129" t="s">
        <v>899</v>
      </c>
      <c r="C129">
        <v>7458</v>
      </c>
      <c r="D129">
        <v>8779</v>
      </c>
      <c r="E129">
        <v>29</v>
      </c>
      <c r="F129">
        <v>956615</v>
      </c>
      <c r="J129" t="s">
        <v>196</v>
      </c>
    </row>
    <row r="130" spans="2:15" x14ac:dyDescent="0.25">
      <c r="B130" t="s">
        <v>899</v>
      </c>
      <c r="C130">
        <v>7458</v>
      </c>
      <c r="D130">
        <v>8779</v>
      </c>
      <c r="E130">
        <v>52</v>
      </c>
      <c r="F130">
        <v>976894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 t="s">
        <v>899</v>
      </c>
      <c r="C131">
        <v>7458</v>
      </c>
      <c r="D131">
        <v>8779</v>
      </c>
      <c r="E131">
        <v>36</v>
      </c>
      <c r="F131">
        <v>963672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899</v>
      </c>
      <c r="C132">
        <v>7458</v>
      </c>
      <c r="D132">
        <v>8779</v>
      </c>
      <c r="E132">
        <v>44</v>
      </c>
      <c r="F132">
        <v>974217</v>
      </c>
      <c r="J132" t="s">
        <v>199</v>
      </c>
      <c r="L132">
        <f>MIN(B128:B132)</f>
        <v>0</v>
      </c>
      <c r="M132">
        <f>MAX(C128:C132)</f>
        <v>7458</v>
      </c>
      <c r="N132">
        <f>MIN(D128:D132)</f>
        <v>8779</v>
      </c>
      <c r="O132">
        <f>MAX(D128:D132)</f>
        <v>8779</v>
      </c>
    </row>
    <row r="133" spans="2:15" x14ac:dyDescent="0.25">
      <c r="B133" t="s">
        <v>900</v>
      </c>
      <c r="C133">
        <v>9139</v>
      </c>
      <c r="D133">
        <v>10427</v>
      </c>
      <c r="E133">
        <v>36</v>
      </c>
      <c r="F133">
        <v>1187543</v>
      </c>
      <c r="J133" t="s">
        <v>200</v>
      </c>
    </row>
    <row r="134" spans="2:15" x14ac:dyDescent="0.25">
      <c r="B134" t="s">
        <v>900</v>
      </c>
      <c r="C134">
        <v>9139</v>
      </c>
      <c r="D134">
        <v>10428</v>
      </c>
      <c r="E134">
        <v>41</v>
      </c>
      <c r="F134">
        <v>1159875</v>
      </c>
      <c r="J134" t="s">
        <v>201</v>
      </c>
    </row>
    <row r="135" spans="2:15" x14ac:dyDescent="0.25">
      <c r="B135" t="s">
        <v>900</v>
      </c>
      <c r="C135">
        <v>9139</v>
      </c>
      <c r="D135">
        <v>10428</v>
      </c>
      <c r="E135">
        <v>37</v>
      </c>
      <c r="F135">
        <v>1193112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 t="s">
        <v>900</v>
      </c>
      <c r="C136">
        <v>9139</v>
      </c>
      <c r="D136">
        <v>10427</v>
      </c>
      <c r="E136">
        <v>57</v>
      </c>
      <c r="F136">
        <v>1213653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900</v>
      </c>
      <c r="C137">
        <v>9139</v>
      </c>
      <c r="D137">
        <v>10428</v>
      </c>
      <c r="E137">
        <v>26</v>
      </c>
      <c r="F137">
        <v>1157631</v>
      </c>
      <c r="J137" t="s">
        <v>204</v>
      </c>
      <c r="L137">
        <f>MIN(B133:B137)</f>
        <v>0</v>
      </c>
      <c r="M137">
        <f>MAX(C133:C137)</f>
        <v>9139</v>
      </c>
      <c r="N137">
        <f>MIN(D133:D137)</f>
        <v>10427</v>
      </c>
      <c r="O137">
        <f>MAX(D133:D137)</f>
        <v>10428</v>
      </c>
    </row>
    <row r="138" spans="2:15" x14ac:dyDescent="0.25">
      <c r="B138" t="s">
        <v>901</v>
      </c>
      <c r="C138">
        <v>7664</v>
      </c>
      <c r="D138">
        <v>9940</v>
      </c>
      <c r="E138">
        <v>32</v>
      </c>
      <c r="F138">
        <v>1249517</v>
      </c>
      <c r="J138" t="s">
        <v>205</v>
      </c>
    </row>
    <row r="139" spans="2:15" x14ac:dyDescent="0.25">
      <c r="B139" t="s">
        <v>901</v>
      </c>
      <c r="C139">
        <v>7664</v>
      </c>
      <c r="D139">
        <v>9940</v>
      </c>
      <c r="E139">
        <v>40</v>
      </c>
      <c r="F139">
        <v>1246704</v>
      </c>
      <c r="J139" t="s">
        <v>206</v>
      </c>
    </row>
    <row r="140" spans="2:15" x14ac:dyDescent="0.25">
      <c r="B140" t="s">
        <v>901</v>
      </c>
      <c r="C140">
        <v>7664</v>
      </c>
      <c r="D140">
        <v>9939</v>
      </c>
      <c r="E140">
        <v>58</v>
      </c>
      <c r="F140">
        <v>1263508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 t="s">
        <v>901</v>
      </c>
      <c r="C141">
        <v>7664</v>
      </c>
      <c r="D141">
        <v>9940</v>
      </c>
      <c r="E141">
        <v>44</v>
      </c>
      <c r="F141">
        <v>1248596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901</v>
      </c>
      <c r="C142">
        <v>7664</v>
      </c>
      <c r="D142">
        <v>9942</v>
      </c>
      <c r="E142">
        <v>50</v>
      </c>
      <c r="F142">
        <v>1260331</v>
      </c>
      <c r="J142" t="s">
        <v>209</v>
      </c>
      <c r="L142">
        <f>MIN(B138:B142)</f>
        <v>0</v>
      </c>
      <c r="M142">
        <f>MAX(C138:C142)</f>
        <v>7664</v>
      </c>
      <c r="N142">
        <f>MIN(D138:D142)</f>
        <v>9939</v>
      </c>
      <c r="O142">
        <f>MAX(D138:D142)</f>
        <v>9942</v>
      </c>
    </row>
    <row r="143" spans="2:15" x14ac:dyDescent="0.25">
      <c r="B143" t="s">
        <v>902</v>
      </c>
      <c r="C143">
        <v>6014</v>
      </c>
      <c r="D143">
        <v>8292</v>
      </c>
      <c r="E143">
        <v>55</v>
      </c>
      <c r="F143">
        <v>999147</v>
      </c>
      <c r="J143" t="s">
        <v>210</v>
      </c>
    </row>
    <row r="144" spans="2:15" x14ac:dyDescent="0.25">
      <c r="B144" t="s">
        <v>902</v>
      </c>
      <c r="C144">
        <v>6014</v>
      </c>
      <c r="D144">
        <v>8291</v>
      </c>
      <c r="E144">
        <v>35</v>
      </c>
      <c r="F144">
        <v>981073</v>
      </c>
      <c r="J144" t="s">
        <v>211</v>
      </c>
    </row>
    <row r="145" spans="2:15" x14ac:dyDescent="0.25">
      <c r="B145" t="s">
        <v>902</v>
      </c>
      <c r="C145">
        <v>6014</v>
      </c>
      <c r="D145">
        <v>8291</v>
      </c>
      <c r="E145">
        <v>42</v>
      </c>
      <c r="F145">
        <v>999443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 t="s">
        <v>902</v>
      </c>
      <c r="C146">
        <v>6014</v>
      </c>
      <c r="D146">
        <v>8291</v>
      </c>
      <c r="E146">
        <v>38</v>
      </c>
      <c r="F146">
        <v>1009669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902</v>
      </c>
      <c r="C147">
        <v>6014</v>
      </c>
      <c r="D147">
        <v>8291</v>
      </c>
      <c r="E147">
        <v>58</v>
      </c>
      <c r="F147">
        <v>1008087</v>
      </c>
      <c r="J147" t="s">
        <v>214</v>
      </c>
      <c r="L147">
        <f>MIN(B143:B147)</f>
        <v>0</v>
      </c>
      <c r="M147">
        <f>MAX(C143:C147)</f>
        <v>6014</v>
      </c>
      <c r="N147">
        <f>MIN(D143:D147)</f>
        <v>8291</v>
      </c>
      <c r="O147">
        <f>MAX(D143:D147)</f>
        <v>8292</v>
      </c>
    </row>
    <row r="148" spans="2:15" x14ac:dyDescent="0.25">
      <c r="B148" t="s">
        <v>903</v>
      </c>
      <c r="C148">
        <v>5339</v>
      </c>
      <c r="D148">
        <v>7919</v>
      </c>
      <c r="E148">
        <v>28</v>
      </c>
      <c r="F148">
        <v>1456238</v>
      </c>
      <c r="J148" t="s">
        <v>215</v>
      </c>
    </row>
    <row r="149" spans="2:15" x14ac:dyDescent="0.25">
      <c r="B149" t="s">
        <v>903</v>
      </c>
      <c r="C149">
        <v>5339</v>
      </c>
      <c r="D149">
        <v>7919</v>
      </c>
      <c r="E149">
        <v>58</v>
      </c>
      <c r="F149">
        <v>1494956</v>
      </c>
      <c r="J149" t="s">
        <v>216</v>
      </c>
    </row>
    <row r="150" spans="2:15" x14ac:dyDescent="0.25">
      <c r="B150" t="s">
        <v>903</v>
      </c>
      <c r="C150">
        <v>5339</v>
      </c>
      <c r="D150">
        <v>7919</v>
      </c>
      <c r="E150">
        <v>33</v>
      </c>
      <c r="F150">
        <v>1485150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 t="s">
        <v>903</v>
      </c>
      <c r="C151">
        <v>5339</v>
      </c>
      <c r="D151">
        <v>7919</v>
      </c>
      <c r="E151">
        <v>50</v>
      </c>
      <c r="F151">
        <v>1477414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903</v>
      </c>
      <c r="C152">
        <v>5339</v>
      </c>
      <c r="D152">
        <v>7919</v>
      </c>
      <c r="E152">
        <v>21</v>
      </c>
      <c r="F152">
        <v>1481027</v>
      </c>
      <c r="J152" t="s">
        <v>219</v>
      </c>
      <c r="L152">
        <f>MIN(B148:B152)</f>
        <v>0</v>
      </c>
      <c r="M152">
        <f>MAX(C148:C152)</f>
        <v>5339</v>
      </c>
      <c r="N152">
        <f>MIN(D148:D152)</f>
        <v>7919</v>
      </c>
      <c r="O152">
        <f>MAX(D148:D152)</f>
        <v>7919</v>
      </c>
    </row>
    <row r="153" spans="2:15" x14ac:dyDescent="0.25">
      <c r="B153" t="s">
        <v>904</v>
      </c>
      <c r="C153">
        <v>6601</v>
      </c>
      <c r="D153">
        <v>7829</v>
      </c>
      <c r="E153">
        <v>14</v>
      </c>
      <c r="F153">
        <v>1401090</v>
      </c>
      <c r="J153" t="s">
        <v>220</v>
      </c>
    </row>
    <row r="154" spans="2:15" x14ac:dyDescent="0.25">
      <c r="B154" t="s">
        <v>904</v>
      </c>
      <c r="C154">
        <v>6601</v>
      </c>
      <c r="D154">
        <v>7829</v>
      </c>
      <c r="E154">
        <v>21</v>
      </c>
      <c r="F154">
        <v>1429301</v>
      </c>
      <c r="J154" t="s">
        <v>221</v>
      </c>
    </row>
    <row r="155" spans="2:15" x14ac:dyDescent="0.25">
      <c r="B155" t="s">
        <v>904</v>
      </c>
      <c r="C155">
        <v>6601</v>
      </c>
      <c r="D155">
        <v>7829</v>
      </c>
      <c r="E155">
        <v>19</v>
      </c>
      <c r="F155">
        <v>1430888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 t="s">
        <v>904</v>
      </c>
      <c r="C156">
        <v>6601</v>
      </c>
      <c r="D156">
        <v>7829</v>
      </c>
      <c r="E156">
        <v>13</v>
      </c>
      <c r="F156">
        <v>1399817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904</v>
      </c>
      <c r="C157">
        <v>6601</v>
      </c>
      <c r="D157">
        <v>7829</v>
      </c>
      <c r="E157">
        <v>13</v>
      </c>
      <c r="F157">
        <v>1457617</v>
      </c>
      <c r="J157" t="s">
        <v>224</v>
      </c>
      <c r="L157">
        <f>MIN(B153:B157)</f>
        <v>0</v>
      </c>
      <c r="M157">
        <f>MAX(C153:C157)</f>
        <v>6601</v>
      </c>
      <c r="N157">
        <f>MIN(D153:D157)</f>
        <v>7829</v>
      </c>
      <c r="O157">
        <f>MAX(D153:D157)</f>
        <v>7829</v>
      </c>
    </row>
    <row r="158" spans="2:15" x14ac:dyDescent="0.25">
      <c r="B158" t="s">
        <v>905</v>
      </c>
      <c r="C158">
        <v>9879</v>
      </c>
      <c r="D158">
        <v>11108</v>
      </c>
      <c r="E158">
        <v>34</v>
      </c>
      <c r="F158">
        <v>1132173</v>
      </c>
      <c r="J158" t="s">
        <v>225</v>
      </c>
    </row>
    <row r="159" spans="2:15" x14ac:dyDescent="0.25">
      <c r="B159" t="s">
        <v>905</v>
      </c>
      <c r="C159">
        <v>9879</v>
      </c>
      <c r="D159">
        <v>11108</v>
      </c>
      <c r="E159">
        <v>29</v>
      </c>
      <c r="F159">
        <v>1106453</v>
      </c>
      <c r="J159" t="s">
        <v>226</v>
      </c>
    </row>
    <row r="160" spans="2:15" x14ac:dyDescent="0.25">
      <c r="B160" t="s">
        <v>905</v>
      </c>
      <c r="C160">
        <v>9879</v>
      </c>
      <c r="D160">
        <v>11108</v>
      </c>
      <c r="E160">
        <v>55</v>
      </c>
      <c r="F160">
        <v>1129215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 t="s">
        <v>905</v>
      </c>
      <c r="C161">
        <v>9879</v>
      </c>
      <c r="D161">
        <v>11108</v>
      </c>
      <c r="E161">
        <v>38</v>
      </c>
      <c r="F161">
        <v>1126125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905</v>
      </c>
      <c r="C162">
        <v>9879</v>
      </c>
      <c r="D162">
        <v>11108</v>
      </c>
      <c r="E162">
        <v>44</v>
      </c>
      <c r="F162">
        <v>1154944</v>
      </c>
      <c r="J162" t="s">
        <v>229</v>
      </c>
      <c r="L162">
        <f>MIN(B158:B162)</f>
        <v>0</v>
      </c>
      <c r="M162">
        <f>MAX(C158:C162)</f>
        <v>9879</v>
      </c>
      <c r="N162">
        <f>MIN(D158:D162)</f>
        <v>11108</v>
      </c>
      <c r="O162">
        <f>MAX(D158:D162)</f>
        <v>11108</v>
      </c>
    </row>
    <row r="163" spans="2:15" x14ac:dyDescent="0.25">
      <c r="B163" t="s">
        <v>906</v>
      </c>
      <c r="C163">
        <v>8490</v>
      </c>
      <c r="D163">
        <v>9813</v>
      </c>
      <c r="E163">
        <v>22</v>
      </c>
      <c r="F163">
        <v>1268751</v>
      </c>
      <c r="J163" t="s">
        <v>230</v>
      </c>
    </row>
    <row r="164" spans="2:15" x14ac:dyDescent="0.25">
      <c r="B164" t="s">
        <v>906</v>
      </c>
      <c r="C164">
        <v>8490</v>
      </c>
      <c r="D164">
        <v>9813</v>
      </c>
      <c r="E164">
        <v>36</v>
      </c>
      <c r="F164">
        <v>1280939</v>
      </c>
      <c r="J164" t="s">
        <v>231</v>
      </c>
    </row>
    <row r="165" spans="2:15" x14ac:dyDescent="0.25">
      <c r="B165" t="s">
        <v>906</v>
      </c>
      <c r="C165">
        <v>8490</v>
      </c>
      <c r="D165">
        <v>9813</v>
      </c>
      <c r="E165">
        <v>27</v>
      </c>
      <c r="F165">
        <v>1275273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 t="s">
        <v>906</v>
      </c>
      <c r="C166">
        <v>8490</v>
      </c>
      <c r="D166">
        <v>9814</v>
      </c>
      <c r="E166">
        <v>52</v>
      </c>
      <c r="F166">
        <v>1278432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906</v>
      </c>
      <c r="C167">
        <v>8490</v>
      </c>
      <c r="D167">
        <v>9813</v>
      </c>
      <c r="E167">
        <v>37</v>
      </c>
      <c r="F167">
        <v>1295682</v>
      </c>
      <c r="J167" t="s">
        <v>234</v>
      </c>
      <c r="L167">
        <f>MIN(B163:B167)</f>
        <v>0</v>
      </c>
      <c r="M167">
        <f>MAX(C163:C167)</f>
        <v>8490</v>
      </c>
      <c r="N167">
        <f>MIN(D163:D167)</f>
        <v>9813</v>
      </c>
      <c r="O167">
        <f>MAX(D163:D167)</f>
        <v>9814</v>
      </c>
    </row>
    <row r="168" spans="2:15" x14ac:dyDescent="0.25">
      <c r="B168" t="s">
        <v>907</v>
      </c>
      <c r="C168">
        <v>7065</v>
      </c>
      <c r="D168">
        <v>8487</v>
      </c>
      <c r="E168">
        <v>25</v>
      </c>
      <c r="F168">
        <v>1193625</v>
      </c>
      <c r="J168" t="s">
        <v>235</v>
      </c>
    </row>
    <row r="169" spans="2:15" x14ac:dyDescent="0.25">
      <c r="B169" t="s">
        <v>907</v>
      </c>
      <c r="C169">
        <v>7065</v>
      </c>
      <c r="D169">
        <v>8487</v>
      </c>
      <c r="E169">
        <v>29</v>
      </c>
      <c r="F169">
        <v>1220243</v>
      </c>
      <c r="J169" t="s">
        <v>236</v>
      </c>
    </row>
    <row r="170" spans="2:15" x14ac:dyDescent="0.25">
      <c r="B170" t="s">
        <v>907</v>
      </c>
      <c r="C170">
        <v>7065</v>
      </c>
      <c r="D170">
        <v>8487</v>
      </c>
      <c r="E170">
        <v>28</v>
      </c>
      <c r="F170">
        <v>1202497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 t="s">
        <v>907</v>
      </c>
      <c r="C171">
        <v>7065</v>
      </c>
      <c r="D171">
        <v>8487</v>
      </c>
      <c r="E171">
        <v>27</v>
      </c>
      <c r="F171">
        <v>1213201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907</v>
      </c>
      <c r="C172">
        <v>7065</v>
      </c>
      <c r="D172">
        <v>8487</v>
      </c>
      <c r="E172">
        <v>22</v>
      </c>
      <c r="F172">
        <v>1173924</v>
      </c>
      <c r="J172" t="s">
        <v>239</v>
      </c>
      <c r="L172">
        <f>MIN(B168:B172)</f>
        <v>0</v>
      </c>
      <c r="M172">
        <f>MAX(C168:C172)</f>
        <v>7065</v>
      </c>
      <c r="N172">
        <f>MIN(D168:D172)</f>
        <v>8487</v>
      </c>
      <c r="O172">
        <f>MAX(D168:D172)</f>
        <v>8487</v>
      </c>
    </row>
    <row r="173" spans="2:15" x14ac:dyDescent="0.25">
      <c r="B173" t="s">
        <v>908</v>
      </c>
      <c r="C173">
        <v>8503</v>
      </c>
      <c r="D173">
        <v>9506</v>
      </c>
      <c r="E173">
        <v>20</v>
      </c>
      <c r="F173">
        <v>1298836</v>
      </c>
      <c r="J173" t="s">
        <v>240</v>
      </c>
    </row>
    <row r="174" spans="2:15" x14ac:dyDescent="0.25">
      <c r="B174" t="s">
        <v>908</v>
      </c>
      <c r="C174">
        <v>8503</v>
      </c>
      <c r="D174">
        <v>9506</v>
      </c>
      <c r="E174">
        <v>18</v>
      </c>
      <c r="F174">
        <v>1328179</v>
      </c>
      <c r="J174" t="s">
        <v>241</v>
      </c>
    </row>
    <row r="175" spans="2:15" x14ac:dyDescent="0.25">
      <c r="B175" t="s">
        <v>908</v>
      </c>
      <c r="C175">
        <v>8503</v>
      </c>
      <c r="D175">
        <v>9506</v>
      </c>
      <c r="E175">
        <v>26</v>
      </c>
      <c r="F175">
        <v>1290460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 t="s">
        <v>908</v>
      </c>
      <c r="C176">
        <v>8503</v>
      </c>
      <c r="D176">
        <v>9506</v>
      </c>
      <c r="E176">
        <v>21</v>
      </c>
      <c r="F176">
        <v>1307506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908</v>
      </c>
      <c r="C177">
        <v>8503</v>
      </c>
      <c r="D177">
        <v>9506</v>
      </c>
      <c r="E177">
        <v>22</v>
      </c>
      <c r="F177">
        <v>1295828</v>
      </c>
      <c r="J177" t="s">
        <v>244</v>
      </c>
      <c r="L177">
        <f>MIN(B173:B177)</f>
        <v>0</v>
      </c>
      <c r="M177">
        <f>MAX(C173:C177)</f>
        <v>8503</v>
      </c>
      <c r="N177">
        <f>MIN(D173:D177)</f>
        <v>9506</v>
      </c>
      <c r="O177">
        <f>MAX(D173:D177)</f>
        <v>9506</v>
      </c>
    </row>
    <row r="178" spans="2:15" x14ac:dyDescent="0.25">
      <c r="B178" t="s">
        <v>909</v>
      </c>
      <c r="C178">
        <v>6700</v>
      </c>
      <c r="D178">
        <v>8182</v>
      </c>
      <c r="E178">
        <v>23</v>
      </c>
      <c r="F178">
        <v>1396113</v>
      </c>
      <c r="J178" t="s">
        <v>245</v>
      </c>
    </row>
    <row r="179" spans="2:15" x14ac:dyDescent="0.25">
      <c r="B179" t="s">
        <v>909</v>
      </c>
      <c r="C179">
        <v>6700</v>
      </c>
      <c r="D179">
        <v>8182</v>
      </c>
      <c r="E179">
        <v>44</v>
      </c>
      <c r="F179">
        <v>1398168</v>
      </c>
      <c r="J179" t="s">
        <v>246</v>
      </c>
    </row>
    <row r="180" spans="2:15" x14ac:dyDescent="0.25">
      <c r="B180" t="s">
        <v>909</v>
      </c>
      <c r="C180">
        <v>6700</v>
      </c>
      <c r="D180">
        <v>8182</v>
      </c>
      <c r="E180">
        <v>35</v>
      </c>
      <c r="F180">
        <v>1419600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 t="s">
        <v>909</v>
      </c>
      <c r="C181">
        <v>6700</v>
      </c>
      <c r="D181">
        <v>8182</v>
      </c>
      <c r="E181">
        <v>25</v>
      </c>
      <c r="F181">
        <v>1411846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909</v>
      </c>
      <c r="C182">
        <v>6700</v>
      </c>
      <c r="D182">
        <v>8182</v>
      </c>
      <c r="E182">
        <v>29</v>
      </c>
      <c r="F182">
        <v>1406046</v>
      </c>
      <c r="J182" t="s">
        <v>249</v>
      </c>
      <c r="L182">
        <f>MIN(B178:B182)</f>
        <v>0</v>
      </c>
      <c r="M182">
        <f>MAX(C178:C182)</f>
        <v>6700</v>
      </c>
      <c r="N182">
        <f>MIN(D178:D182)</f>
        <v>8182</v>
      </c>
      <c r="O182">
        <f>MAX(D178:D182)</f>
        <v>8182</v>
      </c>
    </row>
    <row r="183" spans="2:15" x14ac:dyDescent="0.25">
      <c r="B183" t="s">
        <v>910</v>
      </c>
      <c r="C183">
        <v>7944</v>
      </c>
      <c r="D183">
        <v>9147</v>
      </c>
      <c r="E183">
        <v>37</v>
      </c>
      <c r="F183">
        <v>1315949</v>
      </c>
      <c r="J183" t="s">
        <v>250</v>
      </c>
    </row>
    <row r="184" spans="2:15" x14ac:dyDescent="0.25">
      <c r="B184" t="s">
        <v>910</v>
      </c>
      <c r="C184">
        <v>7944</v>
      </c>
      <c r="D184">
        <v>9147</v>
      </c>
      <c r="E184">
        <v>40</v>
      </c>
      <c r="F184">
        <v>1336582</v>
      </c>
      <c r="J184" t="s">
        <v>251</v>
      </c>
    </row>
    <row r="185" spans="2:15" x14ac:dyDescent="0.25">
      <c r="B185" t="s">
        <v>910</v>
      </c>
      <c r="C185">
        <v>7944</v>
      </c>
      <c r="D185">
        <v>9147</v>
      </c>
      <c r="E185">
        <v>29</v>
      </c>
      <c r="F185">
        <v>1331359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 t="s">
        <v>910</v>
      </c>
      <c r="C186">
        <v>7944</v>
      </c>
      <c r="D186">
        <v>9147</v>
      </c>
      <c r="E186">
        <v>24</v>
      </c>
      <c r="F186">
        <v>1350888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910</v>
      </c>
      <c r="C187">
        <v>7944</v>
      </c>
      <c r="D187">
        <v>9147</v>
      </c>
      <c r="E187">
        <v>41</v>
      </c>
      <c r="F187">
        <v>1335644</v>
      </c>
      <c r="J187" t="s">
        <v>254</v>
      </c>
      <c r="L187">
        <f>MIN(B183:B187)</f>
        <v>0</v>
      </c>
      <c r="M187">
        <f>MAX(C183:C187)</f>
        <v>7944</v>
      </c>
      <c r="N187">
        <f>MIN(D183:D187)</f>
        <v>9147</v>
      </c>
      <c r="O187">
        <f>MAX(D183:D187)</f>
        <v>9147</v>
      </c>
    </row>
    <row r="188" spans="2:15" x14ac:dyDescent="0.25">
      <c r="B188" t="s">
        <v>911</v>
      </c>
      <c r="C188">
        <v>10330</v>
      </c>
      <c r="D188">
        <v>10931</v>
      </c>
      <c r="E188">
        <v>31</v>
      </c>
      <c r="F188">
        <v>1107850</v>
      </c>
      <c r="J188" t="s">
        <v>255</v>
      </c>
    </row>
    <row r="189" spans="2:15" x14ac:dyDescent="0.25">
      <c r="B189" t="s">
        <v>911</v>
      </c>
      <c r="C189">
        <v>10330</v>
      </c>
      <c r="D189">
        <v>10930</v>
      </c>
      <c r="E189">
        <v>40</v>
      </c>
      <c r="F189">
        <v>1115219</v>
      </c>
      <c r="J189" t="s">
        <v>256</v>
      </c>
    </row>
    <row r="190" spans="2:15" x14ac:dyDescent="0.25">
      <c r="B190" t="s">
        <v>911</v>
      </c>
      <c r="C190">
        <v>10330</v>
      </c>
      <c r="D190">
        <v>10930</v>
      </c>
      <c r="E190">
        <v>28</v>
      </c>
      <c r="F190">
        <v>1108395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 t="s">
        <v>911</v>
      </c>
      <c r="C191">
        <v>10330</v>
      </c>
      <c r="D191">
        <v>10930</v>
      </c>
      <c r="E191">
        <v>41</v>
      </c>
      <c r="F191">
        <v>1094818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911</v>
      </c>
      <c r="C192">
        <v>10330</v>
      </c>
      <c r="D192">
        <v>10930</v>
      </c>
      <c r="E192">
        <v>43</v>
      </c>
      <c r="F192">
        <v>1086784</v>
      </c>
      <c r="J192" t="s">
        <v>259</v>
      </c>
      <c r="L192">
        <f>MIN(B188:B192)</f>
        <v>0</v>
      </c>
      <c r="M192">
        <f>MAX(C188:C192)</f>
        <v>10330</v>
      </c>
      <c r="N192">
        <f>MIN(D188:D192)</f>
        <v>10930</v>
      </c>
      <c r="O192">
        <f>MAX(D188:D192)</f>
        <v>10931</v>
      </c>
    </row>
    <row r="193" spans="2:15" x14ac:dyDescent="0.25">
      <c r="B193" t="s">
        <v>912</v>
      </c>
      <c r="C193">
        <v>8942</v>
      </c>
      <c r="D193">
        <v>10162</v>
      </c>
      <c r="E193">
        <v>38</v>
      </c>
      <c r="F193">
        <v>1294687</v>
      </c>
      <c r="J193" t="s">
        <v>260</v>
      </c>
    </row>
    <row r="194" spans="2:15" x14ac:dyDescent="0.25">
      <c r="B194" t="s">
        <v>912</v>
      </c>
      <c r="C194">
        <v>8942</v>
      </c>
      <c r="D194">
        <v>10163</v>
      </c>
      <c r="E194">
        <v>42</v>
      </c>
      <c r="F194">
        <v>1309064</v>
      </c>
      <c r="J194" t="s">
        <v>261</v>
      </c>
    </row>
    <row r="195" spans="2:15" x14ac:dyDescent="0.25">
      <c r="B195" t="s">
        <v>912</v>
      </c>
      <c r="C195">
        <v>8942</v>
      </c>
      <c r="D195">
        <v>10161</v>
      </c>
      <c r="E195">
        <v>46</v>
      </c>
      <c r="F195">
        <v>1298441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 t="s">
        <v>912</v>
      </c>
      <c r="C196">
        <v>8942</v>
      </c>
      <c r="D196">
        <v>10161</v>
      </c>
      <c r="E196">
        <v>48</v>
      </c>
      <c r="F196">
        <v>1277770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912</v>
      </c>
      <c r="C197">
        <v>8942</v>
      </c>
      <c r="D197">
        <v>10161</v>
      </c>
      <c r="E197">
        <v>47</v>
      </c>
      <c r="F197">
        <v>1307837</v>
      </c>
      <c r="J197" t="s">
        <v>264</v>
      </c>
      <c r="L197">
        <f>MIN(B193:B197)</f>
        <v>0</v>
      </c>
      <c r="M197">
        <f>MAX(C193:C197)</f>
        <v>8942</v>
      </c>
      <c r="N197">
        <f>MIN(D193:D197)</f>
        <v>10161</v>
      </c>
      <c r="O197">
        <f>MAX(D193:D197)</f>
        <v>10163</v>
      </c>
    </row>
    <row r="198" spans="2:15" x14ac:dyDescent="0.25">
      <c r="B198" t="s">
        <v>913</v>
      </c>
      <c r="C198">
        <v>7763</v>
      </c>
      <c r="D198">
        <v>8813</v>
      </c>
      <c r="E198">
        <v>46</v>
      </c>
      <c r="F198">
        <v>1239136</v>
      </c>
      <c r="J198" t="s">
        <v>265</v>
      </c>
    </row>
    <row r="199" spans="2:15" x14ac:dyDescent="0.25">
      <c r="B199" t="s">
        <v>913</v>
      </c>
      <c r="C199">
        <v>7763</v>
      </c>
      <c r="D199">
        <v>8813</v>
      </c>
      <c r="E199">
        <v>31</v>
      </c>
      <c r="F199">
        <v>1247895</v>
      </c>
      <c r="J199" t="s">
        <v>266</v>
      </c>
    </row>
    <row r="200" spans="2:15" x14ac:dyDescent="0.25">
      <c r="B200" t="s">
        <v>913</v>
      </c>
      <c r="C200">
        <v>7763</v>
      </c>
      <c r="D200">
        <v>8812</v>
      </c>
      <c r="E200">
        <v>35</v>
      </c>
      <c r="F200">
        <v>1245725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 t="s">
        <v>913</v>
      </c>
      <c r="C201">
        <v>7763</v>
      </c>
      <c r="D201">
        <v>8812</v>
      </c>
      <c r="E201">
        <v>56</v>
      </c>
      <c r="F201">
        <v>1215007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913</v>
      </c>
      <c r="C202">
        <v>7763</v>
      </c>
      <c r="D202">
        <v>8812</v>
      </c>
      <c r="E202">
        <v>45</v>
      </c>
      <c r="F202">
        <v>1242244</v>
      </c>
      <c r="J202" t="s">
        <v>269</v>
      </c>
      <c r="L202">
        <f>MIN(B198:B202)</f>
        <v>0</v>
      </c>
      <c r="M202">
        <f>MAX(C198:C202)</f>
        <v>7763</v>
      </c>
      <c r="N202">
        <f>MIN(D198:D202)</f>
        <v>8812</v>
      </c>
      <c r="O202">
        <f>MAX(D198:D202)</f>
        <v>8813</v>
      </c>
    </row>
    <row r="203" spans="2:15" x14ac:dyDescent="0.25">
      <c r="B203" t="s">
        <v>914</v>
      </c>
      <c r="C203">
        <v>7461</v>
      </c>
      <c r="D203">
        <v>8421</v>
      </c>
      <c r="E203">
        <v>34</v>
      </c>
      <c r="F203">
        <v>1066894</v>
      </c>
      <c r="J203" t="s">
        <v>270</v>
      </c>
    </row>
    <row r="204" spans="2:15" x14ac:dyDescent="0.25">
      <c r="B204" t="s">
        <v>914</v>
      </c>
      <c r="C204">
        <v>7461</v>
      </c>
      <c r="D204">
        <v>8421</v>
      </c>
      <c r="E204">
        <v>47</v>
      </c>
      <c r="F204">
        <v>1031615</v>
      </c>
      <c r="J204" t="s">
        <v>271</v>
      </c>
    </row>
    <row r="205" spans="2:15" x14ac:dyDescent="0.25">
      <c r="B205" t="s">
        <v>914</v>
      </c>
      <c r="C205">
        <v>7461</v>
      </c>
      <c r="D205">
        <v>8421</v>
      </c>
      <c r="E205">
        <v>58</v>
      </c>
      <c r="F205">
        <v>1052256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 t="s">
        <v>914</v>
      </c>
      <c r="C206">
        <v>7461</v>
      </c>
      <c r="D206">
        <v>8422</v>
      </c>
      <c r="E206">
        <v>37</v>
      </c>
      <c r="F206">
        <v>1060292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914</v>
      </c>
      <c r="C207">
        <v>7461</v>
      </c>
      <c r="D207">
        <v>8421</v>
      </c>
      <c r="E207">
        <v>56</v>
      </c>
      <c r="F207">
        <v>1051427</v>
      </c>
      <c r="J207" t="s">
        <v>274</v>
      </c>
      <c r="L207">
        <f>MIN(B203:B207)</f>
        <v>0</v>
      </c>
      <c r="M207">
        <f>MAX(C203:C207)</f>
        <v>7461</v>
      </c>
      <c r="N207">
        <f>MIN(D203:D207)</f>
        <v>8421</v>
      </c>
      <c r="O207">
        <f>MAX(D203:D207)</f>
        <v>8422</v>
      </c>
    </row>
    <row r="208" spans="2:15" x14ac:dyDescent="0.25">
      <c r="B208" t="s">
        <v>915</v>
      </c>
      <c r="C208">
        <v>7208</v>
      </c>
      <c r="D208">
        <v>8239</v>
      </c>
      <c r="E208">
        <v>35</v>
      </c>
      <c r="F208">
        <v>1187885</v>
      </c>
      <c r="J208" t="s">
        <v>275</v>
      </c>
    </row>
    <row r="209" spans="2:15" x14ac:dyDescent="0.25">
      <c r="B209" t="s">
        <v>915</v>
      </c>
      <c r="C209">
        <v>7208</v>
      </c>
      <c r="D209">
        <v>8239</v>
      </c>
      <c r="E209">
        <v>27</v>
      </c>
      <c r="F209">
        <v>1159504</v>
      </c>
      <c r="J209" t="s">
        <v>276</v>
      </c>
    </row>
    <row r="210" spans="2:15" x14ac:dyDescent="0.25">
      <c r="B210" t="s">
        <v>915</v>
      </c>
      <c r="C210">
        <v>7208</v>
      </c>
      <c r="D210">
        <v>8240</v>
      </c>
      <c r="E210">
        <v>21</v>
      </c>
      <c r="F210">
        <v>1165112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 t="s">
        <v>915</v>
      </c>
      <c r="C211">
        <v>7208</v>
      </c>
      <c r="D211">
        <v>8239</v>
      </c>
      <c r="E211">
        <v>33</v>
      </c>
      <c r="F211">
        <v>1136396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915</v>
      </c>
      <c r="C212">
        <v>7208</v>
      </c>
      <c r="D212">
        <v>8239</v>
      </c>
      <c r="E212">
        <v>47</v>
      </c>
      <c r="F212">
        <v>1159748</v>
      </c>
      <c r="J212" t="s">
        <v>279</v>
      </c>
      <c r="L212">
        <f>MIN(B208:B212)</f>
        <v>0</v>
      </c>
      <c r="M212">
        <f>MAX(C208:C212)</f>
        <v>7208</v>
      </c>
      <c r="N212">
        <f>MIN(D208:D212)</f>
        <v>8239</v>
      </c>
      <c r="O212">
        <f>MAX(D208:D212)</f>
        <v>8240</v>
      </c>
    </row>
    <row r="213" spans="2:15" x14ac:dyDescent="0.25">
      <c r="B213" t="s">
        <v>916</v>
      </c>
      <c r="C213">
        <v>10473</v>
      </c>
      <c r="D213">
        <v>11329</v>
      </c>
      <c r="E213">
        <v>35</v>
      </c>
      <c r="F213">
        <v>1183534</v>
      </c>
      <c r="J213" t="s">
        <v>280</v>
      </c>
    </row>
    <row r="214" spans="2:15" x14ac:dyDescent="0.25">
      <c r="B214" t="s">
        <v>916</v>
      </c>
      <c r="C214">
        <v>10473</v>
      </c>
      <c r="D214">
        <v>11329</v>
      </c>
      <c r="E214">
        <v>39</v>
      </c>
      <c r="F214">
        <v>1227613</v>
      </c>
      <c r="J214" t="s">
        <v>281</v>
      </c>
    </row>
    <row r="215" spans="2:15" x14ac:dyDescent="0.25">
      <c r="B215" t="s">
        <v>916</v>
      </c>
      <c r="C215">
        <v>10473</v>
      </c>
      <c r="D215">
        <v>11329</v>
      </c>
      <c r="E215">
        <v>50</v>
      </c>
      <c r="F215">
        <v>1206612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 t="s">
        <v>916</v>
      </c>
      <c r="C216">
        <v>10473</v>
      </c>
      <c r="D216">
        <v>11329</v>
      </c>
      <c r="E216">
        <v>38</v>
      </c>
      <c r="F216">
        <v>1196707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916</v>
      </c>
      <c r="C217">
        <v>10473</v>
      </c>
      <c r="D217">
        <v>11329</v>
      </c>
      <c r="E217">
        <v>38</v>
      </c>
      <c r="F217">
        <v>1203635</v>
      </c>
      <c r="J217" t="s">
        <v>284</v>
      </c>
      <c r="L217">
        <f>MIN(B213:B217)</f>
        <v>0</v>
      </c>
      <c r="M217">
        <f>MAX(C213:C217)</f>
        <v>10473</v>
      </c>
      <c r="N217">
        <f>MIN(D213:D217)</f>
        <v>11329</v>
      </c>
      <c r="O217">
        <f>MAX(D213:D217)</f>
        <v>11329</v>
      </c>
    </row>
    <row r="218" spans="2:15" x14ac:dyDescent="0.25">
      <c r="B218" t="s">
        <v>917</v>
      </c>
      <c r="C218">
        <v>9681</v>
      </c>
      <c r="D218">
        <v>10381</v>
      </c>
      <c r="E218">
        <v>35</v>
      </c>
      <c r="F218">
        <v>982870</v>
      </c>
      <c r="J218" t="s">
        <v>285</v>
      </c>
    </row>
    <row r="219" spans="2:15" x14ac:dyDescent="0.25">
      <c r="B219" t="s">
        <v>917</v>
      </c>
      <c r="C219">
        <v>9681</v>
      </c>
      <c r="D219">
        <v>10381</v>
      </c>
      <c r="E219">
        <v>41</v>
      </c>
      <c r="F219">
        <v>1006534</v>
      </c>
      <c r="J219" t="s">
        <v>286</v>
      </c>
    </row>
    <row r="220" spans="2:15" x14ac:dyDescent="0.25">
      <c r="B220" t="s">
        <v>917</v>
      </c>
      <c r="C220">
        <v>9681</v>
      </c>
      <c r="D220">
        <v>10382</v>
      </c>
      <c r="E220">
        <v>36</v>
      </c>
      <c r="F220">
        <v>992816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 t="s">
        <v>917</v>
      </c>
      <c r="C221">
        <v>9681</v>
      </c>
      <c r="D221">
        <v>10381</v>
      </c>
      <c r="E221">
        <v>35</v>
      </c>
      <c r="F221">
        <v>1001437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917</v>
      </c>
      <c r="C222">
        <v>9681</v>
      </c>
      <c r="D222">
        <v>10382</v>
      </c>
      <c r="E222">
        <v>23</v>
      </c>
      <c r="F222">
        <v>975640</v>
      </c>
      <c r="J222" t="s">
        <v>289</v>
      </c>
      <c r="L222">
        <f>MIN(B218:B222)</f>
        <v>0</v>
      </c>
      <c r="M222">
        <f>MAX(C218:C222)</f>
        <v>9681</v>
      </c>
      <c r="N222">
        <f>MIN(D218:D222)</f>
        <v>10381</v>
      </c>
      <c r="O222">
        <f>MAX(D218:D222)</f>
        <v>10382</v>
      </c>
    </row>
    <row r="223" spans="2:15" x14ac:dyDescent="0.25">
      <c r="B223" t="s">
        <v>918</v>
      </c>
      <c r="C223">
        <v>7785</v>
      </c>
      <c r="D223">
        <v>9275</v>
      </c>
      <c r="E223">
        <v>33</v>
      </c>
      <c r="F223">
        <v>1267465</v>
      </c>
      <c r="J223" t="s">
        <v>290</v>
      </c>
    </row>
    <row r="224" spans="2:15" x14ac:dyDescent="0.25">
      <c r="B224" t="s">
        <v>918</v>
      </c>
      <c r="C224">
        <v>7785</v>
      </c>
      <c r="D224">
        <v>9275</v>
      </c>
      <c r="E224">
        <v>44</v>
      </c>
      <c r="F224">
        <v>1219629</v>
      </c>
      <c r="J224" t="s">
        <v>291</v>
      </c>
    </row>
    <row r="225" spans="2:15" x14ac:dyDescent="0.25">
      <c r="B225" t="s">
        <v>918</v>
      </c>
      <c r="C225">
        <v>7785</v>
      </c>
      <c r="D225">
        <v>9275</v>
      </c>
      <c r="E225">
        <v>32</v>
      </c>
      <c r="F225">
        <v>1326757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 t="s">
        <v>918</v>
      </c>
      <c r="C226">
        <v>7785</v>
      </c>
      <c r="D226">
        <v>9275</v>
      </c>
      <c r="E226">
        <v>42</v>
      </c>
      <c r="F226">
        <v>1190746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918</v>
      </c>
      <c r="C227">
        <v>7785</v>
      </c>
      <c r="D227">
        <v>9275</v>
      </c>
      <c r="E227">
        <v>25</v>
      </c>
      <c r="F227">
        <v>1283637</v>
      </c>
      <c r="J227" t="s">
        <v>294</v>
      </c>
      <c r="L227">
        <f>MIN(B223:B227)</f>
        <v>0</v>
      </c>
      <c r="M227">
        <f>MAX(C223:C227)</f>
        <v>7785</v>
      </c>
      <c r="N227">
        <f>MIN(D223:D227)</f>
        <v>9275</v>
      </c>
      <c r="O227">
        <f>MAX(D223:D227)</f>
        <v>9275</v>
      </c>
    </row>
    <row r="228" spans="2:15" x14ac:dyDescent="0.25">
      <c r="B228" t="s">
        <v>919</v>
      </c>
      <c r="C228">
        <v>8654</v>
      </c>
      <c r="D228">
        <v>9544</v>
      </c>
      <c r="E228">
        <v>35</v>
      </c>
      <c r="F228">
        <v>1337754</v>
      </c>
      <c r="J228" t="s">
        <v>295</v>
      </c>
    </row>
    <row r="229" spans="2:15" x14ac:dyDescent="0.25">
      <c r="B229" t="s">
        <v>919</v>
      </c>
      <c r="C229">
        <v>8654</v>
      </c>
      <c r="D229">
        <v>9544</v>
      </c>
      <c r="E229">
        <v>30</v>
      </c>
      <c r="F229">
        <v>1306809</v>
      </c>
      <c r="J229" t="s">
        <v>296</v>
      </c>
    </row>
    <row r="230" spans="2:15" x14ac:dyDescent="0.25">
      <c r="B230" t="s">
        <v>919</v>
      </c>
      <c r="C230">
        <v>8654</v>
      </c>
      <c r="D230">
        <v>9545</v>
      </c>
      <c r="E230">
        <v>50</v>
      </c>
      <c r="F230">
        <v>1318288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 t="s">
        <v>919</v>
      </c>
      <c r="C231">
        <v>8654</v>
      </c>
      <c r="D231">
        <v>9544</v>
      </c>
      <c r="E231">
        <v>53</v>
      </c>
      <c r="F231">
        <v>1321462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919</v>
      </c>
      <c r="C232">
        <v>8654</v>
      </c>
      <c r="D232">
        <v>9544</v>
      </c>
      <c r="E232">
        <v>33</v>
      </c>
      <c r="F232">
        <v>1314935</v>
      </c>
      <c r="J232" t="s">
        <v>299</v>
      </c>
      <c r="L232">
        <f>MIN(B228:B232)</f>
        <v>0</v>
      </c>
      <c r="M232">
        <f>MAX(C228:C232)</f>
        <v>8654</v>
      </c>
      <c r="N232">
        <f>MIN(D228:D232)</f>
        <v>9544</v>
      </c>
      <c r="O232">
        <f>MAX(D228:D232)</f>
        <v>9545</v>
      </c>
    </row>
    <row r="233" spans="2:15" x14ac:dyDescent="0.25">
      <c r="B233" t="s">
        <v>920</v>
      </c>
      <c r="C233">
        <v>9990</v>
      </c>
      <c r="D233">
        <v>11139</v>
      </c>
      <c r="E233">
        <v>40</v>
      </c>
      <c r="F233">
        <v>1024650</v>
      </c>
      <c r="J233" t="s">
        <v>300</v>
      </c>
    </row>
    <row r="234" spans="2:15" x14ac:dyDescent="0.25">
      <c r="B234" t="s">
        <v>920</v>
      </c>
      <c r="C234">
        <v>9990</v>
      </c>
      <c r="D234">
        <v>11141</v>
      </c>
      <c r="E234">
        <v>42</v>
      </c>
      <c r="F234">
        <v>1009176</v>
      </c>
      <c r="J234" t="s">
        <v>301</v>
      </c>
    </row>
    <row r="235" spans="2:15" x14ac:dyDescent="0.25">
      <c r="B235" t="s">
        <v>920</v>
      </c>
      <c r="C235">
        <v>9990</v>
      </c>
      <c r="D235">
        <v>11139</v>
      </c>
      <c r="E235">
        <v>33</v>
      </c>
      <c r="F235">
        <v>949996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 t="s">
        <v>920</v>
      </c>
      <c r="C236">
        <v>9990</v>
      </c>
      <c r="D236">
        <v>11139</v>
      </c>
      <c r="E236">
        <v>50</v>
      </c>
      <c r="F236">
        <v>1019758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920</v>
      </c>
      <c r="C237">
        <v>9990</v>
      </c>
      <c r="D237">
        <v>11139</v>
      </c>
      <c r="E237">
        <v>47</v>
      </c>
      <c r="F237">
        <v>1006879</v>
      </c>
      <c r="J237" t="s">
        <v>304</v>
      </c>
      <c r="L237">
        <f>MIN(B233:B237)</f>
        <v>0</v>
      </c>
      <c r="M237">
        <f>MAX(C233:C237)</f>
        <v>9990</v>
      </c>
      <c r="N237">
        <f>MIN(D233:D237)</f>
        <v>11139</v>
      </c>
      <c r="O237">
        <f>MAX(D233:D237)</f>
        <v>11141</v>
      </c>
    </row>
    <row r="238" spans="2:15" x14ac:dyDescent="0.25">
      <c r="B238" t="s">
        <v>921</v>
      </c>
      <c r="C238">
        <v>10068</v>
      </c>
      <c r="D238">
        <v>10710</v>
      </c>
      <c r="E238">
        <v>38</v>
      </c>
      <c r="F238">
        <v>1247736</v>
      </c>
      <c r="J238" t="s">
        <v>305</v>
      </c>
    </row>
    <row r="239" spans="2:15" x14ac:dyDescent="0.25">
      <c r="B239" t="s">
        <v>921</v>
      </c>
      <c r="C239">
        <v>10068</v>
      </c>
      <c r="D239">
        <v>10710</v>
      </c>
      <c r="E239">
        <v>33</v>
      </c>
      <c r="F239">
        <v>1263395</v>
      </c>
      <c r="J239" t="s">
        <v>306</v>
      </c>
    </row>
    <row r="240" spans="2:15" x14ac:dyDescent="0.25">
      <c r="B240" t="s">
        <v>921</v>
      </c>
      <c r="C240">
        <v>10068</v>
      </c>
      <c r="D240">
        <v>10710</v>
      </c>
      <c r="E240">
        <v>57</v>
      </c>
      <c r="F240">
        <v>1286284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 t="s">
        <v>921</v>
      </c>
      <c r="C241">
        <v>10068</v>
      </c>
      <c r="D241">
        <v>10711</v>
      </c>
      <c r="E241">
        <v>22</v>
      </c>
      <c r="F241">
        <v>1253083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921</v>
      </c>
      <c r="C242">
        <v>10068</v>
      </c>
      <c r="D242">
        <v>10710</v>
      </c>
      <c r="E242">
        <v>45</v>
      </c>
      <c r="F242">
        <v>1187084</v>
      </c>
      <c r="J242" t="s">
        <v>309</v>
      </c>
      <c r="L242">
        <f>MIN(B238:B242)</f>
        <v>0</v>
      </c>
      <c r="M242">
        <f>MAX(C238:C242)</f>
        <v>10068</v>
      </c>
      <c r="N242">
        <f>MIN(D238:D242)</f>
        <v>10710</v>
      </c>
      <c r="O242">
        <f>MAX(D238:D242)</f>
        <v>10711</v>
      </c>
    </row>
    <row r="243" spans="2:15" x14ac:dyDescent="0.25">
      <c r="B243" t="s">
        <v>922</v>
      </c>
      <c r="C243">
        <v>11713</v>
      </c>
      <c r="D243">
        <v>12151</v>
      </c>
      <c r="E243">
        <v>39</v>
      </c>
      <c r="F243">
        <v>1136934</v>
      </c>
      <c r="J243" t="s">
        <v>310</v>
      </c>
    </row>
    <row r="244" spans="2:15" x14ac:dyDescent="0.25">
      <c r="B244" t="s">
        <v>922</v>
      </c>
      <c r="C244">
        <v>11713</v>
      </c>
      <c r="D244">
        <v>12151</v>
      </c>
      <c r="E244">
        <v>42</v>
      </c>
      <c r="F244">
        <v>1112639</v>
      </c>
      <c r="J244" t="s">
        <v>311</v>
      </c>
    </row>
    <row r="245" spans="2:15" x14ac:dyDescent="0.25">
      <c r="B245" t="s">
        <v>922</v>
      </c>
      <c r="C245">
        <v>11713</v>
      </c>
      <c r="D245">
        <v>12151</v>
      </c>
      <c r="E245">
        <v>48</v>
      </c>
      <c r="F245">
        <v>1133188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 t="s">
        <v>922</v>
      </c>
      <c r="C246">
        <v>11713</v>
      </c>
      <c r="D246">
        <v>12151</v>
      </c>
      <c r="E246">
        <v>50</v>
      </c>
      <c r="F246">
        <v>1041321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922</v>
      </c>
      <c r="C247">
        <v>11713</v>
      </c>
      <c r="D247">
        <v>12151</v>
      </c>
      <c r="E247">
        <v>30</v>
      </c>
      <c r="F247">
        <v>1118937</v>
      </c>
      <c r="J247" t="s">
        <v>314</v>
      </c>
      <c r="L247">
        <f>MIN(B243:B247)</f>
        <v>0</v>
      </c>
      <c r="M247">
        <f>MAX(C243:C247)</f>
        <v>11713</v>
      </c>
      <c r="N247">
        <f>MIN(D243:D247)</f>
        <v>12151</v>
      </c>
      <c r="O247">
        <f>MAX(D243:D247)</f>
        <v>12151</v>
      </c>
    </row>
    <row r="248" spans="2:15" x14ac:dyDescent="0.25">
      <c r="B248" t="s">
        <v>923</v>
      </c>
      <c r="C248">
        <v>8504</v>
      </c>
      <c r="D248">
        <v>10133</v>
      </c>
      <c r="E248">
        <v>35</v>
      </c>
      <c r="F248">
        <v>1286763</v>
      </c>
      <c r="J248" t="s">
        <v>315</v>
      </c>
    </row>
    <row r="249" spans="2:15" x14ac:dyDescent="0.25">
      <c r="B249" t="s">
        <v>923</v>
      </c>
      <c r="C249">
        <v>8504</v>
      </c>
      <c r="D249">
        <v>10132</v>
      </c>
      <c r="E249">
        <v>58</v>
      </c>
      <c r="F249">
        <v>1300377</v>
      </c>
      <c r="J249" t="s">
        <v>316</v>
      </c>
    </row>
    <row r="250" spans="2:15" x14ac:dyDescent="0.25">
      <c r="B250" t="s">
        <v>923</v>
      </c>
      <c r="C250">
        <v>8504</v>
      </c>
      <c r="D250">
        <v>10134</v>
      </c>
      <c r="E250">
        <v>36</v>
      </c>
      <c r="F250">
        <v>1303253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 t="s">
        <v>923</v>
      </c>
      <c r="C251">
        <v>8504</v>
      </c>
      <c r="D251">
        <v>10133</v>
      </c>
      <c r="E251">
        <v>56</v>
      </c>
      <c r="F251">
        <v>1274267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923</v>
      </c>
      <c r="C252">
        <v>8504</v>
      </c>
      <c r="D252">
        <v>10133</v>
      </c>
      <c r="E252">
        <v>44</v>
      </c>
      <c r="F252">
        <v>1308548</v>
      </c>
      <c r="J252" t="s">
        <v>319</v>
      </c>
      <c r="L252">
        <f>MIN(B248:B252)</f>
        <v>0</v>
      </c>
      <c r="M252">
        <f>MAX(C248:C252)</f>
        <v>8504</v>
      </c>
      <c r="N252">
        <f>MIN(D248:D252)</f>
        <v>10132</v>
      </c>
      <c r="O252">
        <f>MAX(D248:D252)</f>
        <v>10134</v>
      </c>
    </row>
    <row r="253" spans="2:15" x14ac:dyDescent="0.25">
      <c r="B253" t="s">
        <v>924</v>
      </c>
      <c r="C253">
        <v>8159</v>
      </c>
      <c r="D253">
        <v>8997</v>
      </c>
      <c r="E253">
        <v>15</v>
      </c>
      <c r="F253">
        <v>1206197</v>
      </c>
      <c r="J253" t="s">
        <v>320</v>
      </c>
    </row>
    <row r="254" spans="2:15" x14ac:dyDescent="0.25">
      <c r="B254" t="s">
        <v>924</v>
      </c>
      <c r="C254">
        <v>8159</v>
      </c>
      <c r="D254">
        <v>8997</v>
      </c>
      <c r="E254">
        <v>15</v>
      </c>
      <c r="F254">
        <v>1337738</v>
      </c>
      <c r="J254" t="s">
        <v>321</v>
      </c>
    </row>
    <row r="255" spans="2:15" x14ac:dyDescent="0.25">
      <c r="B255" t="s">
        <v>924</v>
      </c>
      <c r="C255">
        <v>8159</v>
      </c>
      <c r="D255">
        <v>8997</v>
      </c>
      <c r="E255">
        <v>20</v>
      </c>
      <c r="F255">
        <v>1357305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 t="s">
        <v>924</v>
      </c>
      <c r="C256">
        <v>8159</v>
      </c>
      <c r="D256">
        <v>8997</v>
      </c>
      <c r="E256">
        <v>16</v>
      </c>
      <c r="F256">
        <v>1289152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924</v>
      </c>
      <c r="C257">
        <v>8159</v>
      </c>
      <c r="D257">
        <v>8997</v>
      </c>
      <c r="E257">
        <v>17</v>
      </c>
      <c r="F257">
        <v>1318108</v>
      </c>
      <c r="J257" t="s">
        <v>324</v>
      </c>
      <c r="L257">
        <f>MIN(B253:B257)</f>
        <v>0</v>
      </c>
      <c r="M257">
        <f>MAX(C253:C257)</f>
        <v>8159</v>
      </c>
      <c r="N257">
        <f>MIN(D253:D257)</f>
        <v>8997</v>
      </c>
      <c r="O257">
        <f>MAX(D253:D257)</f>
        <v>8997</v>
      </c>
    </row>
    <row r="258" spans="2:15" x14ac:dyDescent="0.25">
      <c r="B258" t="s">
        <v>925</v>
      </c>
      <c r="C258">
        <v>9464</v>
      </c>
      <c r="D258">
        <v>10383</v>
      </c>
      <c r="E258">
        <v>26</v>
      </c>
      <c r="F258">
        <v>1129329</v>
      </c>
      <c r="J258" t="s">
        <v>325</v>
      </c>
    </row>
    <row r="259" spans="2:15" x14ac:dyDescent="0.25">
      <c r="B259" t="s">
        <v>925</v>
      </c>
      <c r="C259">
        <v>9464</v>
      </c>
      <c r="D259">
        <v>10383</v>
      </c>
      <c r="E259">
        <v>28</v>
      </c>
      <c r="F259">
        <v>1057550</v>
      </c>
      <c r="J259" t="s">
        <v>326</v>
      </c>
    </row>
    <row r="260" spans="2:15" x14ac:dyDescent="0.25">
      <c r="B260" t="s">
        <v>925</v>
      </c>
      <c r="C260">
        <v>9464</v>
      </c>
      <c r="D260">
        <v>10383</v>
      </c>
      <c r="E260">
        <v>23</v>
      </c>
      <c r="F260">
        <v>1115613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 t="s">
        <v>925</v>
      </c>
      <c r="C261">
        <v>9464</v>
      </c>
      <c r="D261">
        <v>10383</v>
      </c>
      <c r="E261">
        <v>22</v>
      </c>
      <c r="F261">
        <v>1132362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925</v>
      </c>
      <c r="C262">
        <v>9464</v>
      </c>
      <c r="D262">
        <v>10383</v>
      </c>
      <c r="E262">
        <v>20</v>
      </c>
      <c r="F262">
        <v>1080309</v>
      </c>
      <c r="J262" t="s">
        <v>329</v>
      </c>
      <c r="L262">
        <f>MIN(B258:B262)</f>
        <v>0</v>
      </c>
      <c r="M262">
        <f>MAX(C258:C262)</f>
        <v>9464</v>
      </c>
      <c r="N262">
        <f>MIN(D258:D262)</f>
        <v>10383</v>
      </c>
      <c r="O262">
        <f>MAX(D258:D262)</f>
        <v>10383</v>
      </c>
    </row>
    <row r="263" spans="2:15" x14ac:dyDescent="0.25">
      <c r="B263" t="s">
        <v>926</v>
      </c>
      <c r="C263">
        <v>9177</v>
      </c>
      <c r="D263">
        <v>10314</v>
      </c>
      <c r="E263">
        <v>55</v>
      </c>
      <c r="F263">
        <v>1133056</v>
      </c>
      <c r="J263" t="s">
        <v>330</v>
      </c>
    </row>
    <row r="264" spans="2:15" x14ac:dyDescent="0.25">
      <c r="B264" t="s">
        <v>926</v>
      </c>
      <c r="C264">
        <v>9177</v>
      </c>
      <c r="D264">
        <v>10314</v>
      </c>
      <c r="E264">
        <v>33</v>
      </c>
      <c r="F264">
        <v>1115879</v>
      </c>
      <c r="J264" t="s">
        <v>331</v>
      </c>
    </row>
    <row r="265" spans="2:15" x14ac:dyDescent="0.25">
      <c r="B265" t="s">
        <v>926</v>
      </c>
      <c r="C265">
        <v>9177</v>
      </c>
      <c r="D265">
        <v>10315</v>
      </c>
      <c r="E265">
        <v>40</v>
      </c>
      <c r="F265">
        <v>1038095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 t="s">
        <v>926</v>
      </c>
      <c r="C266">
        <v>9177</v>
      </c>
      <c r="D266">
        <v>10314</v>
      </c>
      <c r="E266">
        <v>59</v>
      </c>
      <c r="F266">
        <v>1120153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926</v>
      </c>
      <c r="C267">
        <v>9177</v>
      </c>
      <c r="D267">
        <v>10314</v>
      </c>
      <c r="E267">
        <v>49</v>
      </c>
      <c r="F267">
        <v>1061593</v>
      </c>
      <c r="J267" t="s">
        <v>334</v>
      </c>
      <c r="L267">
        <f>MIN(B263:B267)</f>
        <v>0</v>
      </c>
      <c r="M267">
        <f>MAX(C263:C267)</f>
        <v>9177</v>
      </c>
      <c r="N267">
        <f>MIN(D263:D267)</f>
        <v>10314</v>
      </c>
      <c r="O267">
        <f>MAX(D263:D267)</f>
        <v>10315</v>
      </c>
    </row>
    <row r="268" spans="2:15" x14ac:dyDescent="0.25">
      <c r="B268" t="s">
        <v>927</v>
      </c>
      <c r="C268">
        <v>8980</v>
      </c>
      <c r="D268">
        <v>10040</v>
      </c>
      <c r="E268">
        <v>34</v>
      </c>
      <c r="F268">
        <v>1161426</v>
      </c>
      <c r="J268" t="s">
        <v>335</v>
      </c>
    </row>
    <row r="269" spans="2:15" x14ac:dyDescent="0.25">
      <c r="B269" t="s">
        <v>927</v>
      </c>
      <c r="C269">
        <v>8980</v>
      </c>
      <c r="D269">
        <v>10040</v>
      </c>
      <c r="E269">
        <v>35</v>
      </c>
      <c r="F269">
        <v>1173449</v>
      </c>
      <c r="J269" t="s">
        <v>336</v>
      </c>
    </row>
    <row r="270" spans="2:15" x14ac:dyDescent="0.25">
      <c r="B270" t="s">
        <v>927</v>
      </c>
      <c r="C270">
        <v>8980</v>
      </c>
      <c r="D270">
        <v>10040</v>
      </c>
      <c r="E270">
        <v>35</v>
      </c>
      <c r="F270">
        <v>1159010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 t="s">
        <v>927</v>
      </c>
      <c r="C271">
        <v>8980</v>
      </c>
      <c r="D271">
        <v>10040</v>
      </c>
      <c r="E271">
        <v>31</v>
      </c>
      <c r="F271">
        <v>1176027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927</v>
      </c>
      <c r="C272">
        <v>8980</v>
      </c>
      <c r="D272">
        <v>10040</v>
      </c>
      <c r="E272">
        <v>41</v>
      </c>
      <c r="F272">
        <v>1133585</v>
      </c>
      <c r="J272" t="s">
        <v>339</v>
      </c>
      <c r="L272">
        <f>MIN(B268:B272)</f>
        <v>0</v>
      </c>
      <c r="M272">
        <f>MAX(C268:C272)</f>
        <v>8980</v>
      </c>
      <c r="N272">
        <f>MIN(D268:D272)</f>
        <v>10040</v>
      </c>
      <c r="O272">
        <f>MAX(D268:D272)</f>
        <v>10040</v>
      </c>
    </row>
    <row r="273" spans="2:15" x14ac:dyDescent="0.25">
      <c r="B273" t="s">
        <v>928</v>
      </c>
      <c r="C273">
        <v>8687</v>
      </c>
      <c r="D273">
        <v>9351</v>
      </c>
      <c r="E273">
        <v>22</v>
      </c>
      <c r="F273">
        <v>1140071</v>
      </c>
      <c r="J273" t="s">
        <v>340</v>
      </c>
    </row>
    <row r="274" spans="2:15" x14ac:dyDescent="0.25">
      <c r="B274" t="s">
        <v>928</v>
      </c>
      <c r="C274">
        <v>8687</v>
      </c>
      <c r="D274">
        <v>9351</v>
      </c>
      <c r="E274">
        <v>38</v>
      </c>
      <c r="F274">
        <v>1114980</v>
      </c>
      <c r="J274" t="s">
        <v>341</v>
      </c>
    </row>
    <row r="275" spans="2:15" x14ac:dyDescent="0.25">
      <c r="B275" t="s">
        <v>928</v>
      </c>
      <c r="C275">
        <v>8687</v>
      </c>
      <c r="D275">
        <v>9351</v>
      </c>
      <c r="E275">
        <v>37</v>
      </c>
      <c r="F275">
        <v>1130673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 t="s">
        <v>928</v>
      </c>
      <c r="C276">
        <v>8687</v>
      </c>
      <c r="D276">
        <v>9351</v>
      </c>
      <c r="E276">
        <v>25</v>
      </c>
      <c r="F276">
        <v>1163616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928</v>
      </c>
      <c r="C277">
        <v>8687</v>
      </c>
      <c r="D277">
        <v>9351</v>
      </c>
      <c r="E277">
        <v>32</v>
      </c>
      <c r="F277">
        <v>1151490</v>
      </c>
      <c r="J277" t="s">
        <v>344</v>
      </c>
      <c r="L277">
        <f>MIN(B273:B277)</f>
        <v>0</v>
      </c>
      <c r="M277">
        <f>MAX(C273:C277)</f>
        <v>8687</v>
      </c>
      <c r="N277">
        <f>MIN(D273:D277)</f>
        <v>9351</v>
      </c>
      <c r="O277">
        <f>MAX(D273:D277)</f>
        <v>9351</v>
      </c>
    </row>
    <row r="278" spans="2:15" x14ac:dyDescent="0.25">
      <c r="B278" t="s">
        <v>929</v>
      </c>
      <c r="C278">
        <v>10861</v>
      </c>
      <c r="D278">
        <v>11521</v>
      </c>
      <c r="E278">
        <v>39</v>
      </c>
      <c r="F278">
        <v>1031866</v>
      </c>
      <c r="J278" t="s">
        <v>345</v>
      </c>
    </row>
    <row r="279" spans="2:15" x14ac:dyDescent="0.25">
      <c r="B279" t="s">
        <v>929</v>
      </c>
      <c r="C279">
        <v>10861</v>
      </c>
      <c r="D279">
        <v>11521</v>
      </c>
      <c r="E279">
        <v>45</v>
      </c>
      <c r="F279">
        <v>1039253</v>
      </c>
      <c r="J279" t="s">
        <v>346</v>
      </c>
    </row>
    <row r="280" spans="2:15" x14ac:dyDescent="0.25">
      <c r="B280" t="s">
        <v>929</v>
      </c>
      <c r="C280">
        <v>10861</v>
      </c>
      <c r="D280">
        <v>11521</v>
      </c>
      <c r="E280">
        <v>33</v>
      </c>
      <c r="F280">
        <v>1034771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 t="s">
        <v>929</v>
      </c>
      <c r="C281">
        <v>10861</v>
      </c>
      <c r="D281">
        <v>11521</v>
      </c>
      <c r="E281">
        <v>31</v>
      </c>
      <c r="F281">
        <v>1043568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929</v>
      </c>
      <c r="C282">
        <v>10861</v>
      </c>
      <c r="D282">
        <v>11521</v>
      </c>
      <c r="E282">
        <v>41</v>
      </c>
      <c r="F282">
        <v>1013310</v>
      </c>
      <c r="J282" t="s">
        <v>349</v>
      </c>
      <c r="L282">
        <f>MIN(B278:B282)</f>
        <v>0</v>
      </c>
      <c r="M282">
        <f>MAX(C278:C282)</f>
        <v>10861</v>
      </c>
      <c r="N282">
        <f>MIN(D278:D282)</f>
        <v>11521</v>
      </c>
      <c r="O282">
        <f>MAX(D278:D282)</f>
        <v>11521</v>
      </c>
    </row>
    <row r="283" spans="2:15" x14ac:dyDescent="0.25">
      <c r="B283" t="s">
        <v>930</v>
      </c>
      <c r="C283">
        <v>10292</v>
      </c>
      <c r="D283">
        <v>10954</v>
      </c>
      <c r="E283">
        <v>43</v>
      </c>
      <c r="F283">
        <v>1075247</v>
      </c>
      <c r="J283" t="s">
        <v>350</v>
      </c>
    </row>
    <row r="284" spans="2:15" x14ac:dyDescent="0.25">
      <c r="B284" t="s">
        <v>930</v>
      </c>
      <c r="C284">
        <v>10292</v>
      </c>
      <c r="D284">
        <v>10954</v>
      </c>
      <c r="E284">
        <v>36</v>
      </c>
      <c r="F284">
        <v>1064261</v>
      </c>
      <c r="J284" t="s">
        <v>351</v>
      </c>
    </row>
    <row r="285" spans="2:15" x14ac:dyDescent="0.25">
      <c r="B285" t="s">
        <v>930</v>
      </c>
      <c r="C285">
        <v>10292</v>
      </c>
      <c r="D285">
        <v>10954</v>
      </c>
      <c r="E285">
        <v>27</v>
      </c>
      <c r="F285">
        <v>1061129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 t="s">
        <v>930</v>
      </c>
      <c r="C286">
        <v>10292</v>
      </c>
      <c r="D286">
        <v>10954</v>
      </c>
      <c r="E286">
        <v>39</v>
      </c>
      <c r="F286">
        <v>1061347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930</v>
      </c>
      <c r="C287">
        <v>10292</v>
      </c>
      <c r="D287">
        <v>10954</v>
      </c>
      <c r="E287">
        <v>49</v>
      </c>
      <c r="F287">
        <v>1084143</v>
      </c>
      <c r="J287" t="s">
        <v>354</v>
      </c>
      <c r="L287">
        <f>MIN(B283:B287)</f>
        <v>0</v>
      </c>
      <c r="M287">
        <f>MAX(C283:C287)</f>
        <v>10292</v>
      </c>
      <c r="N287">
        <f>MIN(D283:D287)</f>
        <v>10954</v>
      </c>
      <c r="O287">
        <f>MAX(D283:D287)</f>
        <v>10954</v>
      </c>
    </row>
    <row r="288" spans="2:15" x14ac:dyDescent="0.25">
      <c r="B288" t="s">
        <v>931</v>
      </c>
      <c r="C288">
        <v>7841</v>
      </c>
      <c r="D288">
        <v>9129</v>
      </c>
      <c r="E288">
        <v>38</v>
      </c>
      <c r="F288">
        <v>1339883</v>
      </c>
      <c r="J288" t="s">
        <v>355</v>
      </c>
    </row>
    <row r="289" spans="2:15" x14ac:dyDescent="0.25">
      <c r="B289" t="s">
        <v>931</v>
      </c>
      <c r="C289">
        <v>7841</v>
      </c>
      <c r="D289">
        <v>9129</v>
      </c>
      <c r="E289">
        <v>53</v>
      </c>
      <c r="F289">
        <v>1215305</v>
      </c>
      <c r="J289" t="s">
        <v>356</v>
      </c>
    </row>
    <row r="290" spans="2:15" x14ac:dyDescent="0.25">
      <c r="B290" t="s">
        <v>931</v>
      </c>
      <c r="C290">
        <v>7841</v>
      </c>
      <c r="D290">
        <v>9129</v>
      </c>
      <c r="E290">
        <v>36</v>
      </c>
      <c r="F290">
        <v>1348008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 t="s">
        <v>931</v>
      </c>
      <c r="C291">
        <v>7841</v>
      </c>
      <c r="D291">
        <v>9129</v>
      </c>
      <c r="E291">
        <v>33</v>
      </c>
      <c r="F291">
        <v>1332082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931</v>
      </c>
      <c r="C292">
        <v>7841</v>
      </c>
      <c r="D292">
        <v>9129</v>
      </c>
      <c r="E292">
        <v>38</v>
      </c>
      <c r="F292">
        <v>1317059</v>
      </c>
      <c r="J292" t="s">
        <v>359</v>
      </c>
      <c r="L292">
        <f>MIN(B288:B292)</f>
        <v>0</v>
      </c>
      <c r="M292">
        <f>MAX(C288:C292)</f>
        <v>7841</v>
      </c>
      <c r="N292">
        <f>MIN(D288:D292)</f>
        <v>9129</v>
      </c>
      <c r="O292">
        <f>MAX(D288:D292)</f>
        <v>9129</v>
      </c>
    </row>
    <row r="293" spans="2:15" x14ac:dyDescent="0.25">
      <c r="B293" t="s">
        <v>932</v>
      </c>
      <c r="C293">
        <v>10600</v>
      </c>
      <c r="D293">
        <v>11905</v>
      </c>
      <c r="E293">
        <v>42</v>
      </c>
      <c r="F293">
        <v>1226235</v>
      </c>
      <c r="J293" t="s">
        <v>360</v>
      </c>
    </row>
    <row r="294" spans="2:15" x14ac:dyDescent="0.25">
      <c r="B294" t="s">
        <v>932</v>
      </c>
      <c r="C294">
        <v>10600</v>
      </c>
      <c r="D294">
        <v>11906</v>
      </c>
      <c r="E294">
        <v>31</v>
      </c>
      <c r="F294">
        <v>1243729</v>
      </c>
      <c r="J294" t="s">
        <v>361</v>
      </c>
    </row>
    <row r="295" spans="2:15" x14ac:dyDescent="0.25">
      <c r="B295" t="s">
        <v>932</v>
      </c>
      <c r="C295">
        <v>10600</v>
      </c>
      <c r="D295">
        <v>11905</v>
      </c>
      <c r="E295">
        <v>31</v>
      </c>
      <c r="F295">
        <v>1273552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 t="s">
        <v>932</v>
      </c>
      <c r="C296">
        <v>10600</v>
      </c>
      <c r="D296">
        <v>11905</v>
      </c>
      <c r="E296">
        <v>54</v>
      </c>
      <c r="F296">
        <v>1247558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932</v>
      </c>
      <c r="C297">
        <v>10600</v>
      </c>
      <c r="D297">
        <v>11906</v>
      </c>
      <c r="E297">
        <v>30</v>
      </c>
      <c r="F297">
        <v>1231277</v>
      </c>
      <c r="J297" t="s">
        <v>364</v>
      </c>
      <c r="L297">
        <f>MIN(B293:B297)</f>
        <v>0</v>
      </c>
      <c r="M297">
        <f>MAX(C293:C297)</f>
        <v>10600</v>
      </c>
      <c r="N297">
        <f>MIN(D293:D297)</f>
        <v>11905</v>
      </c>
      <c r="O297">
        <f>MAX(D293:D297)</f>
        <v>11906</v>
      </c>
    </row>
    <row r="298" spans="2:15" x14ac:dyDescent="0.25">
      <c r="B298" t="s">
        <v>933</v>
      </c>
      <c r="C298">
        <v>8733</v>
      </c>
      <c r="D298">
        <v>9750</v>
      </c>
      <c r="E298">
        <v>47</v>
      </c>
      <c r="F298">
        <v>902917</v>
      </c>
      <c r="J298" t="s">
        <v>365</v>
      </c>
    </row>
    <row r="299" spans="2:15" x14ac:dyDescent="0.25">
      <c r="B299" t="s">
        <v>933</v>
      </c>
      <c r="C299">
        <v>8733</v>
      </c>
      <c r="D299">
        <v>9752</v>
      </c>
      <c r="E299">
        <v>52</v>
      </c>
      <c r="F299">
        <v>922128</v>
      </c>
      <c r="J299" t="s">
        <v>366</v>
      </c>
    </row>
    <row r="300" spans="2:15" x14ac:dyDescent="0.25">
      <c r="B300" t="s">
        <v>933</v>
      </c>
      <c r="C300">
        <v>8733</v>
      </c>
      <c r="D300">
        <v>9750</v>
      </c>
      <c r="E300">
        <v>54</v>
      </c>
      <c r="F300">
        <v>917067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 t="s">
        <v>933</v>
      </c>
      <c r="C301">
        <v>8733</v>
      </c>
      <c r="D301">
        <v>9750</v>
      </c>
      <c r="E301">
        <v>51</v>
      </c>
      <c r="F301">
        <v>897714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933</v>
      </c>
      <c r="C302">
        <v>8733</v>
      </c>
      <c r="D302">
        <v>9750</v>
      </c>
      <c r="E302">
        <v>48</v>
      </c>
      <c r="F302">
        <v>907790</v>
      </c>
      <c r="J302" t="s">
        <v>369</v>
      </c>
      <c r="L302">
        <f>MIN(B298:B302)</f>
        <v>0</v>
      </c>
      <c r="M302">
        <f>MAX(C298:C302)</f>
        <v>8733</v>
      </c>
      <c r="N302">
        <f>MIN(D298:D302)</f>
        <v>9750</v>
      </c>
      <c r="O302">
        <f>MAX(D298:D302)</f>
        <v>9752</v>
      </c>
    </row>
    <row r="303" spans="2:15" x14ac:dyDescent="0.25">
      <c r="B303" t="s">
        <v>934</v>
      </c>
      <c r="C303">
        <v>10316</v>
      </c>
      <c r="D303">
        <v>11405</v>
      </c>
      <c r="E303">
        <v>36</v>
      </c>
      <c r="F303">
        <v>1208466</v>
      </c>
      <c r="J303" t="s">
        <v>370</v>
      </c>
    </row>
    <row r="304" spans="2:15" x14ac:dyDescent="0.25">
      <c r="B304" t="s">
        <v>934</v>
      </c>
      <c r="C304">
        <v>10316</v>
      </c>
      <c r="D304">
        <v>11405</v>
      </c>
      <c r="E304">
        <v>44</v>
      </c>
      <c r="F304">
        <v>1208771</v>
      </c>
      <c r="J304" t="s">
        <v>371</v>
      </c>
    </row>
    <row r="305" spans="2:15" x14ac:dyDescent="0.25">
      <c r="B305" t="s">
        <v>934</v>
      </c>
      <c r="C305">
        <v>10316</v>
      </c>
      <c r="D305">
        <v>11405</v>
      </c>
      <c r="E305">
        <v>39</v>
      </c>
      <c r="F305">
        <v>1214543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 t="s">
        <v>934</v>
      </c>
      <c r="C306">
        <v>10316</v>
      </c>
      <c r="D306">
        <v>11406</v>
      </c>
      <c r="E306">
        <v>32</v>
      </c>
      <c r="F306">
        <v>1186362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934</v>
      </c>
      <c r="C307">
        <v>10316</v>
      </c>
      <c r="D307">
        <v>11405</v>
      </c>
      <c r="E307">
        <v>37</v>
      </c>
      <c r="F307">
        <v>1186234</v>
      </c>
      <c r="J307" t="s">
        <v>374</v>
      </c>
      <c r="L307">
        <f>MIN(B303:B307)</f>
        <v>0</v>
      </c>
      <c r="M307">
        <f>MAX(C303:C307)</f>
        <v>10316</v>
      </c>
      <c r="N307">
        <f>MIN(D303:D307)</f>
        <v>11405</v>
      </c>
      <c r="O307">
        <f>MAX(D303:D307)</f>
        <v>11406</v>
      </c>
    </row>
    <row r="308" spans="2:15" x14ac:dyDescent="0.25">
      <c r="B308" t="s">
        <v>935</v>
      </c>
      <c r="C308">
        <v>11657</v>
      </c>
      <c r="D308">
        <v>12478</v>
      </c>
      <c r="E308">
        <v>27</v>
      </c>
      <c r="F308">
        <v>1027797</v>
      </c>
      <c r="J308" t="s">
        <v>375</v>
      </c>
    </row>
    <row r="309" spans="2:15" x14ac:dyDescent="0.25">
      <c r="B309" t="s">
        <v>935</v>
      </c>
      <c r="C309">
        <v>11657</v>
      </c>
      <c r="D309">
        <v>12478</v>
      </c>
      <c r="E309">
        <v>33</v>
      </c>
      <c r="F309">
        <v>1064251</v>
      </c>
      <c r="J309" t="s">
        <v>376</v>
      </c>
    </row>
    <row r="310" spans="2:15" x14ac:dyDescent="0.25">
      <c r="B310" t="s">
        <v>935</v>
      </c>
      <c r="C310">
        <v>11657</v>
      </c>
      <c r="D310">
        <v>12478</v>
      </c>
      <c r="E310">
        <v>32</v>
      </c>
      <c r="F310">
        <v>1051803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 t="s">
        <v>935</v>
      </c>
      <c r="C311">
        <v>11657</v>
      </c>
      <c r="D311">
        <v>12478</v>
      </c>
      <c r="E311">
        <v>41</v>
      </c>
      <c r="F311">
        <v>1044433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935</v>
      </c>
      <c r="C312">
        <v>11657</v>
      </c>
      <c r="D312">
        <v>12478</v>
      </c>
      <c r="E312">
        <v>27</v>
      </c>
      <c r="F312">
        <v>985118</v>
      </c>
      <c r="J312" t="s">
        <v>379</v>
      </c>
      <c r="L312">
        <f>MIN(B308:B312)</f>
        <v>0</v>
      </c>
      <c r="M312">
        <f>MAX(C308:C312)</f>
        <v>11657</v>
      </c>
      <c r="N312">
        <f>MIN(D308:D312)</f>
        <v>12478</v>
      </c>
      <c r="O312">
        <f>MAX(D308:D312)</f>
        <v>12478</v>
      </c>
    </row>
    <row r="313" spans="2:15" x14ac:dyDescent="0.25">
      <c r="B313" t="s">
        <v>936</v>
      </c>
      <c r="C313">
        <v>9945</v>
      </c>
      <c r="D313">
        <v>10767</v>
      </c>
      <c r="E313">
        <v>33</v>
      </c>
      <c r="F313">
        <v>1289813</v>
      </c>
      <c r="J313" t="s">
        <v>380</v>
      </c>
    </row>
    <row r="314" spans="2:15" x14ac:dyDescent="0.25">
      <c r="B314" t="s">
        <v>936</v>
      </c>
      <c r="C314">
        <v>9945</v>
      </c>
      <c r="D314">
        <v>10767</v>
      </c>
      <c r="E314">
        <v>50</v>
      </c>
      <c r="F314">
        <v>1287092</v>
      </c>
      <c r="J314" t="s">
        <v>381</v>
      </c>
    </row>
    <row r="315" spans="2:15" x14ac:dyDescent="0.25">
      <c r="B315" t="s">
        <v>936</v>
      </c>
      <c r="C315">
        <v>9945</v>
      </c>
      <c r="D315">
        <v>10767</v>
      </c>
      <c r="E315">
        <v>46</v>
      </c>
      <c r="F315">
        <v>1293869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 t="s">
        <v>936</v>
      </c>
      <c r="C316">
        <v>9945</v>
      </c>
      <c r="D316">
        <v>10767</v>
      </c>
      <c r="E316">
        <v>48</v>
      </c>
      <c r="F316">
        <v>1304867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936</v>
      </c>
      <c r="C317">
        <v>9945</v>
      </c>
      <c r="D317">
        <v>10768</v>
      </c>
      <c r="E317">
        <v>38</v>
      </c>
      <c r="F317">
        <v>1281587</v>
      </c>
      <c r="J317" t="s">
        <v>384</v>
      </c>
      <c r="L317">
        <f>MIN(B313:B317)</f>
        <v>0</v>
      </c>
      <c r="M317">
        <f>MAX(C313:C317)</f>
        <v>9945</v>
      </c>
      <c r="N317">
        <f>MIN(D313:D317)</f>
        <v>10767</v>
      </c>
      <c r="O317">
        <f>MAX(D313:D317)</f>
        <v>10768</v>
      </c>
    </row>
    <row r="318" spans="2:15" x14ac:dyDescent="0.25">
      <c r="B318" t="s">
        <v>937</v>
      </c>
      <c r="C318">
        <v>10021</v>
      </c>
      <c r="D318">
        <v>10900</v>
      </c>
      <c r="E318">
        <v>45</v>
      </c>
      <c r="F318">
        <v>1097032</v>
      </c>
      <c r="J318" t="s">
        <v>385</v>
      </c>
    </row>
    <row r="319" spans="2:15" x14ac:dyDescent="0.25">
      <c r="B319" t="s">
        <v>937</v>
      </c>
      <c r="C319">
        <v>10021</v>
      </c>
      <c r="D319">
        <v>10899</v>
      </c>
      <c r="E319">
        <v>44</v>
      </c>
      <c r="F319">
        <v>1096128</v>
      </c>
      <c r="J319" t="s">
        <v>386</v>
      </c>
    </row>
    <row r="320" spans="2:15" x14ac:dyDescent="0.25">
      <c r="B320" t="s">
        <v>937</v>
      </c>
      <c r="C320">
        <v>10021</v>
      </c>
      <c r="D320">
        <v>10900</v>
      </c>
      <c r="E320">
        <v>38</v>
      </c>
      <c r="F320">
        <v>1103295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 t="s">
        <v>937</v>
      </c>
      <c r="C321">
        <v>10021</v>
      </c>
      <c r="D321">
        <v>10900</v>
      </c>
      <c r="E321">
        <v>46</v>
      </c>
      <c r="F321">
        <v>1094748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937</v>
      </c>
      <c r="C322">
        <v>10021</v>
      </c>
      <c r="D322">
        <v>10899</v>
      </c>
      <c r="E322">
        <v>49</v>
      </c>
      <c r="F322">
        <v>1118178</v>
      </c>
      <c r="J322" t="s">
        <v>389</v>
      </c>
      <c r="L322">
        <f>MIN(B318:B322)</f>
        <v>0</v>
      </c>
      <c r="M322">
        <f>MAX(C318:C322)</f>
        <v>10021</v>
      </c>
      <c r="N322">
        <f>MIN(D318:D322)</f>
        <v>10899</v>
      </c>
      <c r="O322">
        <f>MAX(D318:D322)</f>
        <v>10900</v>
      </c>
    </row>
    <row r="323" spans="2:15" x14ac:dyDescent="0.25">
      <c r="B323" t="s">
        <v>938</v>
      </c>
      <c r="C323">
        <v>10642</v>
      </c>
      <c r="D323">
        <v>11505</v>
      </c>
      <c r="E323">
        <v>43</v>
      </c>
      <c r="F323">
        <v>1056977</v>
      </c>
      <c r="J323" t="s">
        <v>390</v>
      </c>
    </row>
    <row r="324" spans="2:15" x14ac:dyDescent="0.25">
      <c r="B324" t="s">
        <v>938</v>
      </c>
      <c r="C324">
        <v>10642</v>
      </c>
      <c r="D324">
        <v>11505</v>
      </c>
      <c r="E324">
        <v>43</v>
      </c>
      <c r="F324">
        <v>1073401</v>
      </c>
      <c r="J324" t="s">
        <v>391</v>
      </c>
    </row>
    <row r="325" spans="2:15" x14ac:dyDescent="0.25">
      <c r="B325" t="s">
        <v>938</v>
      </c>
      <c r="C325">
        <v>10642</v>
      </c>
      <c r="D325">
        <v>11505</v>
      </c>
      <c r="E325">
        <v>50</v>
      </c>
      <c r="F325">
        <v>1104472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 t="s">
        <v>938</v>
      </c>
      <c r="C326">
        <v>10642</v>
      </c>
      <c r="D326">
        <v>11505</v>
      </c>
      <c r="E326">
        <v>41</v>
      </c>
      <c r="F326">
        <v>1044281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938</v>
      </c>
      <c r="C327">
        <v>10642</v>
      </c>
      <c r="D327">
        <v>11505</v>
      </c>
      <c r="E327">
        <v>59</v>
      </c>
      <c r="F327">
        <v>1086246</v>
      </c>
      <c r="J327" t="s">
        <v>394</v>
      </c>
      <c r="L327">
        <f>MIN(B323:B327)</f>
        <v>0</v>
      </c>
      <c r="M327">
        <f>MAX(C323:C327)</f>
        <v>10642</v>
      </c>
      <c r="N327">
        <f>MIN(D323:D327)</f>
        <v>11505</v>
      </c>
      <c r="O327">
        <f>MAX(D323:D327)</f>
        <v>11505</v>
      </c>
    </row>
    <row r="328" spans="2:15" x14ac:dyDescent="0.25">
      <c r="B328" t="s">
        <v>939</v>
      </c>
      <c r="C328">
        <v>9631</v>
      </c>
      <c r="D328">
        <v>10795</v>
      </c>
      <c r="E328">
        <v>27</v>
      </c>
      <c r="F328">
        <v>1124066</v>
      </c>
      <c r="J328" t="s">
        <v>395</v>
      </c>
    </row>
    <row r="329" spans="2:15" x14ac:dyDescent="0.25">
      <c r="B329" t="s">
        <v>939</v>
      </c>
      <c r="C329">
        <v>9631</v>
      </c>
      <c r="D329">
        <v>10795</v>
      </c>
      <c r="E329">
        <v>33</v>
      </c>
      <c r="F329">
        <v>1111885</v>
      </c>
      <c r="J329" t="s">
        <v>396</v>
      </c>
    </row>
    <row r="330" spans="2:15" x14ac:dyDescent="0.25">
      <c r="B330" t="s">
        <v>939</v>
      </c>
      <c r="C330">
        <v>9631</v>
      </c>
      <c r="D330">
        <v>10795</v>
      </c>
      <c r="E330">
        <v>32</v>
      </c>
      <c r="F330">
        <v>1108219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 t="s">
        <v>939</v>
      </c>
      <c r="C331">
        <v>9631</v>
      </c>
      <c r="D331">
        <v>10795</v>
      </c>
      <c r="E331">
        <v>30</v>
      </c>
      <c r="F331">
        <v>1129957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939</v>
      </c>
      <c r="C332">
        <v>9631</v>
      </c>
      <c r="D332">
        <v>10795</v>
      </c>
      <c r="E332">
        <v>34</v>
      </c>
      <c r="F332">
        <v>1142193</v>
      </c>
      <c r="J332" t="s">
        <v>399</v>
      </c>
      <c r="L332">
        <f>MIN(B328:B332)</f>
        <v>0</v>
      </c>
      <c r="M332">
        <f>MAX(C328:C332)</f>
        <v>9631</v>
      </c>
      <c r="N332">
        <f>MIN(D328:D332)</f>
        <v>10795</v>
      </c>
      <c r="O332">
        <f>MAX(D328:D332)</f>
        <v>10795</v>
      </c>
    </row>
    <row r="333" spans="2:15" x14ac:dyDescent="0.25">
      <c r="B333" t="s">
        <v>940</v>
      </c>
      <c r="C333">
        <v>12005</v>
      </c>
      <c r="D333">
        <v>12651</v>
      </c>
      <c r="E333">
        <v>44</v>
      </c>
      <c r="F333">
        <v>1182073</v>
      </c>
      <c r="J333" t="s">
        <v>400</v>
      </c>
    </row>
    <row r="334" spans="2:15" x14ac:dyDescent="0.25">
      <c r="B334" t="s">
        <v>940</v>
      </c>
      <c r="C334">
        <v>12005</v>
      </c>
      <c r="D334">
        <v>12651</v>
      </c>
      <c r="E334">
        <v>27</v>
      </c>
      <c r="F334">
        <v>1188610</v>
      </c>
      <c r="J334" t="s">
        <v>401</v>
      </c>
    </row>
    <row r="335" spans="2:15" x14ac:dyDescent="0.25">
      <c r="B335" t="s">
        <v>940</v>
      </c>
      <c r="C335">
        <v>12005</v>
      </c>
      <c r="D335">
        <v>12651</v>
      </c>
      <c r="E335">
        <v>34</v>
      </c>
      <c r="F335">
        <v>1163987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 t="s">
        <v>940</v>
      </c>
      <c r="C336">
        <v>12005</v>
      </c>
      <c r="D336">
        <v>12651</v>
      </c>
      <c r="E336">
        <v>48</v>
      </c>
      <c r="F336">
        <v>1195585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940</v>
      </c>
      <c r="C337">
        <v>12005</v>
      </c>
      <c r="D337">
        <v>12651</v>
      </c>
      <c r="E337">
        <v>32</v>
      </c>
      <c r="F337">
        <v>1189328</v>
      </c>
      <c r="J337" t="s">
        <v>404</v>
      </c>
      <c r="L337">
        <f>MIN(B333:B337)</f>
        <v>0</v>
      </c>
      <c r="M337">
        <f>MAX(C333:C337)</f>
        <v>12005</v>
      </c>
      <c r="N337">
        <f>MIN(D333:D337)</f>
        <v>12651</v>
      </c>
      <c r="O337">
        <f>MAX(D333:D337)</f>
        <v>12651</v>
      </c>
    </row>
    <row r="338" spans="2:15" x14ac:dyDescent="0.25">
      <c r="B338" t="s">
        <v>941</v>
      </c>
      <c r="C338">
        <v>10571</v>
      </c>
      <c r="D338">
        <v>11001</v>
      </c>
      <c r="E338">
        <v>52</v>
      </c>
      <c r="F338">
        <v>1175164</v>
      </c>
      <c r="J338" t="s">
        <v>405</v>
      </c>
    </row>
    <row r="339" spans="2:15" x14ac:dyDescent="0.25">
      <c r="B339" t="s">
        <v>941</v>
      </c>
      <c r="C339">
        <v>10571</v>
      </c>
      <c r="D339">
        <v>11001</v>
      </c>
      <c r="E339">
        <v>27</v>
      </c>
      <c r="F339">
        <v>1202522</v>
      </c>
      <c r="J339" t="s">
        <v>406</v>
      </c>
    </row>
    <row r="340" spans="2:15" x14ac:dyDescent="0.25">
      <c r="B340" t="s">
        <v>941</v>
      </c>
      <c r="C340">
        <v>10571</v>
      </c>
      <c r="D340">
        <v>11001</v>
      </c>
      <c r="E340">
        <v>28</v>
      </c>
      <c r="F340">
        <v>1172662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 t="s">
        <v>941</v>
      </c>
      <c r="C341">
        <v>10571</v>
      </c>
      <c r="D341">
        <v>11002</v>
      </c>
      <c r="E341">
        <v>21</v>
      </c>
      <c r="F341">
        <v>1091702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941</v>
      </c>
      <c r="C342">
        <v>10571</v>
      </c>
      <c r="D342">
        <v>11001</v>
      </c>
      <c r="E342">
        <v>27</v>
      </c>
      <c r="F342">
        <v>1157565</v>
      </c>
      <c r="J342" t="s">
        <v>409</v>
      </c>
      <c r="L342">
        <f>MIN(B338:B342)</f>
        <v>0</v>
      </c>
      <c r="M342">
        <f>MAX(C338:C342)</f>
        <v>10571</v>
      </c>
      <c r="N342">
        <f>MIN(D338:D342)</f>
        <v>11001</v>
      </c>
      <c r="O342">
        <f>MAX(D338:D342)</f>
        <v>11002</v>
      </c>
    </row>
    <row r="343" spans="2:15" x14ac:dyDescent="0.25">
      <c r="B343" t="s">
        <v>942</v>
      </c>
      <c r="C343">
        <v>11996</v>
      </c>
      <c r="D343">
        <v>12850</v>
      </c>
      <c r="E343">
        <v>28</v>
      </c>
      <c r="F343">
        <v>1145086</v>
      </c>
      <c r="J343" t="s">
        <v>410</v>
      </c>
    </row>
    <row r="344" spans="2:15" x14ac:dyDescent="0.25">
      <c r="B344" t="s">
        <v>942</v>
      </c>
      <c r="C344">
        <v>11996</v>
      </c>
      <c r="D344">
        <v>12849</v>
      </c>
      <c r="E344">
        <v>35</v>
      </c>
      <c r="F344">
        <v>1172624</v>
      </c>
      <c r="J344" t="s">
        <v>411</v>
      </c>
    </row>
    <row r="345" spans="2:15" x14ac:dyDescent="0.25">
      <c r="B345" t="s">
        <v>942</v>
      </c>
      <c r="C345">
        <v>11996</v>
      </c>
      <c r="D345">
        <v>12849</v>
      </c>
      <c r="E345">
        <v>59</v>
      </c>
      <c r="F345">
        <v>1228483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 t="s">
        <v>942</v>
      </c>
      <c r="C346">
        <v>11996</v>
      </c>
      <c r="D346">
        <v>12849</v>
      </c>
      <c r="E346">
        <v>27</v>
      </c>
      <c r="F346">
        <v>1240626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942</v>
      </c>
      <c r="C347">
        <v>11996</v>
      </c>
      <c r="D347">
        <v>12849</v>
      </c>
      <c r="E347">
        <v>39</v>
      </c>
      <c r="F347">
        <v>1238691</v>
      </c>
      <c r="J347" t="s">
        <v>414</v>
      </c>
      <c r="L347">
        <f>MIN(B343:B347)</f>
        <v>0</v>
      </c>
      <c r="M347">
        <f>MAX(C343:C347)</f>
        <v>11996</v>
      </c>
      <c r="N347">
        <f>MIN(D343:D347)</f>
        <v>12849</v>
      </c>
      <c r="O347">
        <f>MAX(D343:D347)</f>
        <v>12850</v>
      </c>
    </row>
    <row r="348" spans="2:15" x14ac:dyDescent="0.25">
      <c r="B348" t="s">
        <v>943</v>
      </c>
      <c r="C348">
        <v>11338</v>
      </c>
      <c r="D348">
        <v>11781</v>
      </c>
      <c r="E348">
        <v>37</v>
      </c>
      <c r="F348">
        <v>1172218</v>
      </c>
      <c r="J348" t="s">
        <v>415</v>
      </c>
    </row>
    <row r="349" spans="2:15" x14ac:dyDescent="0.25">
      <c r="B349" t="s">
        <v>943</v>
      </c>
      <c r="C349">
        <v>11338</v>
      </c>
      <c r="D349">
        <v>11781</v>
      </c>
      <c r="E349">
        <v>25</v>
      </c>
      <c r="F349">
        <v>1176567</v>
      </c>
      <c r="J349" t="s">
        <v>416</v>
      </c>
    </row>
    <row r="350" spans="2:15" x14ac:dyDescent="0.25">
      <c r="B350" t="s">
        <v>943</v>
      </c>
      <c r="C350">
        <v>11338</v>
      </c>
      <c r="D350">
        <v>11781</v>
      </c>
      <c r="E350">
        <v>27</v>
      </c>
      <c r="F350">
        <v>1101635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 t="s">
        <v>943</v>
      </c>
      <c r="C351">
        <v>11338</v>
      </c>
      <c r="D351">
        <v>11781</v>
      </c>
      <c r="E351">
        <v>32</v>
      </c>
      <c r="F351">
        <v>1183589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943</v>
      </c>
      <c r="C352">
        <v>11338</v>
      </c>
      <c r="D352">
        <v>11781</v>
      </c>
      <c r="E352">
        <v>41</v>
      </c>
      <c r="F352">
        <v>1136793</v>
      </c>
      <c r="J352" t="s">
        <v>419</v>
      </c>
      <c r="L352">
        <f>MIN(B348:B352)</f>
        <v>0</v>
      </c>
      <c r="M352">
        <f>MAX(C348:C352)</f>
        <v>11338</v>
      </c>
      <c r="N352">
        <f>MIN(D348:D352)</f>
        <v>11781</v>
      </c>
      <c r="O352">
        <f>MAX(D348:D352)</f>
        <v>11781</v>
      </c>
    </row>
    <row r="353" spans="2:6" x14ac:dyDescent="0.25">
      <c r="B353" t="s">
        <v>944</v>
      </c>
      <c r="C353">
        <v>7297</v>
      </c>
      <c r="D353">
        <v>8905</v>
      </c>
      <c r="E353">
        <v>52</v>
      </c>
      <c r="F353">
        <v>1133998</v>
      </c>
    </row>
    <row r="354" spans="2:6" x14ac:dyDescent="0.25">
      <c r="B354" t="s">
        <v>944</v>
      </c>
      <c r="C354">
        <v>7297</v>
      </c>
      <c r="D354">
        <v>8905</v>
      </c>
      <c r="E354">
        <v>30</v>
      </c>
      <c r="F354">
        <v>1063725</v>
      </c>
    </row>
    <row r="355" spans="2:6" x14ac:dyDescent="0.25">
      <c r="B355" t="s">
        <v>944</v>
      </c>
      <c r="C355">
        <v>7297</v>
      </c>
      <c r="D355">
        <v>8905</v>
      </c>
      <c r="E355">
        <v>43</v>
      </c>
      <c r="F355">
        <v>1067925</v>
      </c>
    </row>
    <row r="356" spans="2:6" x14ac:dyDescent="0.25">
      <c r="B356" t="s">
        <v>944</v>
      </c>
      <c r="C356">
        <v>7297</v>
      </c>
      <c r="D356">
        <v>8906</v>
      </c>
      <c r="E356">
        <v>47</v>
      </c>
      <c r="F356">
        <v>1046513</v>
      </c>
    </row>
    <row r="357" spans="2:6" x14ac:dyDescent="0.25">
      <c r="B357" t="s">
        <v>944</v>
      </c>
      <c r="C357">
        <v>7297</v>
      </c>
      <c r="D357">
        <v>8905</v>
      </c>
      <c r="E357">
        <v>43</v>
      </c>
      <c r="F357">
        <v>1113587</v>
      </c>
    </row>
    <row r="358" spans="2:6" x14ac:dyDescent="0.25">
      <c r="B358" t="s">
        <v>945</v>
      </c>
      <c r="C358">
        <v>4571</v>
      </c>
      <c r="D358">
        <v>8760</v>
      </c>
      <c r="E358">
        <v>38</v>
      </c>
      <c r="F358">
        <v>1481263</v>
      </c>
    </row>
    <row r="359" spans="2:6" x14ac:dyDescent="0.25">
      <c r="B359" t="s">
        <v>945</v>
      </c>
      <c r="C359">
        <v>4571</v>
      </c>
      <c r="D359">
        <v>8761</v>
      </c>
      <c r="E359">
        <v>46</v>
      </c>
      <c r="F359">
        <v>1628783</v>
      </c>
    </row>
    <row r="360" spans="2:6" x14ac:dyDescent="0.25">
      <c r="B360" t="s">
        <v>945</v>
      </c>
      <c r="C360">
        <v>4571</v>
      </c>
      <c r="D360">
        <v>8762</v>
      </c>
      <c r="E360">
        <v>48</v>
      </c>
      <c r="F360">
        <v>1448231</v>
      </c>
    </row>
    <row r="361" spans="2:6" x14ac:dyDescent="0.25">
      <c r="B361" t="s">
        <v>945</v>
      </c>
      <c r="C361">
        <v>4571</v>
      </c>
      <c r="D361">
        <v>8760</v>
      </c>
      <c r="E361">
        <v>39</v>
      </c>
      <c r="F361">
        <v>1619093</v>
      </c>
    </row>
    <row r="362" spans="2:6" x14ac:dyDescent="0.25">
      <c r="B362" t="s">
        <v>945</v>
      </c>
      <c r="C362">
        <v>4571</v>
      </c>
      <c r="D362">
        <v>8760</v>
      </c>
      <c r="E362">
        <v>27</v>
      </c>
      <c r="F362">
        <v>1516121</v>
      </c>
    </row>
    <row r="363" spans="2:6" x14ac:dyDescent="0.25">
      <c r="B363" t="s">
        <v>946</v>
      </c>
      <c r="C363">
        <v>7716</v>
      </c>
      <c r="D363">
        <v>9642</v>
      </c>
      <c r="E363">
        <v>24</v>
      </c>
      <c r="F363">
        <v>1140550</v>
      </c>
    </row>
    <row r="364" spans="2:6" x14ac:dyDescent="0.25">
      <c r="B364" t="s">
        <v>946</v>
      </c>
      <c r="C364">
        <v>7716</v>
      </c>
      <c r="D364">
        <v>9642</v>
      </c>
      <c r="E364">
        <v>28</v>
      </c>
      <c r="F364">
        <v>1230366</v>
      </c>
    </row>
    <row r="365" spans="2:6" x14ac:dyDescent="0.25">
      <c r="B365" t="s">
        <v>946</v>
      </c>
      <c r="C365">
        <v>7716</v>
      </c>
      <c r="D365">
        <v>9642</v>
      </c>
      <c r="E365">
        <v>35</v>
      </c>
      <c r="F365">
        <v>1237085</v>
      </c>
    </row>
    <row r="366" spans="2:6" x14ac:dyDescent="0.25">
      <c r="B366" t="s">
        <v>946</v>
      </c>
      <c r="C366">
        <v>7716</v>
      </c>
      <c r="D366">
        <v>9642</v>
      </c>
      <c r="E366">
        <v>26</v>
      </c>
      <c r="F366">
        <v>1240018</v>
      </c>
    </row>
    <row r="367" spans="2:6" x14ac:dyDescent="0.25">
      <c r="B367" t="s">
        <v>946</v>
      </c>
      <c r="C367">
        <v>7716</v>
      </c>
      <c r="D367">
        <v>9642</v>
      </c>
      <c r="E367">
        <v>21</v>
      </c>
      <c r="F367">
        <v>1118497</v>
      </c>
    </row>
    <row r="368" spans="2:6" x14ac:dyDescent="0.25">
      <c r="B368" t="s">
        <v>947</v>
      </c>
      <c r="C368">
        <v>4073</v>
      </c>
      <c r="D368">
        <v>9144</v>
      </c>
      <c r="E368">
        <v>26</v>
      </c>
      <c r="F368">
        <v>1622198</v>
      </c>
    </row>
    <row r="369" spans="2:6" x14ac:dyDescent="0.25">
      <c r="B369" t="s">
        <v>947</v>
      </c>
      <c r="C369">
        <v>4073</v>
      </c>
      <c r="D369">
        <v>9145</v>
      </c>
      <c r="E369">
        <v>56</v>
      </c>
      <c r="F369">
        <v>1606375</v>
      </c>
    </row>
    <row r="370" spans="2:6" x14ac:dyDescent="0.25">
      <c r="B370" t="s">
        <v>947</v>
      </c>
      <c r="C370">
        <v>4073</v>
      </c>
      <c r="D370">
        <v>9144</v>
      </c>
      <c r="E370">
        <v>39</v>
      </c>
      <c r="F370">
        <v>1700616</v>
      </c>
    </row>
    <row r="371" spans="2:6" x14ac:dyDescent="0.25">
      <c r="B371" t="s">
        <v>947</v>
      </c>
      <c r="C371">
        <v>4073</v>
      </c>
      <c r="D371">
        <v>9144</v>
      </c>
      <c r="E371">
        <v>48</v>
      </c>
      <c r="F371">
        <v>1663471</v>
      </c>
    </row>
    <row r="372" spans="2:6" x14ac:dyDescent="0.25">
      <c r="B372" t="s">
        <v>947</v>
      </c>
      <c r="C372">
        <v>4073</v>
      </c>
      <c r="D372">
        <v>9146</v>
      </c>
      <c r="E372">
        <v>54</v>
      </c>
      <c r="F372">
        <v>1589768</v>
      </c>
    </row>
    <row r="373" spans="2:6" x14ac:dyDescent="0.25">
      <c r="B373" t="s">
        <v>948</v>
      </c>
      <c r="C373">
        <v>6071</v>
      </c>
      <c r="D373">
        <v>8250</v>
      </c>
      <c r="E373">
        <v>57</v>
      </c>
      <c r="F373">
        <v>939566</v>
      </c>
    </row>
    <row r="374" spans="2:6" x14ac:dyDescent="0.25">
      <c r="B374" t="s">
        <v>948</v>
      </c>
      <c r="C374">
        <v>6071</v>
      </c>
      <c r="D374">
        <v>8250</v>
      </c>
      <c r="E374">
        <v>42</v>
      </c>
      <c r="F374">
        <v>941131</v>
      </c>
    </row>
    <row r="375" spans="2:6" x14ac:dyDescent="0.25">
      <c r="B375" t="s">
        <v>948</v>
      </c>
      <c r="C375">
        <v>6071</v>
      </c>
      <c r="D375">
        <v>8250</v>
      </c>
      <c r="E375">
        <v>43</v>
      </c>
      <c r="F375">
        <v>969939</v>
      </c>
    </row>
    <row r="376" spans="2:6" x14ac:dyDescent="0.25">
      <c r="B376" t="s">
        <v>948</v>
      </c>
      <c r="C376">
        <v>6071</v>
      </c>
      <c r="D376">
        <v>8250</v>
      </c>
      <c r="E376">
        <v>37</v>
      </c>
      <c r="F376">
        <v>959584</v>
      </c>
    </row>
    <row r="377" spans="2:6" x14ac:dyDescent="0.25">
      <c r="B377" t="s">
        <v>948</v>
      </c>
      <c r="C377">
        <v>6071</v>
      </c>
      <c r="D377">
        <v>8250</v>
      </c>
      <c r="E377">
        <v>33</v>
      </c>
      <c r="F377">
        <v>1003288</v>
      </c>
    </row>
    <row r="378" spans="2:6" x14ac:dyDescent="0.25">
      <c r="B378" t="s">
        <v>949</v>
      </c>
      <c r="C378">
        <v>6009</v>
      </c>
      <c r="D378">
        <v>7672</v>
      </c>
      <c r="E378">
        <v>32</v>
      </c>
      <c r="F378">
        <v>757949</v>
      </c>
    </row>
    <row r="379" spans="2:6" x14ac:dyDescent="0.25">
      <c r="B379" t="s">
        <v>949</v>
      </c>
      <c r="C379">
        <v>6009</v>
      </c>
      <c r="D379">
        <v>7674</v>
      </c>
      <c r="E379">
        <v>36</v>
      </c>
      <c r="F379">
        <v>726546</v>
      </c>
    </row>
    <row r="380" spans="2:6" x14ac:dyDescent="0.25">
      <c r="B380" t="s">
        <v>949</v>
      </c>
      <c r="C380">
        <v>6009</v>
      </c>
      <c r="D380">
        <v>7674</v>
      </c>
      <c r="E380">
        <v>37</v>
      </c>
      <c r="F380">
        <v>727556</v>
      </c>
    </row>
    <row r="381" spans="2:6" x14ac:dyDescent="0.25">
      <c r="B381" t="s">
        <v>949</v>
      </c>
      <c r="C381">
        <v>6009</v>
      </c>
      <c r="D381">
        <v>7674</v>
      </c>
      <c r="E381">
        <v>56</v>
      </c>
      <c r="F381">
        <v>719762</v>
      </c>
    </row>
    <row r="382" spans="2:6" x14ac:dyDescent="0.25">
      <c r="B382" t="s">
        <v>949</v>
      </c>
      <c r="C382">
        <v>6009</v>
      </c>
      <c r="D382">
        <v>7672</v>
      </c>
      <c r="E382">
        <v>38</v>
      </c>
      <c r="F382">
        <v>775969</v>
      </c>
    </row>
    <row r="383" spans="2:6" x14ac:dyDescent="0.25">
      <c r="B383" t="s">
        <v>950</v>
      </c>
      <c r="C383">
        <v>5467</v>
      </c>
      <c r="D383">
        <v>9649</v>
      </c>
      <c r="E383">
        <v>57</v>
      </c>
      <c r="F383">
        <v>1632973</v>
      </c>
    </row>
    <row r="384" spans="2:6" x14ac:dyDescent="0.25">
      <c r="B384" t="s">
        <v>950</v>
      </c>
      <c r="C384">
        <v>5467</v>
      </c>
      <c r="D384">
        <v>9651</v>
      </c>
      <c r="E384">
        <v>59</v>
      </c>
      <c r="F384">
        <v>1692370</v>
      </c>
    </row>
    <row r="385" spans="2:6" x14ac:dyDescent="0.25">
      <c r="B385" t="s">
        <v>950</v>
      </c>
      <c r="C385">
        <v>5467</v>
      </c>
      <c r="D385">
        <v>9650</v>
      </c>
      <c r="E385">
        <v>54</v>
      </c>
      <c r="F385">
        <v>1773878</v>
      </c>
    </row>
    <row r="386" spans="2:6" x14ac:dyDescent="0.25">
      <c r="B386" t="s">
        <v>950</v>
      </c>
      <c r="C386">
        <v>5467</v>
      </c>
      <c r="D386">
        <v>9649</v>
      </c>
      <c r="E386">
        <v>47</v>
      </c>
      <c r="F386">
        <v>1674124</v>
      </c>
    </row>
    <row r="387" spans="2:6" x14ac:dyDescent="0.25">
      <c r="B387" t="s">
        <v>950</v>
      </c>
      <c r="C387">
        <v>5467</v>
      </c>
      <c r="D387">
        <v>9650</v>
      </c>
      <c r="E387">
        <v>46</v>
      </c>
      <c r="F387">
        <v>1666580</v>
      </c>
    </row>
    <row r="388" spans="2:6" x14ac:dyDescent="0.25">
      <c r="B388" t="s">
        <v>951</v>
      </c>
      <c r="C388">
        <v>3870</v>
      </c>
      <c r="D388">
        <v>8444</v>
      </c>
      <c r="E388">
        <v>42</v>
      </c>
      <c r="F388">
        <v>1375758</v>
      </c>
    </row>
    <row r="389" spans="2:6" x14ac:dyDescent="0.25">
      <c r="B389" t="s">
        <v>951</v>
      </c>
      <c r="C389">
        <v>3870</v>
      </c>
      <c r="D389">
        <v>8444</v>
      </c>
      <c r="E389">
        <v>57</v>
      </c>
      <c r="F389">
        <v>1481968</v>
      </c>
    </row>
    <row r="390" spans="2:6" x14ac:dyDescent="0.25">
      <c r="B390" t="s">
        <v>951</v>
      </c>
      <c r="C390">
        <v>3870</v>
      </c>
      <c r="D390">
        <v>8444</v>
      </c>
      <c r="E390">
        <v>38</v>
      </c>
      <c r="F390">
        <v>1517914</v>
      </c>
    </row>
    <row r="391" spans="2:6" x14ac:dyDescent="0.25">
      <c r="B391" t="s">
        <v>951</v>
      </c>
      <c r="C391">
        <v>3870</v>
      </c>
      <c r="D391">
        <v>8446</v>
      </c>
      <c r="E391">
        <v>37</v>
      </c>
      <c r="F391">
        <v>1494182</v>
      </c>
    </row>
    <row r="392" spans="2:6" x14ac:dyDescent="0.25">
      <c r="B392" t="s">
        <v>951</v>
      </c>
      <c r="C392">
        <v>3870</v>
      </c>
      <c r="D392">
        <v>8451</v>
      </c>
      <c r="E392">
        <v>35</v>
      </c>
      <c r="F392">
        <v>1481814</v>
      </c>
    </row>
    <row r="393" spans="2:6" x14ac:dyDescent="0.25">
      <c r="B393" t="s">
        <v>952</v>
      </c>
      <c r="C393">
        <v>8781</v>
      </c>
      <c r="D393">
        <v>10174</v>
      </c>
      <c r="E393">
        <v>58</v>
      </c>
      <c r="F393">
        <v>1003647</v>
      </c>
    </row>
    <row r="394" spans="2:6" x14ac:dyDescent="0.25">
      <c r="B394" t="s">
        <v>952</v>
      </c>
      <c r="C394">
        <v>8781</v>
      </c>
      <c r="D394">
        <v>10174</v>
      </c>
      <c r="E394">
        <v>29</v>
      </c>
      <c r="F394">
        <v>1023469</v>
      </c>
    </row>
    <row r="395" spans="2:6" x14ac:dyDescent="0.25">
      <c r="B395" t="s">
        <v>952</v>
      </c>
      <c r="C395">
        <v>8781</v>
      </c>
      <c r="D395">
        <v>10176</v>
      </c>
      <c r="E395">
        <v>45</v>
      </c>
      <c r="F395">
        <v>985187</v>
      </c>
    </row>
    <row r="396" spans="2:6" x14ac:dyDescent="0.25">
      <c r="B396" t="s">
        <v>952</v>
      </c>
      <c r="C396">
        <v>8781</v>
      </c>
      <c r="D396">
        <v>10174</v>
      </c>
      <c r="E396">
        <v>35</v>
      </c>
      <c r="F396">
        <v>1016878</v>
      </c>
    </row>
    <row r="397" spans="2:6" x14ac:dyDescent="0.25">
      <c r="B397" t="s">
        <v>952</v>
      </c>
      <c r="C397">
        <v>8781</v>
      </c>
      <c r="D397">
        <v>10174</v>
      </c>
      <c r="E397">
        <v>50</v>
      </c>
      <c r="F397">
        <v>950549</v>
      </c>
    </row>
    <row r="398" spans="2:6" x14ac:dyDescent="0.25">
      <c r="B398" t="s">
        <v>953</v>
      </c>
      <c r="C398">
        <v>3708</v>
      </c>
      <c r="D398">
        <v>10750</v>
      </c>
      <c r="E398">
        <v>53</v>
      </c>
      <c r="F398">
        <v>1977471</v>
      </c>
    </row>
    <row r="399" spans="2:6" x14ac:dyDescent="0.25">
      <c r="B399" t="s">
        <v>953</v>
      </c>
      <c r="C399">
        <v>3708</v>
      </c>
      <c r="D399">
        <v>10739</v>
      </c>
      <c r="E399">
        <v>52</v>
      </c>
      <c r="F399">
        <v>1859830</v>
      </c>
    </row>
    <row r="400" spans="2:6" x14ac:dyDescent="0.25">
      <c r="B400" t="s">
        <v>953</v>
      </c>
      <c r="C400">
        <v>3708</v>
      </c>
      <c r="D400">
        <v>10744</v>
      </c>
      <c r="E400">
        <v>58</v>
      </c>
      <c r="F400">
        <v>1866445</v>
      </c>
    </row>
    <row r="401" spans="2:6" x14ac:dyDescent="0.25">
      <c r="B401" t="s">
        <v>953</v>
      </c>
      <c r="C401">
        <v>3708</v>
      </c>
      <c r="D401">
        <v>10740</v>
      </c>
      <c r="E401">
        <v>49</v>
      </c>
      <c r="F401">
        <v>2032784</v>
      </c>
    </row>
    <row r="402" spans="2:6" x14ac:dyDescent="0.25">
      <c r="B402" t="s">
        <v>953</v>
      </c>
      <c r="C402">
        <v>3708</v>
      </c>
      <c r="D402">
        <v>10734</v>
      </c>
      <c r="E402">
        <v>48</v>
      </c>
      <c r="F402">
        <v>1838690</v>
      </c>
    </row>
    <row r="403" spans="2:6" x14ac:dyDescent="0.25">
      <c r="B403" t="s">
        <v>954</v>
      </c>
      <c r="C403">
        <v>7254</v>
      </c>
      <c r="D403">
        <v>8467</v>
      </c>
      <c r="E403">
        <v>30</v>
      </c>
      <c r="F403">
        <v>1116607</v>
      </c>
    </row>
    <row r="404" spans="2:6" x14ac:dyDescent="0.25">
      <c r="B404" t="s">
        <v>954</v>
      </c>
      <c r="C404">
        <v>7254</v>
      </c>
      <c r="D404">
        <v>8467</v>
      </c>
      <c r="E404">
        <v>41</v>
      </c>
      <c r="F404">
        <v>1115359</v>
      </c>
    </row>
    <row r="405" spans="2:6" x14ac:dyDescent="0.25">
      <c r="B405" t="s">
        <v>954</v>
      </c>
      <c r="C405">
        <v>7254</v>
      </c>
      <c r="D405">
        <v>8467</v>
      </c>
      <c r="E405">
        <v>30</v>
      </c>
      <c r="F405">
        <v>1129824</v>
      </c>
    </row>
    <row r="406" spans="2:6" x14ac:dyDescent="0.25">
      <c r="B406" t="s">
        <v>954</v>
      </c>
      <c r="C406">
        <v>7254</v>
      </c>
      <c r="D406">
        <v>8467</v>
      </c>
      <c r="E406">
        <v>23</v>
      </c>
      <c r="F406">
        <v>1102888</v>
      </c>
    </row>
    <row r="407" spans="2:6" x14ac:dyDescent="0.25">
      <c r="B407" t="s">
        <v>954</v>
      </c>
      <c r="C407">
        <v>7254</v>
      </c>
      <c r="D407">
        <v>8467</v>
      </c>
      <c r="E407">
        <v>22</v>
      </c>
      <c r="F407">
        <v>1078899</v>
      </c>
    </row>
    <row r="408" spans="2:6" x14ac:dyDescent="0.25">
      <c r="B408" t="s">
        <v>955</v>
      </c>
      <c r="C408">
        <v>8331</v>
      </c>
      <c r="D408">
        <v>10338</v>
      </c>
      <c r="E408">
        <v>31</v>
      </c>
      <c r="F408">
        <v>962024</v>
      </c>
    </row>
    <row r="409" spans="2:6" x14ac:dyDescent="0.25">
      <c r="B409" t="s">
        <v>955</v>
      </c>
      <c r="C409">
        <v>8331</v>
      </c>
      <c r="D409">
        <v>10338</v>
      </c>
      <c r="E409">
        <v>40</v>
      </c>
      <c r="F409">
        <v>969064</v>
      </c>
    </row>
    <row r="410" spans="2:6" x14ac:dyDescent="0.25">
      <c r="B410" t="s">
        <v>955</v>
      </c>
      <c r="C410">
        <v>8331</v>
      </c>
      <c r="D410">
        <v>10338</v>
      </c>
      <c r="E410">
        <v>35</v>
      </c>
      <c r="F410">
        <v>994301</v>
      </c>
    </row>
    <row r="411" spans="2:6" x14ac:dyDescent="0.25">
      <c r="B411" t="s">
        <v>955</v>
      </c>
      <c r="C411">
        <v>8331</v>
      </c>
      <c r="D411">
        <v>10338</v>
      </c>
      <c r="E411">
        <v>23</v>
      </c>
      <c r="F411">
        <v>1043941</v>
      </c>
    </row>
    <row r="412" spans="2:6" x14ac:dyDescent="0.25">
      <c r="B412" t="s">
        <v>955</v>
      </c>
      <c r="C412">
        <v>8331</v>
      </c>
      <c r="D412">
        <v>10338</v>
      </c>
      <c r="E412">
        <v>27</v>
      </c>
      <c r="F412">
        <v>1043144</v>
      </c>
    </row>
    <row r="413" spans="2:6" x14ac:dyDescent="0.25">
      <c r="B413" t="s">
        <v>956</v>
      </c>
      <c r="C413">
        <v>5850</v>
      </c>
      <c r="D413">
        <v>8059</v>
      </c>
      <c r="E413">
        <v>48</v>
      </c>
      <c r="F413">
        <v>1100067</v>
      </c>
    </row>
    <row r="414" spans="2:6" x14ac:dyDescent="0.25">
      <c r="B414" t="s">
        <v>956</v>
      </c>
      <c r="C414">
        <v>5850</v>
      </c>
      <c r="D414">
        <v>8059</v>
      </c>
      <c r="E414">
        <v>45</v>
      </c>
      <c r="F414">
        <v>1139773</v>
      </c>
    </row>
    <row r="415" spans="2:6" x14ac:dyDescent="0.25">
      <c r="B415" t="s">
        <v>956</v>
      </c>
      <c r="C415">
        <v>5850</v>
      </c>
      <c r="D415">
        <v>8059</v>
      </c>
      <c r="E415">
        <v>31</v>
      </c>
      <c r="F415">
        <v>1086611</v>
      </c>
    </row>
    <row r="416" spans="2:6" x14ac:dyDescent="0.25">
      <c r="B416" t="s">
        <v>956</v>
      </c>
      <c r="C416">
        <v>5850</v>
      </c>
      <c r="D416">
        <v>8059</v>
      </c>
      <c r="E416">
        <v>48</v>
      </c>
      <c r="F416">
        <v>1122718</v>
      </c>
    </row>
    <row r="417" spans="2:6" x14ac:dyDescent="0.25">
      <c r="B417" t="s">
        <v>956</v>
      </c>
      <c r="C417">
        <v>5850</v>
      </c>
      <c r="D417">
        <v>8059</v>
      </c>
      <c r="E417">
        <v>48</v>
      </c>
      <c r="F417">
        <v>1174050</v>
      </c>
    </row>
    <row r="418" spans="2:6" x14ac:dyDescent="0.25">
      <c r="B418" t="s">
        <v>957</v>
      </c>
      <c r="C418">
        <v>5766</v>
      </c>
      <c r="D418">
        <v>8298</v>
      </c>
      <c r="E418">
        <v>40</v>
      </c>
      <c r="F418">
        <v>1066357</v>
      </c>
    </row>
    <row r="419" spans="2:6" x14ac:dyDescent="0.25">
      <c r="B419" t="s">
        <v>957</v>
      </c>
      <c r="C419">
        <v>5766</v>
      </c>
      <c r="D419">
        <v>8299</v>
      </c>
      <c r="E419">
        <v>35</v>
      </c>
      <c r="F419">
        <v>1060988</v>
      </c>
    </row>
    <row r="420" spans="2:6" x14ac:dyDescent="0.25">
      <c r="B420" t="s">
        <v>957</v>
      </c>
      <c r="C420">
        <v>5766</v>
      </c>
      <c r="D420">
        <v>8299</v>
      </c>
      <c r="E420">
        <v>28</v>
      </c>
      <c r="F420">
        <v>1107880</v>
      </c>
    </row>
    <row r="421" spans="2:6" x14ac:dyDescent="0.25">
      <c r="B421" t="s">
        <v>957</v>
      </c>
      <c r="C421">
        <v>5766</v>
      </c>
      <c r="D421">
        <v>8298</v>
      </c>
      <c r="E421">
        <v>35</v>
      </c>
      <c r="F421">
        <v>1085871</v>
      </c>
    </row>
    <row r="422" spans="2:6" x14ac:dyDescent="0.25">
      <c r="B422" t="s">
        <v>957</v>
      </c>
      <c r="C422">
        <v>5766</v>
      </c>
      <c r="D422">
        <v>8298</v>
      </c>
      <c r="E422">
        <v>51</v>
      </c>
      <c r="F422">
        <v>1087858</v>
      </c>
    </row>
    <row r="423" spans="2:6" x14ac:dyDescent="0.25">
      <c r="B423" t="s">
        <v>958</v>
      </c>
      <c r="C423">
        <v>7804</v>
      </c>
      <c r="D423">
        <v>9146</v>
      </c>
      <c r="E423">
        <v>49</v>
      </c>
      <c r="F423">
        <v>978283</v>
      </c>
    </row>
    <row r="424" spans="2:6" x14ac:dyDescent="0.25">
      <c r="B424" t="s">
        <v>958</v>
      </c>
      <c r="C424">
        <v>7804</v>
      </c>
      <c r="D424">
        <v>9146</v>
      </c>
      <c r="E424">
        <v>29</v>
      </c>
      <c r="F424">
        <v>987546</v>
      </c>
    </row>
    <row r="425" spans="2:6" x14ac:dyDescent="0.25">
      <c r="B425" t="s">
        <v>958</v>
      </c>
      <c r="C425">
        <v>7804</v>
      </c>
      <c r="D425">
        <v>9146</v>
      </c>
      <c r="E425">
        <v>35</v>
      </c>
      <c r="F425">
        <v>994262</v>
      </c>
    </row>
    <row r="426" spans="2:6" x14ac:dyDescent="0.25">
      <c r="B426" t="s">
        <v>958</v>
      </c>
      <c r="C426">
        <v>7804</v>
      </c>
      <c r="D426">
        <v>9146</v>
      </c>
      <c r="E426">
        <v>23</v>
      </c>
      <c r="F426">
        <v>990283</v>
      </c>
    </row>
    <row r="427" spans="2:6" x14ac:dyDescent="0.25">
      <c r="B427" t="s">
        <v>958</v>
      </c>
      <c r="C427">
        <v>7804</v>
      </c>
      <c r="D427">
        <v>9147</v>
      </c>
      <c r="E427">
        <v>21</v>
      </c>
      <c r="F427">
        <v>988250</v>
      </c>
    </row>
    <row r="428" spans="2:6" x14ac:dyDescent="0.25">
      <c r="B428" t="s">
        <v>959</v>
      </c>
      <c r="C428">
        <v>7209</v>
      </c>
      <c r="D428">
        <v>8868</v>
      </c>
      <c r="E428">
        <v>28</v>
      </c>
      <c r="F428">
        <v>997529</v>
      </c>
    </row>
    <row r="429" spans="2:6" x14ac:dyDescent="0.25">
      <c r="B429" t="s">
        <v>959</v>
      </c>
      <c r="C429">
        <v>7209</v>
      </c>
      <c r="D429">
        <v>8868</v>
      </c>
      <c r="E429">
        <v>27</v>
      </c>
      <c r="F429">
        <v>989008</v>
      </c>
    </row>
    <row r="430" spans="2:6" x14ac:dyDescent="0.25">
      <c r="B430" t="s">
        <v>959</v>
      </c>
      <c r="C430">
        <v>7209</v>
      </c>
      <c r="D430">
        <v>8868</v>
      </c>
      <c r="E430">
        <v>18</v>
      </c>
      <c r="F430">
        <v>1067715</v>
      </c>
    </row>
    <row r="431" spans="2:6" x14ac:dyDescent="0.25">
      <c r="B431" t="s">
        <v>959</v>
      </c>
      <c r="C431">
        <v>7209</v>
      </c>
      <c r="D431">
        <v>8868</v>
      </c>
      <c r="E431">
        <v>33</v>
      </c>
      <c r="F431">
        <v>984796</v>
      </c>
    </row>
    <row r="432" spans="2:6" x14ac:dyDescent="0.25">
      <c r="B432" t="s">
        <v>959</v>
      </c>
      <c r="C432">
        <v>7209</v>
      </c>
      <c r="D432">
        <v>8868</v>
      </c>
      <c r="E432">
        <v>33</v>
      </c>
      <c r="F432">
        <v>1029848</v>
      </c>
    </row>
    <row r="433" spans="2:6" x14ac:dyDescent="0.25">
      <c r="B433" t="s">
        <v>960</v>
      </c>
      <c r="C433">
        <v>5412</v>
      </c>
      <c r="D433">
        <v>7527</v>
      </c>
      <c r="E433">
        <v>37</v>
      </c>
      <c r="F433">
        <v>883842</v>
      </c>
    </row>
    <row r="434" spans="2:6" x14ac:dyDescent="0.25">
      <c r="B434" t="s">
        <v>960</v>
      </c>
      <c r="C434">
        <v>5412</v>
      </c>
      <c r="D434">
        <v>7527</v>
      </c>
      <c r="E434">
        <v>46</v>
      </c>
      <c r="F434">
        <v>877184</v>
      </c>
    </row>
    <row r="435" spans="2:6" x14ac:dyDescent="0.25">
      <c r="B435" t="s">
        <v>960</v>
      </c>
      <c r="C435">
        <v>5412</v>
      </c>
      <c r="D435">
        <v>7526</v>
      </c>
      <c r="E435">
        <v>37</v>
      </c>
      <c r="F435">
        <v>831640</v>
      </c>
    </row>
    <row r="436" spans="2:6" x14ac:dyDescent="0.25">
      <c r="B436" t="s">
        <v>960</v>
      </c>
      <c r="C436">
        <v>5412</v>
      </c>
      <c r="D436">
        <v>7526</v>
      </c>
      <c r="E436">
        <v>51</v>
      </c>
      <c r="F436">
        <v>865014</v>
      </c>
    </row>
    <row r="437" spans="2:6" x14ac:dyDescent="0.25">
      <c r="B437" t="s">
        <v>960</v>
      </c>
      <c r="C437">
        <v>5412</v>
      </c>
      <c r="D437">
        <v>7526</v>
      </c>
      <c r="E437">
        <v>33</v>
      </c>
      <c r="F437">
        <v>831011</v>
      </c>
    </row>
    <row r="438" spans="2:6" x14ac:dyDescent="0.25">
      <c r="B438" t="s">
        <v>961</v>
      </c>
      <c r="C438">
        <v>7298</v>
      </c>
      <c r="D438">
        <v>9767</v>
      </c>
      <c r="E438">
        <v>37</v>
      </c>
      <c r="F438">
        <v>1228494</v>
      </c>
    </row>
    <row r="439" spans="2:6" x14ac:dyDescent="0.25">
      <c r="B439" t="s">
        <v>961</v>
      </c>
      <c r="C439">
        <v>7298</v>
      </c>
      <c r="D439">
        <v>9767</v>
      </c>
      <c r="E439">
        <v>48</v>
      </c>
      <c r="F439">
        <v>1220467</v>
      </c>
    </row>
    <row r="440" spans="2:6" x14ac:dyDescent="0.25">
      <c r="B440" t="s">
        <v>961</v>
      </c>
      <c r="C440">
        <v>7298</v>
      </c>
      <c r="D440">
        <v>9767</v>
      </c>
      <c r="E440">
        <v>32</v>
      </c>
      <c r="F440">
        <v>1131646</v>
      </c>
    </row>
    <row r="441" spans="2:6" x14ac:dyDescent="0.25">
      <c r="B441" t="s">
        <v>961</v>
      </c>
      <c r="C441">
        <v>7298</v>
      </c>
      <c r="D441">
        <v>9767</v>
      </c>
      <c r="E441">
        <v>19</v>
      </c>
      <c r="F441">
        <v>1205054</v>
      </c>
    </row>
    <row r="442" spans="2:6" x14ac:dyDescent="0.25">
      <c r="B442" t="s">
        <v>961</v>
      </c>
      <c r="C442">
        <v>7298</v>
      </c>
      <c r="D442">
        <v>9768</v>
      </c>
      <c r="E442">
        <v>25</v>
      </c>
      <c r="F442">
        <v>1107754</v>
      </c>
    </row>
    <row r="443" spans="2:6" x14ac:dyDescent="0.25">
      <c r="B443" t="s">
        <v>962</v>
      </c>
      <c r="C443">
        <v>7881</v>
      </c>
      <c r="D443">
        <v>9167</v>
      </c>
      <c r="E443">
        <v>57</v>
      </c>
      <c r="F443">
        <v>1073421</v>
      </c>
    </row>
    <row r="444" spans="2:6" x14ac:dyDescent="0.25">
      <c r="B444" t="s">
        <v>962</v>
      </c>
      <c r="C444">
        <v>7881</v>
      </c>
      <c r="D444">
        <v>9168</v>
      </c>
      <c r="E444">
        <v>28</v>
      </c>
      <c r="F444">
        <v>1044775</v>
      </c>
    </row>
    <row r="445" spans="2:6" x14ac:dyDescent="0.25">
      <c r="B445" t="s">
        <v>962</v>
      </c>
      <c r="C445">
        <v>7881</v>
      </c>
      <c r="D445">
        <v>9167</v>
      </c>
      <c r="E445">
        <v>39</v>
      </c>
      <c r="F445">
        <v>1050218</v>
      </c>
    </row>
    <row r="446" spans="2:6" x14ac:dyDescent="0.25">
      <c r="B446" t="s">
        <v>962</v>
      </c>
      <c r="C446">
        <v>7881</v>
      </c>
      <c r="D446">
        <v>9168</v>
      </c>
      <c r="E446">
        <v>30</v>
      </c>
      <c r="F446">
        <v>1032182</v>
      </c>
    </row>
    <row r="447" spans="2:6" x14ac:dyDescent="0.25">
      <c r="B447" t="s">
        <v>962</v>
      </c>
      <c r="C447">
        <v>7881</v>
      </c>
      <c r="D447">
        <v>9168</v>
      </c>
      <c r="E447">
        <v>25</v>
      </c>
      <c r="F447">
        <v>978087</v>
      </c>
    </row>
    <row r="448" spans="2:6" x14ac:dyDescent="0.25">
      <c r="B448" t="s">
        <v>963</v>
      </c>
      <c r="C448">
        <v>9135</v>
      </c>
      <c r="D448">
        <v>10331</v>
      </c>
      <c r="E448">
        <v>36</v>
      </c>
      <c r="F448">
        <v>1021762</v>
      </c>
    </row>
    <row r="449" spans="2:6" x14ac:dyDescent="0.25">
      <c r="B449" t="s">
        <v>963</v>
      </c>
      <c r="C449">
        <v>9135</v>
      </c>
      <c r="D449">
        <v>10331</v>
      </c>
      <c r="E449">
        <v>28</v>
      </c>
      <c r="F449">
        <v>1077311</v>
      </c>
    </row>
    <row r="450" spans="2:6" x14ac:dyDescent="0.25">
      <c r="B450" t="s">
        <v>963</v>
      </c>
      <c r="C450">
        <v>9135</v>
      </c>
      <c r="D450">
        <v>10331</v>
      </c>
      <c r="E450">
        <v>49</v>
      </c>
      <c r="F450">
        <v>1012299</v>
      </c>
    </row>
    <row r="451" spans="2:6" x14ac:dyDescent="0.25">
      <c r="B451" t="s">
        <v>963</v>
      </c>
      <c r="C451">
        <v>9135</v>
      </c>
      <c r="D451">
        <v>10331</v>
      </c>
      <c r="E451">
        <v>37</v>
      </c>
      <c r="F451">
        <v>1031977</v>
      </c>
    </row>
    <row r="452" spans="2:6" x14ac:dyDescent="0.25">
      <c r="B452" t="s">
        <v>963</v>
      </c>
      <c r="C452">
        <v>9135</v>
      </c>
      <c r="D452">
        <v>10331</v>
      </c>
      <c r="E452">
        <v>41</v>
      </c>
      <c r="F452">
        <v>1104313</v>
      </c>
    </row>
    <row r="453" spans="2:6" x14ac:dyDescent="0.25">
      <c r="B453" t="s">
        <v>964</v>
      </c>
      <c r="C453">
        <v>8631</v>
      </c>
      <c r="D453">
        <v>10156</v>
      </c>
      <c r="E453">
        <v>59</v>
      </c>
      <c r="F453">
        <v>811632</v>
      </c>
    </row>
    <row r="454" spans="2:6" x14ac:dyDescent="0.25">
      <c r="B454" t="s">
        <v>964</v>
      </c>
      <c r="C454">
        <v>8631</v>
      </c>
      <c r="D454">
        <v>10156</v>
      </c>
      <c r="E454">
        <v>51</v>
      </c>
      <c r="F454">
        <v>800672</v>
      </c>
    </row>
    <row r="455" spans="2:6" x14ac:dyDescent="0.25">
      <c r="B455" t="s">
        <v>964</v>
      </c>
      <c r="C455">
        <v>8631</v>
      </c>
      <c r="D455">
        <v>10154</v>
      </c>
      <c r="E455">
        <v>48</v>
      </c>
      <c r="F455">
        <v>795225</v>
      </c>
    </row>
    <row r="456" spans="2:6" x14ac:dyDescent="0.25">
      <c r="B456" t="s">
        <v>964</v>
      </c>
      <c r="C456">
        <v>8631</v>
      </c>
      <c r="D456">
        <v>10153</v>
      </c>
      <c r="E456">
        <v>44</v>
      </c>
      <c r="F456">
        <v>808801</v>
      </c>
    </row>
    <row r="457" spans="2:6" x14ac:dyDescent="0.25">
      <c r="B457" t="s">
        <v>964</v>
      </c>
      <c r="C457">
        <v>8631</v>
      </c>
      <c r="D457">
        <v>10154</v>
      </c>
      <c r="E457">
        <v>55</v>
      </c>
      <c r="F457">
        <v>807665</v>
      </c>
    </row>
    <row r="458" spans="2:6" x14ac:dyDescent="0.25">
      <c r="B458" t="s">
        <v>965</v>
      </c>
      <c r="C458">
        <v>7281</v>
      </c>
      <c r="D458">
        <v>8996</v>
      </c>
      <c r="E458">
        <v>59</v>
      </c>
      <c r="F458">
        <v>1164898</v>
      </c>
    </row>
    <row r="459" spans="2:6" x14ac:dyDescent="0.25">
      <c r="B459" t="s">
        <v>965</v>
      </c>
      <c r="C459">
        <v>7281</v>
      </c>
      <c r="D459">
        <v>8996</v>
      </c>
      <c r="E459">
        <v>46</v>
      </c>
      <c r="F459">
        <v>1156596</v>
      </c>
    </row>
    <row r="460" spans="2:6" x14ac:dyDescent="0.25">
      <c r="B460" t="s">
        <v>965</v>
      </c>
      <c r="C460">
        <v>7281</v>
      </c>
      <c r="D460">
        <v>8997</v>
      </c>
      <c r="E460">
        <v>52</v>
      </c>
      <c r="F460">
        <v>1157115</v>
      </c>
    </row>
    <row r="461" spans="2:6" x14ac:dyDescent="0.25">
      <c r="B461" t="s">
        <v>965</v>
      </c>
      <c r="C461">
        <v>7281</v>
      </c>
      <c r="D461">
        <v>8998</v>
      </c>
      <c r="E461">
        <v>34</v>
      </c>
      <c r="F461">
        <v>1169092</v>
      </c>
    </row>
    <row r="462" spans="2:6" x14ac:dyDescent="0.25">
      <c r="B462" t="s">
        <v>965</v>
      </c>
      <c r="C462">
        <v>7281</v>
      </c>
      <c r="D462">
        <v>8997</v>
      </c>
      <c r="E462">
        <v>38</v>
      </c>
      <c r="F462">
        <v>1148609</v>
      </c>
    </row>
    <row r="463" spans="2:6" x14ac:dyDescent="0.25">
      <c r="B463" t="s">
        <v>966</v>
      </c>
      <c r="C463">
        <v>10499</v>
      </c>
      <c r="D463">
        <v>12085</v>
      </c>
      <c r="E463">
        <v>44</v>
      </c>
      <c r="F463">
        <v>1091531</v>
      </c>
    </row>
    <row r="464" spans="2:6" x14ac:dyDescent="0.25">
      <c r="B464" t="s">
        <v>966</v>
      </c>
      <c r="C464">
        <v>10499</v>
      </c>
      <c r="D464">
        <v>12085</v>
      </c>
      <c r="E464">
        <v>58</v>
      </c>
      <c r="F464">
        <v>1126730</v>
      </c>
    </row>
    <row r="465" spans="2:6" x14ac:dyDescent="0.25">
      <c r="B465" t="s">
        <v>966</v>
      </c>
      <c r="C465">
        <v>10499</v>
      </c>
      <c r="D465">
        <v>12085</v>
      </c>
      <c r="E465">
        <v>45</v>
      </c>
      <c r="F465">
        <v>1112225</v>
      </c>
    </row>
    <row r="466" spans="2:6" x14ac:dyDescent="0.25">
      <c r="B466" t="s">
        <v>966</v>
      </c>
      <c r="C466">
        <v>10499</v>
      </c>
      <c r="D466">
        <v>12085</v>
      </c>
      <c r="E466">
        <v>59</v>
      </c>
      <c r="F466">
        <v>1092594</v>
      </c>
    </row>
    <row r="467" spans="2:6" x14ac:dyDescent="0.25">
      <c r="B467" t="s">
        <v>966</v>
      </c>
      <c r="C467">
        <v>10499</v>
      </c>
      <c r="D467">
        <v>12086</v>
      </c>
      <c r="E467">
        <v>46</v>
      </c>
      <c r="F467">
        <v>1041836</v>
      </c>
    </row>
    <row r="468" spans="2:6" x14ac:dyDescent="0.25">
      <c r="B468" t="s">
        <v>967</v>
      </c>
      <c r="C468">
        <v>9629</v>
      </c>
      <c r="D468">
        <v>11398</v>
      </c>
      <c r="E468">
        <v>43</v>
      </c>
      <c r="F468">
        <v>1044056</v>
      </c>
    </row>
    <row r="469" spans="2:6" x14ac:dyDescent="0.25">
      <c r="B469" t="s">
        <v>967</v>
      </c>
      <c r="C469">
        <v>9629</v>
      </c>
      <c r="D469">
        <v>11399</v>
      </c>
      <c r="E469">
        <v>46</v>
      </c>
      <c r="F469">
        <v>1103951</v>
      </c>
    </row>
    <row r="470" spans="2:6" x14ac:dyDescent="0.25">
      <c r="B470" t="s">
        <v>967</v>
      </c>
      <c r="C470">
        <v>9629</v>
      </c>
      <c r="D470">
        <v>11399</v>
      </c>
      <c r="E470">
        <v>33</v>
      </c>
      <c r="F470">
        <v>1094448</v>
      </c>
    </row>
    <row r="471" spans="2:6" x14ac:dyDescent="0.25">
      <c r="B471" t="s">
        <v>967</v>
      </c>
      <c r="C471">
        <v>9629</v>
      </c>
      <c r="D471">
        <v>11398</v>
      </c>
      <c r="E471">
        <v>42</v>
      </c>
      <c r="F471">
        <v>1111411</v>
      </c>
    </row>
    <row r="472" spans="2:6" x14ac:dyDescent="0.25">
      <c r="B472" t="s">
        <v>967</v>
      </c>
      <c r="C472">
        <v>9629</v>
      </c>
      <c r="D472">
        <v>11398</v>
      </c>
      <c r="E472">
        <v>30</v>
      </c>
      <c r="F472">
        <v>1131358</v>
      </c>
    </row>
    <row r="473" spans="2:6" x14ac:dyDescent="0.25">
      <c r="B473" t="s">
        <v>968</v>
      </c>
      <c r="C473">
        <v>9559</v>
      </c>
      <c r="D473">
        <v>11094</v>
      </c>
      <c r="E473">
        <v>34</v>
      </c>
      <c r="F473">
        <v>1069569</v>
      </c>
    </row>
    <row r="474" spans="2:6" x14ac:dyDescent="0.25">
      <c r="B474" t="s">
        <v>968</v>
      </c>
      <c r="C474">
        <v>9559</v>
      </c>
      <c r="D474">
        <v>11094</v>
      </c>
      <c r="E474">
        <v>46</v>
      </c>
      <c r="F474">
        <v>956108</v>
      </c>
    </row>
    <row r="475" spans="2:6" x14ac:dyDescent="0.25">
      <c r="B475" t="s">
        <v>968</v>
      </c>
      <c r="C475">
        <v>9559</v>
      </c>
      <c r="D475">
        <v>11094</v>
      </c>
      <c r="E475">
        <v>28</v>
      </c>
      <c r="F475">
        <v>946711</v>
      </c>
    </row>
    <row r="476" spans="2:6" x14ac:dyDescent="0.25">
      <c r="B476" t="s">
        <v>968</v>
      </c>
      <c r="C476">
        <v>9559</v>
      </c>
      <c r="D476">
        <v>11094</v>
      </c>
      <c r="E476">
        <v>44</v>
      </c>
      <c r="F476">
        <v>959067</v>
      </c>
    </row>
    <row r="477" spans="2:6" x14ac:dyDescent="0.25">
      <c r="B477" t="s">
        <v>968</v>
      </c>
      <c r="C477">
        <v>9559</v>
      </c>
      <c r="D477">
        <v>11094</v>
      </c>
      <c r="E477">
        <v>37</v>
      </c>
      <c r="F477">
        <v>1042434</v>
      </c>
    </row>
    <row r="478" spans="2:6" x14ac:dyDescent="0.25">
      <c r="B478" t="s">
        <v>969</v>
      </c>
      <c r="C478">
        <v>5616</v>
      </c>
      <c r="D478">
        <v>7708</v>
      </c>
      <c r="E478">
        <v>36</v>
      </c>
      <c r="F478">
        <v>982517</v>
      </c>
    </row>
    <row r="479" spans="2:6" x14ac:dyDescent="0.25">
      <c r="B479" t="s">
        <v>969</v>
      </c>
      <c r="C479">
        <v>5616</v>
      </c>
      <c r="D479">
        <v>7708</v>
      </c>
      <c r="E479">
        <v>59</v>
      </c>
      <c r="F479">
        <v>920202</v>
      </c>
    </row>
    <row r="480" spans="2:6" x14ac:dyDescent="0.25">
      <c r="B480" t="s">
        <v>969</v>
      </c>
      <c r="C480">
        <v>5616</v>
      </c>
      <c r="D480">
        <v>7708</v>
      </c>
      <c r="E480">
        <v>22</v>
      </c>
      <c r="F480">
        <v>1002728</v>
      </c>
    </row>
    <row r="481" spans="2:6" x14ac:dyDescent="0.25">
      <c r="B481" t="s">
        <v>969</v>
      </c>
      <c r="C481">
        <v>5616</v>
      </c>
      <c r="D481">
        <v>7708</v>
      </c>
      <c r="E481">
        <v>43</v>
      </c>
      <c r="F481">
        <v>929565</v>
      </c>
    </row>
    <row r="482" spans="2:6" x14ac:dyDescent="0.25">
      <c r="B482" t="s">
        <v>969</v>
      </c>
      <c r="C482">
        <v>5616</v>
      </c>
      <c r="D482">
        <v>7708</v>
      </c>
      <c r="E482">
        <v>36</v>
      </c>
      <c r="F482">
        <v>967457</v>
      </c>
    </row>
    <row r="483" spans="2:6" x14ac:dyDescent="0.25">
      <c r="B483" t="s">
        <v>970</v>
      </c>
      <c r="C483">
        <v>9370</v>
      </c>
      <c r="D483">
        <v>10397</v>
      </c>
      <c r="E483">
        <v>48</v>
      </c>
      <c r="F483">
        <v>935955</v>
      </c>
    </row>
    <row r="484" spans="2:6" x14ac:dyDescent="0.25">
      <c r="B484" t="s">
        <v>970</v>
      </c>
      <c r="C484">
        <v>9370</v>
      </c>
      <c r="D484">
        <v>10394</v>
      </c>
      <c r="E484">
        <v>42</v>
      </c>
      <c r="F484">
        <v>912250</v>
      </c>
    </row>
    <row r="485" spans="2:6" x14ac:dyDescent="0.25">
      <c r="B485" t="s">
        <v>970</v>
      </c>
      <c r="C485">
        <v>9370</v>
      </c>
      <c r="D485">
        <v>10395</v>
      </c>
      <c r="E485">
        <v>51</v>
      </c>
      <c r="F485">
        <v>904224</v>
      </c>
    </row>
    <row r="486" spans="2:6" x14ac:dyDescent="0.25">
      <c r="B486" t="s">
        <v>970</v>
      </c>
      <c r="C486">
        <v>9370</v>
      </c>
      <c r="D486">
        <v>10395</v>
      </c>
      <c r="E486">
        <v>39</v>
      </c>
      <c r="F486">
        <v>896515</v>
      </c>
    </row>
    <row r="487" spans="2:6" x14ac:dyDescent="0.25">
      <c r="B487" t="s">
        <v>970</v>
      </c>
      <c r="C487">
        <v>9370</v>
      </c>
      <c r="D487">
        <v>10394</v>
      </c>
      <c r="E487">
        <v>51</v>
      </c>
      <c r="F487">
        <v>893269</v>
      </c>
    </row>
    <row r="488" spans="2:6" x14ac:dyDescent="0.25">
      <c r="B488" t="s">
        <v>971</v>
      </c>
      <c r="C488">
        <v>6738</v>
      </c>
      <c r="D488">
        <v>8374</v>
      </c>
      <c r="E488">
        <v>52</v>
      </c>
      <c r="F488">
        <v>849269</v>
      </c>
    </row>
    <row r="489" spans="2:6" x14ac:dyDescent="0.25">
      <c r="B489" t="s">
        <v>971</v>
      </c>
      <c r="C489">
        <v>6738</v>
      </c>
      <c r="D489">
        <v>8375</v>
      </c>
      <c r="E489">
        <v>50</v>
      </c>
      <c r="F489">
        <v>885963</v>
      </c>
    </row>
    <row r="490" spans="2:6" x14ac:dyDescent="0.25">
      <c r="B490" t="s">
        <v>971</v>
      </c>
      <c r="C490">
        <v>6738</v>
      </c>
      <c r="D490">
        <v>8375</v>
      </c>
      <c r="E490">
        <v>49</v>
      </c>
      <c r="F490">
        <v>850101</v>
      </c>
    </row>
    <row r="491" spans="2:6" x14ac:dyDescent="0.25">
      <c r="B491" t="s">
        <v>971</v>
      </c>
      <c r="C491">
        <v>6738</v>
      </c>
      <c r="D491">
        <v>8375</v>
      </c>
      <c r="E491">
        <v>38</v>
      </c>
      <c r="F491">
        <v>889436</v>
      </c>
    </row>
    <row r="492" spans="2:6" x14ac:dyDescent="0.25">
      <c r="B492" t="s">
        <v>971</v>
      </c>
      <c r="C492">
        <v>6738</v>
      </c>
      <c r="D492">
        <v>8375</v>
      </c>
      <c r="E492">
        <v>40</v>
      </c>
      <c r="F492">
        <v>817306</v>
      </c>
    </row>
    <row r="493" spans="2:6" x14ac:dyDescent="0.25">
      <c r="B493" t="s">
        <v>972</v>
      </c>
      <c r="C493">
        <v>7971</v>
      </c>
      <c r="D493">
        <v>9771</v>
      </c>
      <c r="E493">
        <v>37</v>
      </c>
      <c r="F493">
        <v>823926</v>
      </c>
    </row>
    <row r="494" spans="2:6" x14ac:dyDescent="0.25">
      <c r="B494" t="s">
        <v>972</v>
      </c>
      <c r="C494">
        <v>7971</v>
      </c>
      <c r="D494">
        <v>9770</v>
      </c>
      <c r="E494">
        <v>45</v>
      </c>
      <c r="F494">
        <v>882908</v>
      </c>
    </row>
    <row r="495" spans="2:6" x14ac:dyDescent="0.25">
      <c r="B495" t="s">
        <v>972</v>
      </c>
      <c r="C495">
        <v>7971</v>
      </c>
      <c r="D495">
        <v>9771</v>
      </c>
      <c r="E495">
        <v>37</v>
      </c>
      <c r="F495">
        <v>845196</v>
      </c>
    </row>
    <row r="496" spans="2:6" x14ac:dyDescent="0.25">
      <c r="B496" t="s">
        <v>972</v>
      </c>
      <c r="C496">
        <v>7971</v>
      </c>
      <c r="D496">
        <v>9770</v>
      </c>
      <c r="E496">
        <v>47</v>
      </c>
      <c r="F496">
        <v>884655</v>
      </c>
    </row>
    <row r="497" spans="2:6" x14ac:dyDescent="0.25">
      <c r="B497" t="s">
        <v>972</v>
      </c>
      <c r="C497">
        <v>7971</v>
      </c>
      <c r="D497">
        <v>9770</v>
      </c>
      <c r="E497">
        <v>50</v>
      </c>
      <c r="F497">
        <v>875026</v>
      </c>
    </row>
    <row r="498" spans="2:6" x14ac:dyDescent="0.25">
      <c r="B498" t="s">
        <v>973</v>
      </c>
      <c r="C498">
        <v>8439</v>
      </c>
      <c r="D498">
        <v>10334</v>
      </c>
      <c r="E498">
        <v>53</v>
      </c>
      <c r="F498">
        <v>1135446</v>
      </c>
    </row>
    <row r="499" spans="2:6" x14ac:dyDescent="0.25">
      <c r="B499" t="s">
        <v>973</v>
      </c>
      <c r="C499">
        <v>8439</v>
      </c>
      <c r="D499">
        <v>10334</v>
      </c>
      <c r="E499">
        <v>47</v>
      </c>
      <c r="F499">
        <v>1130062</v>
      </c>
    </row>
    <row r="500" spans="2:6" x14ac:dyDescent="0.25">
      <c r="B500" t="s">
        <v>973</v>
      </c>
      <c r="C500">
        <v>8439</v>
      </c>
      <c r="D500">
        <v>10334</v>
      </c>
      <c r="E500">
        <v>49</v>
      </c>
      <c r="F500">
        <v>1131751</v>
      </c>
    </row>
    <row r="501" spans="2:6" x14ac:dyDescent="0.25">
      <c r="B501" t="s">
        <v>973</v>
      </c>
      <c r="C501">
        <v>8439</v>
      </c>
      <c r="D501">
        <v>10334</v>
      </c>
      <c r="E501">
        <v>50</v>
      </c>
      <c r="F501">
        <v>1166009</v>
      </c>
    </row>
    <row r="502" spans="2:6" x14ac:dyDescent="0.25">
      <c r="B502" t="s">
        <v>973</v>
      </c>
      <c r="C502">
        <v>8439</v>
      </c>
      <c r="D502">
        <v>10334</v>
      </c>
      <c r="E502">
        <v>53</v>
      </c>
      <c r="F502">
        <v>1175194</v>
      </c>
    </row>
    <row r="503" spans="2:6" x14ac:dyDescent="0.25">
      <c r="B503" t="s">
        <v>974</v>
      </c>
      <c r="C503">
        <v>10006</v>
      </c>
      <c r="D503">
        <v>11161</v>
      </c>
      <c r="E503">
        <v>48</v>
      </c>
      <c r="F503">
        <v>992005</v>
      </c>
    </row>
    <row r="504" spans="2:6" x14ac:dyDescent="0.25">
      <c r="B504" t="s">
        <v>974</v>
      </c>
      <c r="C504">
        <v>10006</v>
      </c>
      <c r="D504">
        <v>11161</v>
      </c>
      <c r="E504">
        <v>26</v>
      </c>
      <c r="F504">
        <v>1018341</v>
      </c>
    </row>
    <row r="505" spans="2:6" x14ac:dyDescent="0.25">
      <c r="B505" t="s">
        <v>974</v>
      </c>
      <c r="C505">
        <v>10006</v>
      </c>
      <c r="D505">
        <v>11160</v>
      </c>
      <c r="E505">
        <v>57</v>
      </c>
      <c r="F505">
        <v>1004665</v>
      </c>
    </row>
    <row r="506" spans="2:6" x14ac:dyDescent="0.25">
      <c r="B506" t="s">
        <v>974</v>
      </c>
      <c r="C506">
        <v>10006</v>
      </c>
      <c r="D506">
        <v>11161</v>
      </c>
      <c r="E506">
        <v>29</v>
      </c>
      <c r="F506">
        <v>1007478</v>
      </c>
    </row>
    <row r="507" spans="2:6" x14ac:dyDescent="0.25">
      <c r="B507" t="s">
        <v>974</v>
      </c>
      <c r="C507">
        <v>10006</v>
      </c>
      <c r="D507">
        <v>11161</v>
      </c>
      <c r="E507">
        <v>38</v>
      </c>
      <c r="F507">
        <v>967533</v>
      </c>
    </row>
    <row r="508" spans="2:6" x14ac:dyDescent="0.25">
      <c r="B508" t="s">
        <v>975</v>
      </c>
      <c r="C508">
        <v>7997</v>
      </c>
      <c r="D508">
        <v>9845</v>
      </c>
      <c r="E508">
        <v>38</v>
      </c>
      <c r="F508">
        <v>1007938</v>
      </c>
    </row>
    <row r="509" spans="2:6" x14ac:dyDescent="0.25">
      <c r="B509" t="s">
        <v>975</v>
      </c>
      <c r="C509">
        <v>7997</v>
      </c>
      <c r="D509">
        <v>9845</v>
      </c>
      <c r="E509">
        <v>42</v>
      </c>
      <c r="F509">
        <v>1005942</v>
      </c>
    </row>
    <row r="510" spans="2:6" x14ac:dyDescent="0.25">
      <c r="B510" t="s">
        <v>975</v>
      </c>
      <c r="C510">
        <v>7997</v>
      </c>
      <c r="D510">
        <v>9846</v>
      </c>
      <c r="E510">
        <v>31</v>
      </c>
      <c r="F510">
        <v>1012766</v>
      </c>
    </row>
    <row r="511" spans="2:6" x14ac:dyDescent="0.25">
      <c r="B511" t="s">
        <v>975</v>
      </c>
      <c r="C511">
        <v>7997</v>
      </c>
      <c r="D511">
        <v>9845</v>
      </c>
      <c r="E511">
        <v>40</v>
      </c>
      <c r="F511">
        <v>1001117</v>
      </c>
    </row>
    <row r="512" spans="2:6" x14ac:dyDescent="0.25">
      <c r="B512" t="s">
        <v>975</v>
      </c>
      <c r="C512">
        <v>7997</v>
      </c>
      <c r="D512">
        <v>9845</v>
      </c>
      <c r="E512">
        <v>42</v>
      </c>
      <c r="F512">
        <v>975109</v>
      </c>
    </row>
    <row r="513" spans="2:6" x14ac:dyDescent="0.25">
      <c r="B513" t="s">
        <v>976</v>
      </c>
      <c r="C513">
        <v>11618</v>
      </c>
      <c r="D513">
        <v>12229</v>
      </c>
      <c r="E513">
        <v>32</v>
      </c>
      <c r="F513">
        <v>1026559</v>
      </c>
    </row>
    <row r="514" spans="2:6" x14ac:dyDescent="0.25">
      <c r="B514" t="s">
        <v>976</v>
      </c>
      <c r="C514">
        <v>11618</v>
      </c>
      <c r="D514">
        <v>12229</v>
      </c>
      <c r="E514">
        <v>38</v>
      </c>
      <c r="F514">
        <v>1036199</v>
      </c>
    </row>
    <row r="515" spans="2:6" x14ac:dyDescent="0.25">
      <c r="B515" t="s">
        <v>976</v>
      </c>
      <c r="C515">
        <v>11618</v>
      </c>
      <c r="D515">
        <v>12229</v>
      </c>
      <c r="E515">
        <v>54</v>
      </c>
      <c r="F515">
        <v>1087713</v>
      </c>
    </row>
    <row r="516" spans="2:6" x14ac:dyDescent="0.25">
      <c r="B516" t="s">
        <v>976</v>
      </c>
      <c r="C516">
        <v>11618</v>
      </c>
      <c r="D516">
        <v>12230</v>
      </c>
      <c r="E516">
        <v>51</v>
      </c>
      <c r="F516">
        <v>1094222</v>
      </c>
    </row>
    <row r="517" spans="2:6" x14ac:dyDescent="0.25">
      <c r="B517" t="s">
        <v>976</v>
      </c>
      <c r="C517">
        <v>11618</v>
      </c>
      <c r="D517">
        <v>12229</v>
      </c>
      <c r="E517">
        <v>55</v>
      </c>
      <c r="F517">
        <v>1114495</v>
      </c>
    </row>
    <row r="518" spans="2:6" x14ac:dyDescent="0.25">
      <c r="B518" t="s">
        <v>977</v>
      </c>
      <c r="C518">
        <v>9724</v>
      </c>
      <c r="D518">
        <v>11129</v>
      </c>
      <c r="E518">
        <v>28</v>
      </c>
      <c r="F518">
        <v>997402</v>
      </c>
    </row>
    <row r="519" spans="2:6" x14ac:dyDescent="0.25">
      <c r="B519" t="s">
        <v>977</v>
      </c>
      <c r="C519">
        <v>9724</v>
      </c>
      <c r="D519">
        <v>11129</v>
      </c>
      <c r="E519">
        <v>33</v>
      </c>
      <c r="F519">
        <v>1028184</v>
      </c>
    </row>
    <row r="520" spans="2:6" x14ac:dyDescent="0.25">
      <c r="B520" t="s">
        <v>977</v>
      </c>
      <c r="C520">
        <v>9724</v>
      </c>
      <c r="D520">
        <v>11129</v>
      </c>
      <c r="E520">
        <v>41</v>
      </c>
      <c r="F520">
        <v>1004688</v>
      </c>
    </row>
    <row r="521" spans="2:6" x14ac:dyDescent="0.25">
      <c r="B521" t="s">
        <v>977</v>
      </c>
      <c r="C521">
        <v>9724</v>
      </c>
      <c r="D521">
        <v>11129</v>
      </c>
      <c r="E521">
        <v>29</v>
      </c>
      <c r="F521">
        <v>1053413</v>
      </c>
    </row>
    <row r="522" spans="2:6" x14ac:dyDescent="0.25">
      <c r="B522" t="s">
        <v>977</v>
      </c>
      <c r="C522">
        <v>9724</v>
      </c>
      <c r="D522">
        <v>11129</v>
      </c>
      <c r="E522">
        <v>39</v>
      </c>
      <c r="F522">
        <v>991248</v>
      </c>
    </row>
    <row r="523" spans="2:6" x14ac:dyDescent="0.25">
      <c r="B523" t="s">
        <v>978</v>
      </c>
      <c r="C523">
        <v>8704</v>
      </c>
      <c r="D523">
        <v>9735</v>
      </c>
      <c r="E523">
        <v>37</v>
      </c>
      <c r="F523">
        <v>903214</v>
      </c>
    </row>
    <row r="524" spans="2:6" x14ac:dyDescent="0.25">
      <c r="B524" t="s">
        <v>978</v>
      </c>
      <c r="C524">
        <v>8704</v>
      </c>
      <c r="D524">
        <v>9734</v>
      </c>
      <c r="E524">
        <v>55</v>
      </c>
      <c r="F524">
        <v>918442</v>
      </c>
    </row>
    <row r="525" spans="2:6" x14ac:dyDescent="0.25">
      <c r="B525" t="s">
        <v>978</v>
      </c>
      <c r="C525">
        <v>8704</v>
      </c>
      <c r="D525">
        <v>9735</v>
      </c>
      <c r="E525">
        <v>39</v>
      </c>
      <c r="F525">
        <v>912077</v>
      </c>
    </row>
    <row r="526" spans="2:6" x14ac:dyDescent="0.25">
      <c r="B526" t="s">
        <v>978</v>
      </c>
      <c r="C526">
        <v>8704</v>
      </c>
      <c r="D526">
        <v>9735</v>
      </c>
      <c r="E526">
        <v>44</v>
      </c>
      <c r="F526">
        <v>906889</v>
      </c>
    </row>
    <row r="527" spans="2:6" x14ac:dyDescent="0.25">
      <c r="B527" t="s">
        <v>978</v>
      </c>
      <c r="C527">
        <v>8704</v>
      </c>
      <c r="D527">
        <v>9734</v>
      </c>
      <c r="E527">
        <v>43</v>
      </c>
      <c r="F527">
        <v>865514</v>
      </c>
    </row>
    <row r="528" spans="2:6" x14ac:dyDescent="0.25">
      <c r="B528" t="s">
        <v>979</v>
      </c>
      <c r="C528">
        <v>8514</v>
      </c>
      <c r="D528">
        <v>10128</v>
      </c>
      <c r="E528">
        <v>25</v>
      </c>
      <c r="F528">
        <v>940796</v>
      </c>
    </row>
    <row r="529" spans="2:6" x14ac:dyDescent="0.25">
      <c r="B529" t="s">
        <v>979</v>
      </c>
      <c r="C529">
        <v>8514</v>
      </c>
      <c r="D529">
        <v>10128</v>
      </c>
      <c r="E529">
        <v>29</v>
      </c>
      <c r="F529">
        <v>917605</v>
      </c>
    </row>
    <row r="530" spans="2:6" x14ac:dyDescent="0.25">
      <c r="B530" t="s">
        <v>979</v>
      </c>
      <c r="C530">
        <v>8514</v>
      </c>
      <c r="D530">
        <v>10128</v>
      </c>
      <c r="E530">
        <v>22</v>
      </c>
      <c r="F530">
        <v>943339</v>
      </c>
    </row>
    <row r="531" spans="2:6" x14ac:dyDescent="0.25">
      <c r="B531" t="s">
        <v>979</v>
      </c>
      <c r="C531">
        <v>8514</v>
      </c>
      <c r="D531">
        <v>10128</v>
      </c>
      <c r="E531">
        <v>25</v>
      </c>
      <c r="F531">
        <v>944352</v>
      </c>
    </row>
    <row r="532" spans="2:6" x14ac:dyDescent="0.25">
      <c r="B532" t="s">
        <v>979</v>
      </c>
      <c r="C532">
        <v>8514</v>
      </c>
      <c r="D532">
        <v>10128</v>
      </c>
      <c r="E532">
        <v>23</v>
      </c>
      <c r="F532">
        <v>934011</v>
      </c>
    </row>
    <row r="533" spans="2:6" x14ac:dyDescent="0.25">
      <c r="B533" t="s">
        <v>980</v>
      </c>
      <c r="C533">
        <v>9096</v>
      </c>
      <c r="D533">
        <v>10404</v>
      </c>
      <c r="E533">
        <v>49</v>
      </c>
      <c r="F533">
        <v>817479</v>
      </c>
    </row>
    <row r="534" spans="2:6" x14ac:dyDescent="0.25">
      <c r="B534" t="s">
        <v>980</v>
      </c>
      <c r="C534">
        <v>9096</v>
      </c>
      <c r="D534">
        <v>10404</v>
      </c>
      <c r="E534">
        <v>47</v>
      </c>
      <c r="F534">
        <v>833267</v>
      </c>
    </row>
    <row r="535" spans="2:6" x14ac:dyDescent="0.25">
      <c r="B535" t="s">
        <v>980</v>
      </c>
      <c r="C535">
        <v>9096</v>
      </c>
      <c r="D535">
        <v>10403</v>
      </c>
      <c r="E535">
        <v>53</v>
      </c>
      <c r="F535">
        <v>829944</v>
      </c>
    </row>
    <row r="536" spans="2:6" x14ac:dyDescent="0.25">
      <c r="B536" t="s">
        <v>980</v>
      </c>
      <c r="C536">
        <v>9096</v>
      </c>
      <c r="D536">
        <v>10404</v>
      </c>
      <c r="E536">
        <v>56</v>
      </c>
      <c r="F536">
        <v>836489</v>
      </c>
    </row>
    <row r="537" spans="2:6" x14ac:dyDescent="0.25">
      <c r="B537" t="s">
        <v>980</v>
      </c>
      <c r="C537">
        <v>9096</v>
      </c>
      <c r="D537">
        <v>10405</v>
      </c>
      <c r="E537">
        <v>57</v>
      </c>
      <c r="F537">
        <v>829766</v>
      </c>
    </row>
    <row r="538" spans="2:6" x14ac:dyDescent="0.25">
      <c r="B538" t="s">
        <v>981</v>
      </c>
      <c r="C538">
        <v>11170</v>
      </c>
      <c r="D538">
        <v>12099</v>
      </c>
      <c r="E538">
        <v>36</v>
      </c>
      <c r="F538">
        <v>909016</v>
      </c>
    </row>
    <row r="539" spans="2:6" x14ac:dyDescent="0.25">
      <c r="B539" t="s">
        <v>981</v>
      </c>
      <c r="C539">
        <v>11170</v>
      </c>
      <c r="D539">
        <v>12098</v>
      </c>
      <c r="E539">
        <v>52</v>
      </c>
      <c r="F539">
        <v>928330</v>
      </c>
    </row>
    <row r="540" spans="2:6" x14ac:dyDescent="0.25">
      <c r="B540" t="s">
        <v>981</v>
      </c>
      <c r="C540">
        <v>11170</v>
      </c>
      <c r="D540">
        <v>12098</v>
      </c>
      <c r="E540">
        <v>53</v>
      </c>
      <c r="F540">
        <v>891849</v>
      </c>
    </row>
    <row r="541" spans="2:6" x14ac:dyDescent="0.25">
      <c r="B541" t="s">
        <v>981</v>
      </c>
      <c r="C541">
        <v>11170</v>
      </c>
      <c r="D541">
        <v>12098</v>
      </c>
      <c r="E541">
        <v>45</v>
      </c>
      <c r="F541">
        <v>897094</v>
      </c>
    </row>
    <row r="542" spans="2:6" x14ac:dyDescent="0.25">
      <c r="B542" t="s">
        <v>981</v>
      </c>
      <c r="C542">
        <v>11170</v>
      </c>
      <c r="D542">
        <v>12099</v>
      </c>
      <c r="E542">
        <v>40</v>
      </c>
      <c r="F542">
        <v>918027</v>
      </c>
    </row>
    <row r="543" spans="2:6" x14ac:dyDescent="0.25">
      <c r="B543" t="s">
        <v>982</v>
      </c>
      <c r="C543">
        <v>11940</v>
      </c>
      <c r="D543">
        <v>12987</v>
      </c>
      <c r="E543">
        <v>46</v>
      </c>
      <c r="F543">
        <v>1232038</v>
      </c>
    </row>
    <row r="544" spans="2:6" x14ac:dyDescent="0.25">
      <c r="B544" t="s">
        <v>982</v>
      </c>
      <c r="C544">
        <v>11940</v>
      </c>
      <c r="D544">
        <v>12988</v>
      </c>
      <c r="E544">
        <v>32</v>
      </c>
      <c r="F544">
        <v>1180342</v>
      </c>
    </row>
    <row r="545" spans="2:6" x14ac:dyDescent="0.25">
      <c r="B545" t="s">
        <v>982</v>
      </c>
      <c r="C545">
        <v>11940</v>
      </c>
      <c r="D545">
        <v>12988</v>
      </c>
      <c r="E545">
        <v>43</v>
      </c>
      <c r="F545">
        <v>1157176</v>
      </c>
    </row>
    <row r="546" spans="2:6" x14ac:dyDescent="0.25">
      <c r="B546" t="s">
        <v>982</v>
      </c>
      <c r="C546">
        <v>11940</v>
      </c>
      <c r="D546">
        <v>12989</v>
      </c>
      <c r="E546">
        <v>24</v>
      </c>
      <c r="F546">
        <v>1108511</v>
      </c>
    </row>
    <row r="547" spans="2:6" x14ac:dyDescent="0.25">
      <c r="B547" t="s">
        <v>982</v>
      </c>
      <c r="C547">
        <v>11940</v>
      </c>
      <c r="D547">
        <v>12989</v>
      </c>
      <c r="E547">
        <v>31</v>
      </c>
      <c r="F547">
        <v>1174887</v>
      </c>
    </row>
    <row r="548" spans="2:6" x14ac:dyDescent="0.25">
      <c r="B548" t="s">
        <v>983</v>
      </c>
      <c r="C548">
        <v>7446</v>
      </c>
      <c r="D548">
        <v>8994</v>
      </c>
      <c r="E548">
        <v>41</v>
      </c>
      <c r="F548">
        <v>985906</v>
      </c>
    </row>
    <row r="549" spans="2:6" x14ac:dyDescent="0.25">
      <c r="B549" t="s">
        <v>983</v>
      </c>
      <c r="C549">
        <v>7446</v>
      </c>
      <c r="D549">
        <v>8996</v>
      </c>
      <c r="E549">
        <v>40</v>
      </c>
      <c r="F549">
        <v>1036986</v>
      </c>
    </row>
    <row r="550" spans="2:6" x14ac:dyDescent="0.25">
      <c r="B550" t="s">
        <v>983</v>
      </c>
      <c r="C550">
        <v>7446</v>
      </c>
      <c r="D550">
        <v>8994</v>
      </c>
      <c r="E550">
        <v>60</v>
      </c>
      <c r="F550">
        <v>990571</v>
      </c>
    </row>
    <row r="551" spans="2:6" x14ac:dyDescent="0.25">
      <c r="B551" t="s">
        <v>983</v>
      </c>
      <c r="C551">
        <v>7446</v>
      </c>
      <c r="D551">
        <v>8996</v>
      </c>
      <c r="E551">
        <v>49</v>
      </c>
      <c r="F551">
        <v>1010797</v>
      </c>
    </row>
    <row r="552" spans="2:6" x14ac:dyDescent="0.25">
      <c r="B552" t="s">
        <v>983</v>
      </c>
      <c r="C552">
        <v>7446</v>
      </c>
      <c r="D552">
        <v>8996</v>
      </c>
      <c r="E552">
        <v>40</v>
      </c>
      <c r="F552">
        <v>1031263</v>
      </c>
    </row>
    <row r="553" spans="2:6" x14ac:dyDescent="0.25">
      <c r="B553" t="s">
        <v>984</v>
      </c>
      <c r="C553">
        <v>10337</v>
      </c>
      <c r="D553">
        <v>11469</v>
      </c>
      <c r="E553">
        <v>54</v>
      </c>
      <c r="F553">
        <v>834315</v>
      </c>
    </row>
    <row r="554" spans="2:6" x14ac:dyDescent="0.25">
      <c r="B554" t="s">
        <v>984</v>
      </c>
      <c r="C554">
        <v>10337</v>
      </c>
      <c r="D554">
        <v>11472</v>
      </c>
      <c r="E554">
        <v>46</v>
      </c>
      <c r="F554">
        <v>856701</v>
      </c>
    </row>
    <row r="555" spans="2:6" x14ac:dyDescent="0.25">
      <c r="B555" t="s">
        <v>984</v>
      </c>
      <c r="C555">
        <v>10337</v>
      </c>
      <c r="D555">
        <v>11469</v>
      </c>
      <c r="E555">
        <v>48</v>
      </c>
      <c r="F555">
        <v>807566</v>
      </c>
    </row>
    <row r="556" spans="2:6" x14ac:dyDescent="0.25">
      <c r="B556" t="s">
        <v>984</v>
      </c>
      <c r="C556">
        <v>10337</v>
      </c>
      <c r="D556">
        <v>11470</v>
      </c>
      <c r="E556">
        <v>49</v>
      </c>
      <c r="F556">
        <v>838095</v>
      </c>
    </row>
    <row r="557" spans="2:6" x14ac:dyDescent="0.25">
      <c r="B557" t="s">
        <v>984</v>
      </c>
      <c r="C557">
        <v>10337</v>
      </c>
      <c r="D557">
        <v>11469</v>
      </c>
      <c r="E557">
        <v>52</v>
      </c>
      <c r="F557">
        <v>806518</v>
      </c>
    </row>
    <row r="558" spans="2:6" x14ac:dyDescent="0.25">
      <c r="B558" t="s">
        <v>985</v>
      </c>
      <c r="C558">
        <v>12640</v>
      </c>
      <c r="D558">
        <v>13314</v>
      </c>
      <c r="E558">
        <v>50</v>
      </c>
      <c r="F558">
        <v>881023</v>
      </c>
    </row>
    <row r="559" spans="2:6" x14ac:dyDescent="0.25">
      <c r="B559" t="s">
        <v>985</v>
      </c>
      <c r="C559">
        <v>12640</v>
      </c>
      <c r="D559">
        <v>13313</v>
      </c>
      <c r="E559">
        <v>50</v>
      </c>
      <c r="F559">
        <v>881886</v>
      </c>
    </row>
    <row r="560" spans="2:6" x14ac:dyDescent="0.25">
      <c r="B560" t="s">
        <v>985</v>
      </c>
      <c r="C560">
        <v>12640</v>
      </c>
      <c r="D560">
        <v>13315</v>
      </c>
      <c r="E560">
        <v>54</v>
      </c>
      <c r="F560">
        <v>875357</v>
      </c>
    </row>
    <row r="561" spans="2:6" x14ac:dyDescent="0.25">
      <c r="B561" t="s">
        <v>985</v>
      </c>
      <c r="C561">
        <v>12640</v>
      </c>
      <c r="D561">
        <v>13313</v>
      </c>
      <c r="E561">
        <v>41</v>
      </c>
      <c r="F561">
        <v>868569</v>
      </c>
    </row>
    <row r="562" spans="2:6" x14ac:dyDescent="0.25">
      <c r="B562" t="s">
        <v>985</v>
      </c>
      <c r="C562">
        <v>12640</v>
      </c>
      <c r="D562">
        <v>13314</v>
      </c>
      <c r="E562">
        <v>47</v>
      </c>
      <c r="F562">
        <v>872815</v>
      </c>
    </row>
    <row r="563" spans="2:6" x14ac:dyDescent="0.25">
      <c r="B563" t="s">
        <v>986</v>
      </c>
      <c r="C563">
        <v>10274</v>
      </c>
      <c r="D563">
        <v>11344</v>
      </c>
      <c r="E563">
        <v>25</v>
      </c>
      <c r="F563">
        <v>1065748</v>
      </c>
    </row>
    <row r="564" spans="2:6" x14ac:dyDescent="0.25">
      <c r="B564" t="s">
        <v>986</v>
      </c>
      <c r="C564">
        <v>10274</v>
      </c>
      <c r="D564">
        <v>11344</v>
      </c>
      <c r="E564">
        <v>25</v>
      </c>
      <c r="F564">
        <v>1113705</v>
      </c>
    </row>
    <row r="565" spans="2:6" x14ac:dyDescent="0.25">
      <c r="B565" t="s">
        <v>986</v>
      </c>
      <c r="C565">
        <v>10274</v>
      </c>
      <c r="D565">
        <v>11344</v>
      </c>
      <c r="E565">
        <v>25</v>
      </c>
      <c r="F565">
        <v>1112816</v>
      </c>
    </row>
    <row r="566" spans="2:6" x14ac:dyDescent="0.25">
      <c r="B566" t="s">
        <v>986</v>
      </c>
      <c r="C566">
        <v>10274</v>
      </c>
      <c r="D566">
        <v>11344</v>
      </c>
      <c r="E566">
        <v>27</v>
      </c>
      <c r="F566">
        <v>1116557</v>
      </c>
    </row>
    <row r="567" spans="2:6" x14ac:dyDescent="0.25">
      <c r="B567" t="s">
        <v>986</v>
      </c>
      <c r="C567">
        <v>10274</v>
      </c>
      <c r="D567">
        <v>11344</v>
      </c>
      <c r="E567">
        <v>27</v>
      </c>
      <c r="F567">
        <v>1036026</v>
      </c>
    </row>
    <row r="568" spans="2:6" x14ac:dyDescent="0.25">
      <c r="B568" t="s">
        <v>987</v>
      </c>
      <c r="C568">
        <v>9196</v>
      </c>
      <c r="D568">
        <v>10572</v>
      </c>
      <c r="E568">
        <v>33</v>
      </c>
      <c r="F568">
        <v>838009</v>
      </c>
    </row>
    <row r="569" spans="2:6" x14ac:dyDescent="0.25">
      <c r="B569" t="s">
        <v>987</v>
      </c>
      <c r="C569">
        <v>9196</v>
      </c>
      <c r="D569">
        <v>10572</v>
      </c>
      <c r="E569">
        <v>48</v>
      </c>
      <c r="F569">
        <v>849203</v>
      </c>
    </row>
    <row r="570" spans="2:6" x14ac:dyDescent="0.25">
      <c r="B570" t="s">
        <v>987</v>
      </c>
      <c r="C570">
        <v>9196</v>
      </c>
      <c r="D570">
        <v>10572</v>
      </c>
      <c r="E570">
        <v>36</v>
      </c>
      <c r="F570">
        <v>863238</v>
      </c>
    </row>
    <row r="571" spans="2:6" x14ac:dyDescent="0.25">
      <c r="B571" t="s">
        <v>987</v>
      </c>
      <c r="C571">
        <v>9196</v>
      </c>
      <c r="D571">
        <v>10572</v>
      </c>
      <c r="E571">
        <v>43</v>
      </c>
      <c r="F571">
        <v>821792</v>
      </c>
    </row>
    <row r="572" spans="2:6" x14ac:dyDescent="0.25">
      <c r="B572" t="s">
        <v>987</v>
      </c>
      <c r="C572">
        <v>9196</v>
      </c>
      <c r="D572">
        <v>10573</v>
      </c>
      <c r="E572">
        <v>45</v>
      </c>
      <c r="F572">
        <v>820784</v>
      </c>
    </row>
    <row r="573" spans="2:6" x14ac:dyDescent="0.25">
      <c r="B573" t="s">
        <v>988</v>
      </c>
      <c r="C573">
        <v>8765</v>
      </c>
      <c r="D573">
        <v>9847</v>
      </c>
      <c r="E573">
        <v>51</v>
      </c>
      <c r="F573">
        <v>856251</v>
      </c>
    </row>
    <row r="574" spans="2:6" x14ac:dyDescent="0.25">
      <c r="B574" t="s">
        <v>988</v>
      </c>
      <c r="C574">
        <v>8765</v>
      </c>
      <c r="D574">
        <v>9847</v>
      </c>
      <c r="E574">
        <v>28</v>
      </c>
      <c r="F574">
        <v>915484</v>
      </c>
    </row>
    <row r="575" spans="2:6" x14ac:dyDescent="0.25">
      <c r="B575" t="s">
        <v>988</v>
      </c>
      <c r="C575">
        <v>8765</v>
      </c>
      <c r="D575">
        <v>9847</v>
      </c>
      <c r="E575">
        <v>35</v>
      </c>
      <c r="F575">
        <v>872891</v>
      </c>
    </row>
    <row r="576" spans="2:6" x14ac:dyDescent="0.25">
      <c r="B576" t="s">
        <v>988</v>
      </c>
      <c r="C576">
        <v>8765</v>
      </c>
      <c r="D576">
        <v>9847</v>
      </c>
      <c r="E576">
        <v>33</v>
      </c>
      <c r="F576">
        <v>897965</v>
      </c>
    </row>
    <row r="577" spans="2:6" x14ac:dyDescent="0.25">
      <c r="B577" t="s">
        <v>988</v>
      </c>
      <c r="C577">
        <v>8765</v>
      </c>
      <c r="D577">
        <v>9847</v>
      </c>
      <c r="E577">
        <v>24</v>
      </c>
      <c r="F577">
        <v>918590</v>
      </c>
    </row>
    <row r="578" spans="2:6" x14ac:dyDescent="0.25">
      <c r="B578" t="s">
        <v>989</v>
      </c>
      <c r="C578">
        <v>9552</v>
      </c>
      <c r="D578">
        <v>10713</v>
      </c>
      <c r="E578">
        <v>29</v>
      </c>
      <c r="F578">
        <v>1000523</v>
      </c>
    </row>
    <row r="579" spans="2:6" x14ac:dyDescent="0.25">
      <c r="B579" t="s">
        <v>989</v>
      </c>
      <c r="C579">
        <v>9552</v>
      </c>
      <c r="D579">
        <v>10713</v>
      </c>
      <c r="E579">
        <v>42</v>
      </c>
      <c r="F579">
        <v>964248</v>
      </c>
    </row>
    <row r="580" spans="2:6" x14ac:dyDescent="0.25">
      <c r="B580" t="s">
        <v>989</v>
      </c>
      <c r="C580">
        <v>9552</v>
      </c>
      <c r="D580">
        <v>10713</v>
      </c>
      <c r="E580">
        <v>25</v>
      </c>
      <c r="F580">
        <v>987903</v>
      </c>
    </row>
    <row r="581" spans="2:6" x14ac:dyDescent="0.25">
      <c r="B581" t="s">
        <v>989</v>
      </c>
      <c r="C581">
        <v>9552</v>
      </c>
      <c r="D581">
        <v>10713</v>
      </c>
      <c r="E581">
        <v>30</v>
      </c>
      <c r="F581">
        <v>984785</v>
      </c>
    </row>
    <row r="582" spans="2:6" x14ac:dyDescent="0.25">
      <c r="B582" t="s">
        <v>989</v>
      </c>
      <c r="C582">
        <v>9552</v>
      </c>
      <c r="D582">
        <v>10713</v>
      </c>
      <c r="E582">
        <v>23</v>
      </c>
      <c r="F582">
        <v>986769</v>
      </c>
    </row>
    <row r="583" spans="2:6" x14ac:dyDescent="0.25">
      <c r="B583" t="s">
        <v>990</v>
      </c>
      <c r="C583">
        <v>11240</v>
      </c>
      <c r="D583">
        <v>12131</v>
      </c>
      <c r="E583">
        <v>55</v>
      </c>
      <c r="F583">
        <v>891348</v>
      </c>
    </row>
    <row r="584" spans="2:6" x14ac:dyDescent="0.25">
      <c r="B584" t="s">
        <v>990</v>
      </c>
      <c r="C584">
        <v>11240</v>
      </c>
      <c r="D584">
        <v>12131</v>
      </c>
      <c r="E584">
        <v>48</v>
      </c>
      <c r="F584">
        <v>854864</v>
      </c>
    </row>
    <row r="585" spans="2:6" x14ac:dyDescent="0.25">
      <c r="B585" t="s">
        <v>990</v>
      </c>
      <c r="C585">
        <v>11240</v>
      </c>
      <c r="D585">
        <v>12132</v>
      </c>
      <c r="E585">
        <v>40</v>
      </c>
      <c r="F585">
        <v>852132</v>
      </c>
    </row>
    <row r="586" spans="2:6" x14ac:dyDescent="0.25">
      <c r="B586" t="s">
        <v>990</v>
      </c>
      <c r="C586">
        <v>11240</v>
      </c>
      <c r="D586">
        <v>12130</v>
      </c>
      <c r="E586">
        <v>55</v>
      </c>
      <c r="F586">
        <v>872088</v>
      </c>
    </row>
    <row r="587" spans="2:6" x14ac:dyDescent="0.25">
      <c r="B587" t="s">
        <v>990</v>
      </c>
      <c r="C587">
        <v>11240</v>
      </c>
      <c r="D587">
        <v>12131</v>
      </c>
      <c r="E587">
        <v>40</v>
      </c>
      <c r="F587">
        <v>847306</v>
      </c>
    </row>
    <row r="588" spans="2:6" x14ac:dyDescent="0.25">
      <c r="B588" t="s">
        <v>991</v>
      </c>
      <c r="C588">
        <v>10806</v>
      </c>
      <c r="D588">
        <v>11744</v>
      </c>
      <c r="E588">
        <v>59</v>
      </c>
      <c r="F588">
        <v>807877</v>
      </c>
    </row>
    <row r="589" spans="2:6" x14ac:dyDescent="0.25">
      <c r="B589" t="s">
        <v>991</v>
      </c>
      <c r="C589">
        <v>10806</v>
      </c>
      <c r="D589">
        <v>11745</v>
      </c>
      <c r="E589">
        <v>41</v>
      </c>
      <c r="F589">
        <v>889724</v>
      </c>
    </row>
    <row r="590" spans="2:6" x14ac:dyDescent="0.25">
      <c r="B590" t="s">
        <v>991</v>
      </c>
      <c r="C590">
        <v>10806</v>
      </c>
      <c r="D590">
        <v>11745</v>
      </c>
      <c r="E590">
        <v>34</v>
      </c>
      <c r="F590">
        <v>838037</v>
      </c>
    </row>
    <row r="591" spans="2:6" x14ac:dyDescent="0.25">
      <c r="B591" t="s">
        <v>991</v>
      </c>
      <c r="C591">
        <v>10806</v>
      </c>
      <c r="D591">
        <v>11745</v>
      </c>
      <c r="E591">
        <v>37</v>
      </c>
      <c r="F591">
        <v>860216</v>
      </c>
    </row>
    <row r="592" spans="2:6" x14ac:dyDescent="0.25">
      <c r="B592" t="s">
        <v>991</v>
      </c>
      <c r="C592">
        <v>10806</v>
      </c>
      <c r="D592">
        <v>11745</v>
      </c>
      <c r="E592">
        <v>34</v>
      </c>
      <c r="F592">
        <v>832566</v>
      </c>
    </row>
    <row r="593" spans="2:6" x14ac:dyDescent="0.25">
      <c r="B593" t="s">
        <v>992</v>
      </c>
      <c r="C593">
        <v>8522</v>
      </c>
      <c r="D593">
        <v>10258</v>
      </c>
      <c r="E593">
        <v>42</v>
      </c>
      <c r="F593">
        <v>1039798</v>
      </c>
    </row>
    <row r="594" spans="2:6" x14ac:dyDescent="0.25">
      <c r="B594" t="s">
        <v>992</v>
      </c>
      <c r="C594">
        <v>8522</v>
      </c>
      <c r="D594">
        <v>10258</v>
      </c>
      <c r="E594">
        <v>40</v>
      </c>
      <c r="F594">
        <v>1054781</v>
      </c>
    </row>
    <row r="595" spans="2:6" x14ac:dyDescent="0.25">
      <c r="B595" t="s">
        <v>992</v>
      </c>
      <c r="C595">
        <v>8522</v>
      </c>
      <c r="D595">
        <v>10258</v>
      </c>
      <c r="E595">
        <v>42</v>
      </c>
      <c r="F595">
        <v>1121325</v>
      </c>
    </row>
    <row r="596" spans="2:6" x14ac:dyDescent="0.25">
      <c r="B596" t="s">
        <v>992</v>
      </c>
      <c r="C596">
        <v>8522</v>
      </c>
      <c r="D596">
        <v>10258</v>
      </c>
      <c r="E596">
        <v>22</v>
      </c>
      <c r="F596">
        <v>1045612</v>
      </c>
    </row>
    <row r="597" spans="2:6" x14ac:dyDescent="0.25">
      <c r="B597" t="s">
        <v>992</v>
      </c>
      <c r="C597">
        <v>8522</v>
      </c>
      <c r="D597">
        <v>10258</v>
      </c>
      <c r="E597">
        <v>42</v>
      </c>
      <c r="F597">
        <v>1066998</v>
      </c>
    </row>
    <row r="598" spans="2:6" x14ac:dyDescent="0.25">
      <c r="B598" t="s">
        <v>993</v>
      </c>
      <c r="C598">
        <v>10520</v>
      </c>
      <c r="D598">
        <v>11740</v>
      </c>
      <c r="E598">
        <v>44</v>
      </c>
      <c r="F598">
        <v>852406</v>
      </c>
    </row>
    <row r="599" spans="2:6" x14ac:dyDescent="0.25">
      <c r="B599" t="s">
        <v>993</v>
      </c>
      <c r="C599">
        <v>10520</v>
      </c>
      <c r="D599">
        <v>11741</v>
      </c>
      <c r="E599">
        <v>38</v>
      </c>
      <c r="F599">
        <v>825865</v>
      </c>
    </row>
    <row r="600" spans="2:6" x14ac:dyDescent="0.25">
      <c r="B600" t="s">
        <v>993</v>
      </c>
      <c r="C600">
        <v>10520</v>
      </c>
      <c r="D600">
        <v>11741</v>
      </c>
      <c r="E600">
        <v>34</v>
      </c>
      <c r="F600">
        <v>861776</v>
      </c>
    </row>
    <row r="601" spans="2:6" x14ac:dyDescent="0.25">
      <c r="B601" t="s">
        <v>993</v>
      </c>
      <c r="C601">
        <v>10520</v>
      </c>
      <c r="D601">
        <v>11740</v>
      </c>
      <c r="E601">
        <v>48</v>
      </c>
      <c r="F601">
        <v>901064</v>
      </c>
    </row>
    <row r="602" spans="2:6" x14ac:dyDescent="0.25">
      <c r="B602" t="s">
        <v>993</v>
      </c>
      <c r="C602">
        <v>10520</v>
      </c>
      <c r="D602">
        <v>11741</v>
      </c>
      <c r="E602">
        <v>45</v>
      </c>
      <c r="F602">
        <v>863047</v>
      </c>
    </row>
    <row r="603" spans="2:6" x14ac:dyDescent="0.25">
      <c r="B603" t="s">
        <v>994</v>
      </c>
      <c r="C603">
        <v>9833</v>
      </c>
      <c r="D603">
        <v>10728</v>
      </c>
      <c r="E603">
        <v>51</v>
      </c>
      <c r="F603">
        <v>815983</v>
      </c>
    </row>
    <row r="604" spans="2:6" x14ac:dyDescent="0.25">
      <c r="B604" t="s">
        <v>994</v>
      </c>
      <c r="C604">
        <v>9833</v>
      </c>
      <c r="D604">
        <v>10728</v>
      </c>
      <c r="E604">
        <v>45</v>
      </c>
      <c r="F604">
        <v>850662</v>
      </c>
    </row>
    <row r="605" spans="2:6" x14ac:dyDescent="0.25">
      <c r="B605" t="s">
        <v>994</v>
      </c>
      <c r="C605">
        <v>9833</v>
      </c>
      <c r="D605">
        <v>10729</v>
      </c>
      <c r="E605">
        <v>58</v>
      </c>
      <c r="F605">
        <v>858037</v>
      </c>
    </row>
    <row r="606" spans="2:6" x14ac:dyDescent="0.25">
      <c r="B606" t="s">
        <v>994</v>
      </c>
      <c r="C606">
        <v>9833</v>
      </c>
      <c r="D606">
        <v>10728</v>
      </c>
      <c r="E606">
        <v>46</v>
      </c>
      <c r="F606">
        <v>843648</v>
      </c>
    </row>
    <row r="607" spans="2:6" x14ac:dyDescent="0.25">
      <c r="B607" t="s">
        <v>994</v>
      </c>
      <c r="C607">
        <v>9833</v>
      </c>
      <c r="D607">
        <v>10727</v>
      </c>
      <c r="E607">
        <v>49</v>
      </c>
      <c r="F607">
        <v>821346</v>
      </c>
    </row>
    <row r="608" spans="2:6" x14ac:dyDescent="0.25">
      <c r="B608" t="s">
        <v>995</v>
      </c>
      <c r="C608">
        <v>11779</v>
      </c>
      <c r="D608">
        <v>12565</v>
      </c>
      <c r="E608">
        <v>45</v>
      </c>
      <c r="F608">
        <v>908194</v>
      </c>
    </row>
    <row r="609" spans="2:6" x14ac:dyDescent="0.25">
      <c r="B609" t="s">
        <v>995</v>
      </c>
      <c r="C609">
        <v>11779</v>
      </c>
      <c r="D609">
        <v>12566</v>
      </c>
      <c r="E609">
        <v>37</v>
      </c>
      <c r="F609">
        <v>910417</v>
      </c>
    </row>
    <row r="610" spans="2:6" x14ac:dyDescent="0.25">
      <c r="B610" t="s">
        <v>995</v>
      </c>
      <c r="C610">
        <v>11779</v>
      </c>
      <c r="D610">
        <v>12566</v>
      </c>
      <c r="E610">
        <v>37</v>
      </c>
      <c r="F610">
        <v>871423</v>
      </c>
    </row>
    <row r="611" spans="2:6" x14ac:dyDescent="0.25">
      <c r="B611" t="s">
        <v>995</v>
      </c>
      <c r="C611">
        <v>11779</v>
      </c>
      <c r="D611">
        <v>12565</v>
      </c>
      <c r="E611">
        <v>47</v>
      </c>
      <c r="F611">
        <v>920717</v>
      </c>
    </row>
    <row r="612" spans="2:6" x14ac:dyDescent="0.25">
      <c r="B612" t="s">
        <v>995</v>
      </c>
      <c r="C612">
        <v>11779</v>
      </c>
      <c r="D612">
        <v>12566</v>
      </c>
      <c r="E612">
        <v>43</v>
      </c>
      <c r="F612">
        <v>883574</v>
      </c>
    </row>
    <row r="613" spans="2:6" x14ac:dyDescent="0.25">
      <c r="B613" t="s">
        <v>996</v>
      </c>
      <c r="C613">
        <v>10981</v>
      </c>
      <c r="D613">
        <v>11944</v>
      </c>
      <c r="E613">
        <v>41</v>
      </c>
      <c r="F613">
        <v>827158</v>
      </c>
    </row>
    <row r="614" spans="2:6" x14ac:dyDescent="0.25">
      <c r="B614" t="s">
        <v>996</v>
      </c>
      <c r="C614">
        <v>10981</v>
      </c>
      <c r="D614">
        <v>11944</v>
      </c>
      <c r="E614">
        <v>50</v>
      </c>
      <c r="F614">
        <v>846818</v>
      </c>
    </row>
    <row r="615" spans="2:6" x14ac:dyDescent="0.25">
      <c r="B615" t="s">
        <v>996</v>
      </c>
      <c r="C615">
        <v>10981</v>
      </c>
      <c r="D615">
        <v>11944</v>
      </c>
      <c r="E615">
        <v>52</v>
      </c>
      <c r="F615">
        <v>834412</v>
      </c>
    </row>
    <row r="616" spans="2:6" x14ac:dyDescent="0.25">
      <c r="B616" t="s">
        <v>996</v>
      </c>
      <c r="C616">
        <v>10981</v>
      </c>
      <c r="D616">
        <v>11944</v>
      </c>
      <c r="E616">
        <v>44</v>
      </c>
      <c r="F616">
        <v>841123</v>
      </c>
    </row>
    <row r="617" spans="2:6" x14ac:dyDescent="0.25">
      <c r="B617" t="s">
        <v>996</v>
      </c>
      <c r="C617">
        <v>10981</v>
      </c>
      <c r="D617">
        <v>11944</v>
      </c>
      <c r="E617">
        <v>42</v>
      </c>
      <c r="F617">
        <v>841676</v>
      </c>
    </row>
    <row r="618" spans="2:6" x14ac:dyDescent="0.25">
      <c r="B618" t="s">
        <v>997</v>
      </c>
      <c r="C618">
        <v>10627</v>
      </c>
      <c r="D618">
        <v>11494</v>
      </c>
      <c r="E618">
        <v>54</v>
      </c>
      <c r="F618">
        <v>1054487</v>
      </c>
    </row>
    <row r="619" spans="2:6" x14ac:dyDescent="0.25">
      <c r="B619" t="s">
        <v>997</v>
      </c>
      <c r="C619">
        <v>10627</v>
      </c>
      <c r="D619">
        <v>11494</v>
      </c>
      <c r="E619">
        <v>36</v>
      </c>
      <c r="F619">
        <v>1046374</v>
      </c>
    </row>
    <row r="620" spans="2:6" x14ac:dyDescent="0.25">
      <c r="B620" t="s">
        <v>997</v>
      </c>
      <c r="C620">
        <v>10627</v>
      </c>
      <c r="D620">
        <v>11494</v>
      </c>
      <c r="E620">
        <v>50</v>
      </c>
      <c r="F620">
        <v>1057481</v>
      </c>
    </row>
    <row r="621" spans="2:6" x14ac:dyDescent="0.25">
      <c r="B621" t="s">
        <v>997</v>
      </c>
      <c r="C621">
        <v>10627</v>
      </c>
      <c r="D621">
        <v>11494</v>
      </c>
      <c r="E621">
        <v>34</v>
      </c>
      <c r="F621">
        <v>1028695</v>
      </c>
    </row>
    <row r="622" spans="2:6" x14ac:dyDescent="0.25">
      <c r="B622" t="s">
        <v>997</v>
      </c>
      <c r="C622">
        <v>10627</v>
      </c>
      <c r="D622">
        <v>11495</v>
      </c>
      <c r="E622">
        <v>21</v>
      </c>
      <c r="F622">
        <v>1041127</v>
      </c>
    </row>
    <row r="623" spans="2:6" x14ac:dyDescent="0.25">
      <c r="B623" t="s">
        <v>998</v>
      </c>
      <c r="C623">
        <v>9478</v>
      </c>
      <c r="D623">
        <v>10954</v>
      </c>
      <c r="E623">
        <v>36</v>
      </c>
      <c r="F623">
        <v>924377</v>
      </c>
    </row>
    <row r="624" spans="2:6" x14ac:dyDescent="0.25">
      <c r="B624" t="s">
        <v>998</v>
      </c>
      <c r="C624">
        <v>9478</v>
      </c>
      <c r="D624">
        <v>10952</v>
      </c>
      <c r="E624">
        <v>40</v>
      </c>
      <c r="F624">
        <v>943139</v>
      </c>
    </row>
    <row r="625" spans="2:6" x14ac:dyDescent="0.25">
      <c r="B625" t="s">
        <v>998</v>
      </c>
      <c r="C625">
        <v>9478</v>
      </c>
      <c r="D625">
        <v>10952</v>
      </c>
      <c r="E625">
        <v>37</v>
      </c>
      <c r="F625">
        <v>918033</v>
      </c>
    </row>
    <row r="626" spans="2:6" x14ac:dyDescent="0.25">
      <c r="B626" t="s">
        <v>998</v>
      </c>
      <c r="C626">
        <v>9478</v>
      </c>
      <c r="D626">
        <v>10952</v>
      </c>
      <c r="E626">
        <v>39</v>
      </c>
      <c r="F626">
        <v>915980</v>
      </c>
    </row>
    <row r="627" spans="2:6" x14ac:dyDescent="0.25">
      <c r="B627" t="s">
        <v>998</v>
      </c>
      <c r="C627">
        <v>9478</v>
      </c>
      <c r="D627">
        <v>10952</v>
      </c>
      <c r="E627">
        <v>36</v>
      </c>
      <c r="F627">
        <v>929939</v>
      </c>
    </row>
    <row r="628" spans="2:6" x14ac:dyDescent="0.25">
      <c r="B628" t="s">
        <v>999</v>
      </c>
      <c r="C628">
        <v>10602</v>
      </c>
      <c r="D628">
        <v>11697</v>
      </c>
      <c r="E628">
        <v>36</v>
      </c>
      <c r="F628">
        <v>797156</v>
      </c>
    </row>
    <row r="629" spans="2:6" x14ac:dyDescent="0.25">
      <c r="B629" t="s">
        <v>999</v>
      </c>
      <c r="C629">
        <v>10602</v>
      </c>
      <c r="D629">
        <v>11698</v>
      </c>
      <c r="E629">
        <v>46</v>
      </c>
      <c r="F629">
        <v>811036</v>
      </c>
    </row>
    <row r="630" spans="2:6" x14ac:dyDescent="0.25">
      <c r="B630" t="s">
        <v>999</v>
      </c>
      <c r="C630">
        <v>10602</v>
      </c>
      <c r="D630">
        <v>11697</v>
      </c>
      <c r="E630">
        <v>55</v>
      </c>
      <c r="F630">
        <v>789660</v>
      </c>
    </row>
    <row r="631" spans="2:6" x14ac:dyDescent="0.25">
      <c r="B631" t="s">
        <v>999</v>
      </c>
      <c r="C631">
        <v>10602</v>
      </c>
      <c r="D631">
        <v>11697</v>
      </c>
      <c r="E631">
        <v>47</v>
      </c>
      <c r="F631">
        <v>789827</v>
      </c>
    </row>
    <row r="632" spans="2:6" x14ac:dyDescent="0.25">
      <c r="B632" t="s">
        <v>999</v>
      </c>
      <c r="C632">
        <v>10602</v>
      </c>
      <c r="D632">
        <v>11697</v>
      </c>
      <c r="E632">
        <v>56</v>
      </c>
      <c r="F632">
        <v>807269</v>
      </c>
    </row>
    <row r="633" spans="2:6" x14ac:dyDescent="0.25">
      <c r="B633" t="s">
        <v>1000</v>
      </c>
      <c r="C633">
        <v>12300</v>
      </c>
      <c r="D633">
        <v>13134</v>
      </c>
      <c r="E633">
        <v>43</v>
      </c>
      <c r="F633">
        <v>997941</v>
      </c>
    </row>
    <row r="634" spans="2:6" x14ac:dyDescent="0.25">
      <c r="B634" t="s">
        <v>1000</v>
      </c>
      <c r="C634">
        <v>12300</v>
      </c>
      <c r="D634">
        <v>13133</v>
      </c>
      <c r="E634">
        <v>51</v>
      </c>
      <c r="F634">
        <v>1013821</v>
      </c>
    </row>
    <row r="635" spans="2:6" x14ac:dyDescent="0.25">
      <c r="B635" t="s">
        <v>1000</v>
      </c>
      <c r="C635">
        <v>12300</v>
      </c>
      <c r="D635">
        <v>13133</v>
      </c>
      <c r="E635">
        <v>59</v>
      </c>
      <c r="F635">
        <v>977237</v>
      </c>
    </row>
    <row r="636" spans="2:6" x14ac:dyDescent="0.25">
      <c r="B636" t="s">
        <v>1000</v>
      </c>
      <c r="C636">
        <v>12300</v>
      </c>
      <c r="D636">
        <v>13134</v>
      </c>
      <c r="E636">
        <v>30</v>
      </c>
      <c r="F636">
        <v>1019546</v>
      </c>
    </row>
    <row r="637" spans="2:6" x14ac:dyDescent="0.25">
      <c r="B637" t="s">
        <v>1000</v>
      </c>
      <c r="C637">
        <v>12300</v>
      </c>
      <c r="D637">
        <v>13134</v>
      </c>
      <c r="E637">
        <v>47</v>
      </c>
      <c r="F637">
        <v>1033301</v>
      </c>
    </row>
    <row r="638" spans="2:6" x14ac:dyDescent="0.25">
      <c r="B638" t="s">
        <v>1001</v>
      </c>
      <c r="C638">
        <v>10547</v>
      </c>
      <c r="D638">
        <v>11784</v>
      </c>
      <c r="E638">
        <v>38</v>
      </c>
      <c r="F638">
        <v>920075</v>
      </c>
    </row>
    <row r="639" spans="2:6" x14ac:dyDescent="0.25">
      <c r="B639" t="s">
        <v>1001</v>
      </c>
      <c r="C639">
        <v>10547</v>
      </c>
      <c r="D639">
        <v>11785</v>
      </c>
      <c r="E639">
        <v>48</v>
      </c>
      <c r="F639">
        <v>845912</v>
      </c>
    </row>
    <row r="640" spans="2:6" x14ac:dyDescent="0.25">
      <c r="B640" t="s">
        <v>1001</v>
      </c>
      <c r="C640">
        <v>10547</v>
      </c>
      <c r="D640">
        <v>11784</v>
      </c>
      <c r="E640">
        <v>56</v>
      </c>
      <c r="F640">
        <v>897955</v>
      </c>
    </row>
    <row r="641" spans="2:6" x14ac:dyDescent="0.25">
      <c r="B641" t="s">
        <v>1001</v>
      </c>
      <c r="C641">
        <v>10547</v>
      </c>
      <c r="D641">
        <v>11784</v>
      </c>
      <c r="E641">
        <v>59</v>
      </c>
      <c r="F641">
        <v>904385</v>
      </c>
    </row>
    <row r="642" spans="2:6" x14ac:dyDescent="0.25">
      <c r="B642" t="s">
        <v>1001</v>
      </c>
      <c r="C642">
        <v>10547</v>
      </c>
      <c r="D642">
        <v>11785</v>
      </c>
      <c r="E642">
        <v>44</v>
      </c>
      <c r="F642">
        <v>845931</v>
      </c>
    </row>
    <row r="643" spans="2:6" x14ac:dyDescent="0.25">
      <c r="B643" t="s">
        <v>1002</v>
      </c>
      <c r="C643">
        <v>10689</v>
      </c>
      <c r="D643">
        <v>11844</v>
      </c>
      <c r="E643">
        <v>38</v>
      </c>
      <c r="F643">
        <v>980595</v>
      </c>
    </row>
    <row r="644" spans="2:6" x14ac:dyDescent="0.25">
      <c r="B644" t="s">
        <v>1002</v>
      </c>
      <c r="C644">
        <v>10689</v>
      </c>
      <c r="D644">
        <v>11844</v>
      </c>
      <c r="E644">
        <v>33</v>
      </c>
      <c r="F644">
        <v>1031004</v>
      </c>
    </row>
    <row r="645" spans="2:6" x14ac:dyDescent="0.25">
      <c r="B645" t="s">
        <v>1002</v>
      </c>
      <c r="C645">
        <v>10689</v>
      </c>
      <c r="D645">
        <v>11844</v>
      </c>
      <c r="E645">
        <v>37</v>
      </c>
      <c r="F645">
        <v>1035059</v>
      </c>
    </row>
    <row r="646" spans="2:6" x14ac:dyDescent="0.25">
      <c r="B646" t="s">
        <v>1002</v>
      </c>
      <c r="C646">
        <v>10689</v>
      </c>
      <c r="D646">
        <v>11844</v>
      </c>
      <c r="E646">
        <v>29</v>
      </c>
      <c r="F646">
        <v>968386</v>
      </c>
    </row>
    <row r="647" spans="2:6" x14ac:dyDescent="0.25">
      <c r="B647" t="s">
        <v>1002</v>
      </c>
      <c r="C647">
        <v>10689</v>
      </c>
      <c r="D647">
        <v>11844</v>
      </c>
      <c r="E647">
        <v>35</v>
      </c>
      <c r="F647">
        <v>1021780</v>
      </c>
    </row>
    <row r="648" spans="2:6" x14ac:dyDescent="0.25">
      <c r="B648" t="s">
        <v>1003</v>
      </c>
      <c r="C648">
        <v>9862</v>
      </c>
      <c r="D648">
        <v>11088</v>
      </c>
      <c r="E648">
        <v>50</v>
      </c>
      <c r="F648">
        <v>883091</v>
      </c>
    </row>
    <row r="649" spans="2:6" x14ac:dyDescent="0.25">
      <c r="B649" t="s">
        <v>1003</v>
      </c>
      <c r="C649">
        <v>9862</v>
      </c>
      <c r="D649">
        <v>11088</v>
      </c>
      <c r="E649">
        <v>52</v>
      </c>
      <c r="F649">
        <v>924928</v>
      </c>
    </row>
    <row r="650" spans="2:6" x14ac:dyDescent="0.25">
      <c r="B650" t="s">
        <v>1003</v>
      </c>
      <c r="C650">
        <v>9862</v>
      </c>
      <c r="D650">
        <v>11088</v>
      </c>
      <c r="E650">
        <v>54</v>
      </c>
      <c r="F650">
        <v>925760</v>
      </c>
    </row>
    <row r="651" spans="2:6" x14ac:dyDescent="0.25">
      <c r="B651" t="s">
        <v>1003</v>
      </c>
      <c r="C651">
        <v>9862</v>
      </c>
      <c r="D651">
        <v>11088</v>
      </c>
      <c r="E651">
        <v>50</v>
      </c>
      <c r="F651">
        <v>890087</v>
      </c>
    </row>
    <row r="652" spans="2:6" x14ac:dyDescent="0.25">
      <c r="B652" t="s">
        <v>1003</v>
      </c>
      <c r="C652">
        <v>9862</v>
      </c>
      <c r="D652">
        <v>11088</v>
      </c>
      <c r="E652">
        <v>58</v>
      </c>
      <c r="F652">
        <v>907989</v>
      </c>
    </row>
    <row r="653" spans="2:6" x14ac:dyDescent="0.25">
      <c r="B653" t="s">
        <v>1004</v>
      </c>
      <c r="C653">
        <v>12057</v>
      </c>
      <c r="D653">
        <v>12685</v>
      </c>
      <c r="E653">
        <v>25</v>
      </c>
      <c r="F653">
        <v>941477</v>
      </c>
    </row>
    <row r="654" spans="2:6" x14ac:dyDescent="0.25">
      <c r="B654" t="s">
        <v>1004</v>
      </c>
      <c r="C654">
        <v>12057</v>
      </c>
      <c r="D654">
        <v>12685</v>
      </c>
      <c r="E654">
        <v>26</v>
      </c>
      <c r="F654">
        <v>933377</v>
      </c>
    </row>
    <row r="655" spans="2:6" x14ac:dyDescent="0.25">
      <c r="B655" t="s">
        <v>1004</v>
      </c>
      <c r="C655">
        <v>12057</v>
      </c>
      <c r="D655">
        <v>12685</v>
      </c>
      <c r="E655">
        <v>31</v>
      </c>
      <c r="F655">
        <v>907818</v>
      </c>
    </row>
    <row r="656" spans="2:6" x14ac:dyDescent="0.25">
      <c r="B656" t="s">
        <v>1004</v>
      </c>
      <c r="C656">
        <v>12057</v>
      </c>
      <c r="D656">
        <v>12685</v>
      </c>
      <c r="E656">
        <v>26</v>
      </c>
      <c r="F656">
        <v>901902</v>
      </c>
    </row>
    <row r="657" spans="2:6" x14ac:dyDescent="0.25">
      <c r="B657" t="s">
        <v>1004</v>
      </c>
      <c r="C657">
        <v>12057</v>
      </c>
      <c r="D657">
        <v>12685</v>
      </c>
      <c r="E657">
        <v>27</v>
      </c>
      <c r="F657">
        <v>863372</v>
      </c>
    </row>
    <row r="658" spans="2:6" x14ac:dyDescent="0.25">
      <c r="B658" t="s">
        <v>1005</v>
      </c>
      <c r="C658">
        <v>12669</v>
      </c>
      <c r="D658">
        <v>13297</v>
      </c>
      <c r="E658">
        <v>26</v>
      </c>
      <c r="F658">
        <v>1057082</v>
      </c>
    </row>
    <row r="659" spans="2:6" x14ac:dyDescent="0.25">
      <c r="B659" t="s">
        <v>1005</v>
      </c>
      <c r="C659">
        <v>12669</v>
      </c>
      <c r="D659">
        <v>13297</v>
      </c>
      <c r="E659">
        <v>27</v>
      </c>
      <c r="F659">
        <v>1054108</v>
      </c>
    </row>
    <row r="660" spans="2:6" x14ac:dyDescent="0.25">
      <c r="B660" t="s">
        <v>1005</v>
      </c>
      <c r="C660">
        <v>12669</v>
      </c>
      <c r="D660">
        <v>13297</v>
      </c>
      <c r="E660">
        <v>37</v>
      </c>
      <c r="F660">
        <v>1028371</v>
      </c>
    </row>
    <row r="661" spans="2:6" x14ac:dyDescent="0.25">
      <c r="B661" t="s">
        <v>1005</v>
      </c>
      <c r="C661">
        <v>12669</v>
      </c>
      <c r="D661">
        <v>13297</v>
      </c>
      <c r="E661">
        <v>29</v>
      </c>
      <c r="F661">
        <v>1083633</v>
      </c>
    </row>
    <row r="662" spans="2:6" x14ac:dyDescent="0.25">
      <c r="B662" t="s">
        <v>1005</v>
      </c>
      <c r="C662">
        <v>12669</v>
      </c>
      <c r="D662">
        <v>13297</v>
      </c>
      <c r="E662">
        <v>24</v>
      </c>
      <c r="F662">
        <v>1097580</v>
      </c>
    </row>
    <row r="663" spans="2:6" x14ac:dyDescent="0.25">
      <c r="B663" t="s">
        <v>1006</v>
      </c>
      <c r="C663">
        <v>11658</v>
      </c>
      <c r="D663">
        <v>12782</v>
      </c>
      <c r="E663">
        <v>41</v>
      </c>
      <c r="F663">
        <v>938515</v>
      </c>
    </row>
    <row r="664" spans="2:6" x14ac:dyDescent="0.25">
      <c r="B664" t="s">
        <v>1006</v>
      </c>
      <c r="C664">
        <v>11658</v>
      </c>
      <c r="D664">
        <v>12783</v>
      </c>
      <c r="E664">
        <v>42</v>
      </c>
      <c r="F664">
        <v>947846</v>
      </c>
    </row>
    <row r="665" spans="2:6" x14ac:dyDescent="0.25">
      <c r="B665" t="s">
        <v>1006</v>
      </c>
      <c r="C665">
        <v>11658</v>
      </c>
      <c r="D665">
        <v>12782</v>
      </c>
      <c r="E665">
        <v>54</v>
      </c>
      <c r="F665">
        <v>938084</v>
      </c>
    </row>
    <row r="666" spans="2:6" x14ac:dyDescent="0.25">
      <c r="B666" t="s">
        <v>1006</v>
      </c>
      <c r="C666">
        <v>11658</v>
      </c>
      <c r="D666">
        <v>12782</v>
      </c>
      <c r="E666">
        <v>51</v>
      </c>
      <c r="F666">
        <v>921936</v>
      </c>
    </row>
    <row r="667" spans="2:6" x14ac:dyDescent="0.25">
      <c r="B667" t="s">
        <v>1006</v>
      </c>
      <c r="C667">
        <v>11658</v>
      </c>
      <c r="D667">
        <v>12782</v>
      </c>
      <c r="E667">
        <v>45</v>
      </c>
      <c r="F667">
        <v>905459</v>
      </c>
    </row>
    <row r="668" spans="2:6" x14ac:dyDescent="0.25">
      <c r="B668" t="s">
        <v>1007</v>
      </c>
      <c r="C668">
        <v>11642</v>
      </c>
      <c r="D668">
        <v>12318</v>
      </c>
      <c r="E668">
        <v>51</v>
      </c>
      <c r="F668">
        <v>1072592</v>
      </c>
    </row>
    <row r="669" spans="2:6" x14ac:dyDescent="0.25">
      <c r="B669" t="s">
        <v>1007</v>
      </c>
      <c r="C669">
        <v>11642</v>
      </c>
      <c r="D669">
        <v>12316</v>
      </c>
      <c r="E669">
        <v>37</v>
      </c>
      <c r="F669">
        <v>1066204</v>
      </c>
    </row>
    <row r="670" spans="2:6" x14ac:dyDescent="0.25">
      <c r="B670" t="s">
        <v>1007</v>
      </c>
      <c r="C670">
        <v>11642</v>
      </c>
      <c r="D670">
        <v>12315</v>
      </c>
      <c r="E670">
        <v>54</v>
      </c>
      <c r="F670">
        <v>1043495</v>
      </c>
    </row>
    <row r="671" spans="2:6" x14ac:dyDescent="0.25">
      <c r="B671" t="s">
        <v>1007</v>
      </c>
      <c r="C671">
        <v>11642</v>
      </c>
      <c r="D671">
        <v>12315</v>
      </c>
      <c r="E671">
        <v>44</v>
      </c>
      <c r="F671">
        <v>1063607</v>
      </c>
    </row>
    <row r="672" spans="2:6" x14ac:dyDescent="0.25">
      <c r="B672" t="s">
        <v>1007</v>
      </c>
      <c r="C672">
        <v>11642</v>
      </c>
      <c r="D672">
        <v>12316</v>
      </c>
      <c r="E672">
        <v>44</v>
      </c>
      <c r="F672">
        <v>1085849</v>
      </c>
    </row>
    <row r="673" spans="2:6" x14ac:dyDescent="0.25">
      <c r="B673" t="s">
        <v>1008</v>
      </c>
      <c r="C673">
        <v>14011</v>
      </c>
      <c r="D673">
        <v>14509</v>
      </c>
      <c r="E673">
        <v>30</v>
      </c>
      <c r="F673">
        <v>1018215</v>
      </c>
    </row>
    <row r="674" spans="2:6" x14ac:dyDescent="0.25">
      <c r="B674" t="s">
        <v>1008</v>
      </c>
      <c r="C674">
        <v>14011</v>
      </c>
      <c r="D674">
        <v>14509</v>
      </c>
      <c r="E674">
        <v>35</v>
      </c>
      <c r="F674">
        <v>1024080</v>
      </c>
    </row>
    <row r="675" spans="2:6" x14ac:dyDescent="0.25">
      <c r="B675" t="s">
        <v>1008</v>
      </c>
      <c r="C675">
        <v>14011</v>
      </c>
      <c r="D675">
        <v>14509</v>
      </c>
      <c r="E675">
        <v>34</v>
      </c>
      <c r="F675">
        <v>1031434</v>
      </c>
    </row>
    <row r="676" spans="2:6" x14ac:dyDescent="0.25">
      <c r="B676" t="s">
        <v>1008</v>
      </c>
      <c r="C676">
        <v>14011</v>
      </c>
      <c r="D676">
        <v>14509</v>
      </c>
      <c r="E676">
        <v>30</v>
      </c>
      <c r="F676">
        <v>1034455</v>
      </c>
    </row>
    <row r="677" spans="2:6" x14ac:dyDescent="0.25">
      <c r="B677" t="s">
        <v>1008</v>
      </c>
      <c r="C677">
        <v>14011</v>
      </c>
      <c r="D677">
        <v>14509</v>
      </c>
      <c r="E677">
        <v>35</v>
      </c>
      <c r="F677">
        <v>975273</v>
      </c>
    </row>
    <row r="678" spans="2:6" x14ac:dyDescent="0.25">
      <c r="B678" t="s">
        <v>1009</v>
      </c>
      <c r="C678">
        <v>13026</v>
      </c>
      <c r="D678">
        <v>13655</v>
      </c>
      <c r="E678">
        <v>36</v>
      </c>
      <c r="F678">
        <v>967572</v>
      </c>
    </row>
    <row r="679" spans="2:6" x14ac:dyDescent="0.25">
      <c r="B679" t="s">
        <v>1009</v>
      </c>
      <c r="C679">
        <v>13026</v>
      </c>
      <c r="D679">
        <v>13654</v>
      </c>
      <c r="E679">
        <v>50</v>
      </c>
      <c r="F679">
        <v>966259</v>
      </c>
    </row>
    <row r="680" spans="2:6" x14ac:dyDescent="0.25">
      <c r="B680" t="s">
        <v>1009</v>
      </c>
      <c r="C680">
        <v>13026</v>
      </c>
      <c r="D680">
        <v>13655</v>
      </c>
      <c r="E680">
        <v>41</v>
      </c>
      <c r="F680">
        <v>1002234</v>
      </c>
    </row>
    <row r="681" spans="2:6" x14ac:dyDescent="0.25">
      <c r="B681" t="s">
        <v>1009</v>
      </c>
      <c r="C681">
        <v>13026</v>
      </c>
      <c r="D681">
        <v>13654</v>
      </c>
      <c r="E681">
        <v>45</v>
      </c>
      <c r="F681">
        <v>972921</v>
      </c>
    </row>
    <row r="682" spans="2:6" x14ac:dyDescent="0.25">
      <c r="B682" t="s">
        <v>1009</v>
      </c>
      <c r="C682">
        <v>13026</v>
      </c>
      <c r="D682">
        <v>13654</v>
      </c>
      <c r="E682">
        <v>47</v>
      </c>
      <c r="F682">
        <v>973292</v>
      </c>
    </row>
    <row r="683" spans="2:6" x14ac:dyDescent="0.25">
      <c r="B683" t="s">
        <v>1010</v>
      </c>
      <c r="C683">
        <v>13821</v>
      </c>
      <c r="D683">
        <v>14419</v>
      </c>
      <c r="E683">
        <v>45</v>
      </c>
      <c r="F683">
        <v>965052</v>
      </c>
    </row>
    <row r="684" spans="2:6" x14ac:dyDescent="0.25">
      <c r="B684" t="s">
        <v>1010</v>
      </c>
      <c r="C684">
        <v>13821</v>
      </c>
      <c r="D684">
        <v>14418</v>
      </c>
      <c r="E684">
        <v>53</v>
      </c>
      <c r="F684">
        <v>925239</v>
      </c>
    </row>
    <row r="685" spans="2:6" x14ac:dyDescent="0.25">
      <c r="B685" t="s">
        <v>1010</v>
      </c>
      <c r="C685">
        <v>13821</v>
      </c>
      <c r="D685">
        <v>14418</v>
      </c>
      <c r="E685">
        <v>54</v>
      </c>
      <c r="F685">
        <v>946499</v>
      </c>
    </row>
    <row r="686" spans="2:6" x14ac:dyDescent="0.25">
      <c r="B686" t="s">
        <v>1010</v>
      </c>
      <c r="C686">
        <v>13821</v>
      </c>
      <c r="D686">
        <v>14419</v>
      </c>
      <c r="E686">
        <v>49</v>
      </c>
      <c r="F686">
        <v>987933</v>
      </c>
    </row>
    <row r="687" spans="2:6" x14ac:dyDescent="0.25">
      <c r="B687" t="s">
        <v>1010</v>
      </c>
      <c r="C687">
        <v>13821</v>
      </c>
      <c r="D687">
        <v>14418</v>
      </c>
      <c r="E687">
        <v>46</v>
      </c>
      <c r="F687">
        <v>970609</v>
      </c>
    </row>
    <row r="688" spans="2:6" x14ac:dyDescent="0.25">
      <c r="B688" t="s">
        <v>1011</v>
      </c>
      <c r="C688">
        <v>10407</v>
      </c>
      <c r="D688">
        <v>11255</v>
      </c>
      <c r="E688">
        <v>50</v>
      </c>
      <c r="F688">
        <v>885492</v>
      </c>
    </row>
    <row r="689" spans="2:6" x14ac:dyDescent="0.25">
      <c r="B689" t="s">
        <v>1011</v>
      </c>
      <c r="C689">
        <v>10407</v>
      </c>
      <c r="D689">
        <v>11256</v>
      </c>
      <c r="E689">
        <v>58</v>
      </c>
      <c r="F689">
        <v>806317</v>
      </c>
    </row>
    <row r="690" spans="2:6" x14ac:dyDescent="0.25">
      <c r="B690" t="s">
        <v>1011</v>
      </c>
      <c r="C690">
        <v>10407</v>
      </c>
      <c r="D690">
        <v>11256</v>
      </c>
      <c r="E690">
        <v>52</v>
      </c>
      <c r="F690">
        <v>828706</v>
      </c>
    </row>
    <row r="691" spans="2:6" x14ac:dyDescent="0.25">
      <c r="B691" t="s">
        <v>1011</v>
      </c>
      <c r="C691">
        <v>10407</v>
      </c>
      <c r="D691">
        <v>11256</v>
      </c>
      <c r="E691">
        <v>46</v>
      </c>
      <c r="F691">
        <v>867080</v>
      </c>
    </row>
    <row r="692" spans="2:6" x14ac:dyDescent="0.25">
      <c r="B692" t="s">
        <v>1011</v>
      </c>
      <c r="C692">
        <v>10407</v>
      </c>
      <c r="D692">
        <v>11256</v>
      </c>
      <c r="E692">
        <v>56</v>
      </c>
      <c r="F692">
        <v>851363</v>
      </c>
    </row>
    <row r="693" spans="2:6" x14ac:dyDescent="0.25">
      <c r="B693" t="s">
        <v>1012</v>
      </c>
      <c r="C693">
        <v>12299</v>
      </c>
      <c r="D693">
        <v>12826</v>
      </c>
      <c r="E693">
        <v>32</v>
      </c>
      <c r="F693">
        <v>1085080</v>
      </c>
    </row>
    <row r="694" spans="2:6" x14ac:dyDescent="0.25">
      <c r="B694" t="s">
        <v>1012</v>
      </c>
      <c r="C694">
        <v>12299</v>
      </c>
      <c r="D694">
        <v>12825</v>
      </c>
      <c r="E694">
        <v>35</v>
      </c>
      <c r="F694">
        <v>1036311</v>
      </c>
    </row>
    <row r="695" spans="2:6" x14ac:dyDescent="0.25">
      <c r="B695" t="s">
        <v>1012</v>
      </c>
      <c r="C695">
        <v>12299</v>
      </c>
      <c r="D695">
        <v>12825</v>
      </c>
      <c r="E695">
        <v>43</v>
      </c>
      <c r="F695">
        <v>1021439</v>
      </c>
    </row>
    <row r="696" spans="2:6" x14ac:dyDescent="0.25">
      <c r="B696" t="s">
        <v>1012</v>
      </c>
      <c r="C696">
        <v>12299</v>
      </c>
      <c r="D696">
        <v>12825</v>
      </c>
      <c r="E696">
        <v>41</v>
      </c>
      <c r="F696">
        <v>1015041</v>
      </c>
    </row>
    <row r="697" spans="2:6" x14ac:dyDescent="0.25">
      <c r="B697" t="s">
        <v>1012</v>
      </c>
      <c r="C697">
        <v>12299</v>
      </c>
      <c r="D697">
        <v>12825</v>
      </c>
      <c r="E697">
        <v>53</v>
      </c>
      <c r="F697">
        <v>1033912</v>
      </c>
    </row>
    <row r="698" spans="2:6" x14ac:dyDescent="0.25">
      <c r="B698" t="s">
        <v>1013</v>
      </c>
      <c r="C698">
        <v>11347</v>
      </c>
      <c r="D698">
        <v>12087</v>
      </c>
      <c r="E698">
        <v>36</v>
      </c>
      <c r="F698">
        <v>983010</v>
      </c>
    </row>
    <row r="699" spans="2:6" x14ac:dyDescent="0.25">
      <c r="B699" t="s">
        <v>1013</v>
      </c>
      <c r="C699">
        <v>11347</v>
      </c>
      <c r="D699">
        <v>12087</v>
      </c>
      <c r="E699">
        <v>45</v>
      </c>
      <c r="F699">
        <v>965229</v>
      </c>
    </row>
    <row r="700" spans="2:6" x14ac:dyDescent="0.25">
      <c r="B700" t="s">
        <v>1013</v>
      </c>
      <c r="C700">
        <v>11347</v>
      </c>
      <c r="D700">
        <v>12087</v>
      </c>
      <c r="E700">
        <v>42</v>
      </c>
      <c r="F700">
        <v>1013625</v>
      </c>
    </row>
    <row r="701" spans="2:6" x14ac:dyDescent="0.25">
      <c r="B701" t="s">
        <v>1013</v>
      </c>
      <c r="C701">
        <v>11347</v>
      </c>
      <c r="D701">
        <v>12086</v>
      </c>
      <c r="E701">
        <v>50</v>
      </c>
      <c r="F701">
        <v>967115</v>
      </c>
    </row>
    <row r="702" spans="2:6" x14ac:dyDescent="0.25">
      <c r="B702" t="s">
        <v>1013</v>
      </c>
      <c r="C702">
        <v>11347</v>
      </c>
      <c r="D702">
        <v>12086</v>
      </c>
      <c r="E702">
        <v>58</v>
      </c>
      <c r="F702">
        <v>951808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03"/>
  <sheetViews>
    <sheetView topLeftCell="A13" workbookViewId="0">
      <selection activeCell="Q45" sqref="Q45"/>
    </sheetView>
  </sheetViews>
  <sheetFormatPr defaultRowHeight="15" x14ac:dyDescent="0.25"/>
  <cols>
    <col min="3" max="3" width="10" bestFit="1" customWidth="1"/>
  </cols>
  <sheetData>
    <row r="2" spans="2:15" x14ac:dyDescent="0.25">
      <c r="C2" t="s">
        <v>420</v>
      </c>
      <c r="D2" t="s">
        <v>423</v>
      </c>
      <c r="E2" t="s">
        <v>778</v>
      </c>
      <c r="F2" t="s">
        <v>779</v>
      </c>
    </row>
    <row r="3" spans="2:15" x14ac:dyDescent="0.25">
      <c r="B3">
        <v>1000</v>
      </c>
      <c r="C3">
        <v>4362</v>
      </c>
      <c r="D3">
        <v>8173</v>
      </c>
      <c r="E3">
        <v>60</v>
      </c>
      <c r="F3">
        <v>284354</v>
      </c>
      <c r="G3" t="s">
        <v>70</v>
      </c>
      <c r="J3" t="s">
        <v>70</v>
      </c>
    </row>
    <row r="4" spans="2:15" x14ac:dyDescent="0.25">
      <c r="B4">
        <v>1000</v>
      </c>
      <c r="C4">
        <v>4362</v>
      </c>
      <c r="D4">
        <v>8197</v>
      </c>
      <c r="E4">
        <v>60</v>
      </c>
      <c r="F4">
        <v>267440</v>
      </c>
      <c r="G4" t="s">
        <v>71</v>
      </c>
      <c r="J4" t="s">
        <v>71</v>
      </c>
    </row>
    <row r="5" spans="2:15" x14ac:dyDescent="0.25">
      <c r="B5">
        <v>1000</v>
      </c>
      <c r="C5">
        <v>4362</v>
      </c>
      <c r="D5">
        <v>8223</v>
      </c>
      <c r="E5">
        <v>60.01</v>
      </c>
      <c r="F5">
        <v>245414</v>
      </c>
      <c r="G5" t="s">
        <v>72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>
        <v>1000</v>
      </c>
      <c r="C6">
        <v>4362</v>
      </c>
      <c r="D6">
        <v>8228</v>
      </c>
      <c r="E6">
        <v>60</v>
      </c>
      <c r="F6">
        <v>220486</v>
      </c>
      <c r="G6" t="s">
        <v>73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>
        <v>1000</v>
      </c>
      <c r="C7">
        <v>4362</v>
      </c>
      <c r="D7">
        <v>8285</v>
      </c>
      <c r="E7">
        <v>60</v>
      </c>
      <c r="F7">
        <v>199744</v>
      </c>
      <c r="G7" t="s">
        <v>74</v>
      </c>
      <c r="J7" t="s">
        <v>74</v>
      </c>
      <c r="L7">
        <f>MIN(B3:B7)</f>
        <v>1000</v>
      </c>
      <c r="M7">
        <f>MAX(C3:C7)</f>
        <v>4362</v>
      </c>
      <c r="N7">
        <f>MIN(D3:D7)</f>
        <v>8173</v>
      </c>
      <c r="O7">
        <f>MAX(D3:D7)</f>
        <v>8285</v>
      </c>
    </row>
    <row r="8" spans="2:15" x14ac:dyDescent="0.25">
      <c r="B8">
        <v>1000</v>
      </c>
      <c r="C8">
        <v>3878</v>
      </c>
      <c r="D8">
        <v>6795</v>
      </c>
      <c r="E8">
        <v>60</v>
      </c>
      <c r="F8">
        <v>85906</v>
      </c>
      <c r="G8" t="s">
        <v>75</v>
      </c>
      <c r="J8" t="s">
        <v>75</v>
      </c>
    </row>
    <row r="9" spans="2:15" x14ac:dyDescent="0.25">
      <c r="B9">
        <v>1000</v>
      </c>
      <c r="C9">
        <v>3878</v>
      </c>
      <c r="D9">
        <v>6971</v>
      </c>
      <c r="E9">
        <v>60.02</v>
      </c>
      <c r="F9">
        <v>53450</v>
      </c>
      <c r="G9" t="s">
        <v>76</v>
      </c>
      <c r="J9" t="s">
        <v>76</v>
      </c>
    </row>
    <row r="10" spans="2:15" x14ac:dyDescent="0.25">
      <c r="B10">
        <v>1000</v>
      </c>
      <c r="C10">
        <v>3878</v>
      </c>
      <c r="D10">
        <v>7247</v>
      </c>
      <c r="E10">
        <v>60.02</v>
      </c>
      <c r="F10">
        <v>30354</v>
      </c>
      <c r="G10" t="s">
        <v>77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>
        <v>1000</v>
      </c>
      <c r="C11">
        <v>3878</v>
      </c>
      <c r="D11">
        <v>7408</v>
      </c>
      <c r="E11">
        <v>60.04</v>
      </c>
      <c r="F11">
        <v>22906</v>
      </c>
      <c r="G11" t="s">
        <v>78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>
        <v>1000</v>
      </c>
      <c r="C12">
        <v>3878</v>
      </c>
      <c r="D12">
        <v>7702</v>
      </c>
      <c r="E12">
        <v>60.01</v>
      </c>
      <c r="F12">
        <v>17512</v>
      </c>
      <c r="G12" t="s">
        <v>79</v>
      </c>
      <c r="J12" t="s">
        <v>79</v>
      </c>
      <c r="L12">
        <f>MIN(B8:B12)</f>
        <v>1000</v>
      </c>
      <c r="M12">
        <f>MAX(C8:C12)</f>
        <v>3878</v>
      </c>
      <c r="N12">
        <f>MIN(D8:D12)</f>
        <v>6795</v>
      </c>
      <c r="O12">
        <f>MAX(D8:D12)</f>
        <v>7702</v>
      </c>
    </row>
    <row r="13" spans="2:15" x14ac:dyDescent="0.25">
      <c r="B13">
        <v>1000</v>
      </c>
      <c r="C13">
        <v>4551</v>
      </c>
      <c r="D13">
        <v>7731</v>
      </c>
      <c r="E13">
        <v>60.01</v>
      </c>
      <c r="F13">
        <v>8454</v>
      </c>
      <c r="G13" t="s">
        <v>80</v>
      </c>
      <c r="J13" t="s">
        <v>80</v>
      </c>
    </row>
    <row r="14" spans="2:15" x14ac:dyDescent="0.25">
      <c r="B14">
        <v>1000</v>
      </c>
      <c r="C14">
        <v>4551</v>
      </c>
      <c r="D14">
        <v>7988</v>
      </c>
      <c r="E14">
        <v>60.02</v>
      </c>
      <c r="F14">
        <v>7610</v>
      </c>
      <c r="G14" t="s">
        <v>81</v>
      </c>
      <c r="J14" t="s">
        <v>81</v>
      </c>
    </row>
    <row r="15" spans="2:15" x14ac:dyDescent="0.25">
      <c r="B15">
        <v>1000</v>
      </c>
      <c r="C15">
        <v>4551</v>
      </c>
      <c r="D15">
        <v>8205</v>
      </c>
      <c r="E15">
        <v>60.04</v>
      </c>
      <c r="F15">
        <v>7334</v>
      </c>
      <c r="G15" t="s">
        <v>82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>
        <v>1000</v>
      </c>
      <c r="C16">
        <v>4551</v>
      </c>
      <c r="D16">
        <v>8243</v>
      </c>
      <c r="E16">
        <v>60.02</v>
      </c>
      <c r="F16">
        <v>6686</v>
      </c>
      <c r="G16" t="s">
        <v>83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>
        <v>1000</v>
      </c>
      <c r="C17">
        <v>4551</v>
      </c>
      <c r="D17">
        <v>8556</v>
      </c>
      <c r="E17">
        <v>60.03</v>
      </c>
      <c r="F17">
        <v>6392</v>
      </c>
      <c r="G17" t="s">
        <v>84</v>
      </c>
      <c r="J17" t="s">
        <v>84</v>
      </c>
      <c r="L17">
        <f>MIN(B13:B17)</f>
        <v>1000</v>
      </c>
      <c r="M17">
        <f>MAX(C13:C17)</f>
        <v>4551</v>
      </c>
      <c r="N17">
        <f>MIN(D13:D17)</f>
        <v>7731</v>
      </c>
      <c r="O17">
        <f>MAX(D13:D17)</f>
        <v>8556</v>
      </c>
    </row>
    <row r="18" spans="2:15" x14ac:dyDescent="0.25">
      <c r="B18">
        <v>1000</v>
      </c>
      <c r="C18">
        <v>6959</v>
      </c>
      <c r="D18">
        <v>11470</v>
      </c>
      <c r="E18">
        <v>60.03</v>
      </c>
      <c r="F18">
        <v>3820</v>
      </c>
      <c r="G18" t="s">
        <v>85</v>
      </c>
      <c r="J18" t="s">
        <v>85</v>
      </c>
    </row>
    <row r="19" spans="2:15" x14ac:dyDescent="0.25">
      <c r="B19">
        <v>1000</v>
      </c>
      <c r="C19">
        <v>6959</v>
      </c>
      <c r="D19">
        <v>11483</v>
      </c>
      <c r="E19">
        <v>60.06</v>
      </c>
      <c r="F19">
        <v>3748</v>
      </c>
      <c r="G19" t="s">
        <v>86</v>
      </c>
      <c r="J19" t="s">
        <v>86</v>
      </c>
    </row>
    <row r="20" spans="2:15" x14ac:dyDescent="0.25">
      <c r="B20">
        <v>1000</v>
      </c>
      <c r="C20">
        <v>6959</v>
      </c>
      <c r="D20">
        <v>11538</v>
      </c>
      <c r="E20">
        <v>60.04</v>
      </c>
      <c r="F20">
        <v>3602</v>
      </c>
      <c r="G20" t="s">
        <v>87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>
        <v>1000</v>
      </c>
      <c r="C21">
        <v>6959</v>
      </c>
      <c r="D21">
        <v>11595</v>
      </c>
      <c r="E21">
        <v>60.01</v>
      </c>
      <c r="F21">
        <v>3560</v>
      </c>
      <c r="G21" t="s">
        <v>88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>
        <v>1000</v>
      </c>
      <c r="C22">
        <v>6959</v>
      </c>
      <c r="D22">
        <v>11480</v>
      </c>
      <c r="E22">
        <v>60.03</v>
      </c>
      <c r="F22">
        <v>3790</v>
      </c>
      <c r="G22" t="s">
        <v>89</v>
      </c>
      <c r="J22" t="s">
        <v>89</v>
      </c>
      <c r="L22">
        <f>MIN(B18:B22)</f>
        <v>1000</v>
      </c>
      <c r="M22">
        <f>MAX(C18:C22)</f>
        <v>6959</v>
      </c>
      <c r="N22">
        <f>MIN(D18:D22)</f>
        <v>11470</v>
      </c>
      <c r="O22">
        <f>MAX(D18:D22)</f>
        <v>11595</v>
      </c>
    </row>
    <row r="23" spans="2:15" x14ac:dyDescent="0.25">
      <c r="B23">
        <v>1000</v>
      </c>
      <c r="C23">
        <v>4359</v>
      </c>
      <c r="D23">
        <v>9073</v>
      </c>
      <c r="E23">
        <v>60.03</v>
      </c>
      <c r="F23">
        <v>17376</v>
      </c>
      <c r="G23" t="s">
        <v>90</v>
      </c>
      <c r="J23" t="s">
        <v>90</v>
      </c>
    </row>
    <row r="24" spans="2:15" x14ac:dyDescent="0.25">
      <c r="B24">
        <v>1000</v>
      </c>
      <c r="C24">
        <v>4359</v>
      </c>
      <c r="D24">
        <v>9054</v>
      </c>
      <c r="E24">
        <v>60</v>
      </c>
      <c r="F24">
        <v>18354</v>
      </c>
      <c r="G24" t="s">
        <v>91</v>
      </c>
      <c r="J24" t="s">
        <v>91</v>
      </c>
    </row>
    <row r="25" spans="2:15" x14ac:dyDescent="0.25">
      <c r="B25">
        <v>1000</v>
      </c>
      <c r="C25">
        <v>4359</v>
      </c>
      <c r="D25">
        <v>9037</v>
      </c>
      <c r="E25">
        <v>60</v>
      </c>
      <c r="F25">
        <v>19306</v>
      </c>
      <c r="G25" t="s">
        <v>92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>
        <v>1000</v>
      </c>
      <c r="C26">
        <v>4359</v>
      </c>
      <c r="D26">
        <v>8962</v>
      </c>
      <c r="E26">
        <v>60.04</v>
      </c>
      <c r="F26">
        <v>17448</v>
      </c>
      <c r="G26" t="s">
        <v>93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>
        <v>1000</v>
      </c>
      <c r="C27">
        <v>4359</v>
      </c>
      <c r="D27">
        <v>8928</v>
      </c>
      <c r="E27">
        <v>60.04</v>
      </c>
      <c r="F27">
        <v>18310</v>
      </c>
      <c r="G27" t="s">
        <v>94</v>
      </c>
      <c r="J27" t="s">
        <v>94</v>
      </c>
      <c r="L27">
        <f>MIN(B23:B27)</f>
        <v>1000</v>
      </c>
      <c r="M27">
        <f>MAX(C23:C27)</f>
        <v>4359</v>
      </c>
      <c r="N27">
        <f>MIN(D23:D27)</f>
        <v>8928</v>
      </c>
      <c r="O27">
        <f>MAX(D23:D27)</f>
        <v>9073</v>
      </c>
    </row>
    <row r="28" spans="2:15" x14ac:dyDescent="0.25">
      <c r="B28">
        <v>1000</v>
      </c>
      <c r="C28">
        <v>6338</v>
      </c>
      <c r="D28">
        <v>11019</v>
      </c>
      <c r="E28">
        <v>60.02</v>
      </c>
      <c r="F28">
        <v>3246</v>
      </c>
      <c r="G28" t="s">
        <v>95</v>
      </c>
      <c r="J28" t="s">
        <v>95</v>
      </c>
    </row>
    <row r="29" spans="2:15" x14ac:dyDescent="0.25">
      <c r="B29">
        <v>1000</v>
      </c>
      <c r="C29">
        <v>6338</v>
      </c>
      <c r="D29">
        <v>10867</v>
      </c>
      <c r="E29">
        <v>60.01</v>
      </c>
      <c r="F29">
        <v>3262</v>
      </c>
      <c r="G29" t="s">
        <v>96</v>
      </c>
      <c r="J29" t="s">
        <v>96</v>
      </c>
    </row>
    <row r="30" spans="2:15" x14ac:dyDescent="0.25">
      <c r="B30">
        <v>1000</v>
      </c>
      <c r="C30">
        <v>6338</v>
      </c>
      <c r="D30">
        <v>10972</v>
      </c>
      <c r="E30">
        <v>60.02</v>
      </c>
      <c r="F30">
        <v>3206</v>
      </c>
      <c r="G30" t="s">
        <v>97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>
        <v>1000</v>
      </c>
      <c r="C31">
        <v>6338</v>
      </c>
      <c r="D31">
        <v>10862</v>
      </c>
      <c r="E31">
        <v>60.03</v>
      </c>
      <c r="F31">
        <v>3198</v>
      </c>
      <c r="G31" t="s">
        <v>98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>
        <v>1000</v>
      </c>
      <c r="C32">
        <v>6338</v>
      </c>
      <c r="D32">
        <v>10794</v>
      </c>
      <c r="E32">
        <v>60.02</v>
      </c>
      <c r="F32">
        <v>3268</v>
      </c>
      <c r="G32" t="s">
        <v>99</v>
      </c>
      <c r="J32" t="s">
        <v>99</v>
      </c>
      <c r="L32">
        <f>MIN(B28:B32)</f>
        <v>1000</v>
      </c>
      <c r="M32">
        <f>MAX(C28:C32)</f>
        <v>6338</v>
      </c>
      <c r="N32">
        <f>MIN(D28:D32)</f>
        <v>10794</v>
      </c>
      <c r="O32">
        <f>MAX(D28:D32)</f>
        <v>11019</v>
      </c>
    </row>
    <row r="33" spans="2:15" x14ac:dyDescent="0.25">
      <c r="B33">
        <v>1000</v>
      </c>
      <c r="C33">
        <v>5312</v>
      </c>
      <c r="D33">
        <v>9652</v>
      </c>
      <c r="E33">
        <v>60.04</v>
      </c>
      <c r="F33">
        <v>7012</v>
      </c>
      <c r="G33" t="s">
        <v>100</v>
      </c>
      <c r="J33" t="s">
        <v>100</v>
      </c>
    </row>
    <row r="34" spans="2:15" x14ac:dyDescent="0.25">
      <c r="B34">
        <v>1000</v>
      </c>
      <c r="C34">
        <v>5312</v>
      </c>
      <c r="D34">
        <v>9661</v>
      </c>
      <c r="E34">
        <v>60.04</v>
      </c>
      <c r="F34">
        <v>7140</v>
      </c>
      <c r="G34" t="s">
        <v>101</v>
      </c>
      <c r="J34" t="s">
        <v>101</v>
      </c>
    </row>
    <row r="35" spans="2:15" x14ac:dyDescent="0.25">
      <c r="B35">
        <v>1000</v>
      </c>
      <c r="C35">
        <v>5312</v>
      </c>
      <c r="D35">
        <v>9730</v>
      </c>
      <c r="E35">
        <v>60.04</v>
      </c>
      <c r="F35">
        <v>7274</v>
      </c>
      <c r="G35" t="s">
        <v>102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>
        <v>1000</v>
      </c>
      <c r="C36">
        <v>5312</v>
      </c>
      <c r="D36">
        <v>9649</v>
      </c>
      <c r="E36">
        <v>60.04</v>
      </c>
      <c r="F36">
        <v>7576</v>
      </c>
      <c r="G36" t="s">
        <v>103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>
        <v>1000</v>
      </c>
      <c r="C37">
        <v>5312</v>
      </c>
      <c r="D37">
        <v>9644</v>
      </c>
      <c r="E37">
        <v>60.01</v>
      </c>
      <c r="F37">
        <v>7264</v>
      </c>
      <c r="G37" t="s">
        <v>104</v>
      </c>
      <c r="J37" t="s">
        <v>104</v>
      </c>
      <c r="L37">
        <f>MIN(B33:B37)</f>
        <v>1000</v>
      </c>
      <c r="M37">
        <f>MAX(C33:C37)</f>
        <v>5312</v>
      </c>
      <c r="N37">
        <f>MIN(D33:D37)</f>
        <v>9644</v>
      </c>
      <c r="O37">
        <f>MAX(D33:D37)</f>
        <v>9730</v>
      </c>
    </row>
    <row r="38" spans="2:15" x14ac:dyDescent="0.25">
      <c r="B38">
        <v>1000</v>
      </c>
      <c r="C38">
        <v>5201</v>
      </c>
      <c r="D38">
        <v>10195</v>
      </c>
      <c r="E38">
        <v>60.02</v>
      </c>
      <c r="F38">
        <v>5596</v>
      </c>
      <c r="G38" t="s">
        <v>105</v>
      </c>
      <c r="J38" t="s">
        <v>105</v>
      </c>
    </row>
    <row r="39" spans="2:15" x14ac:dyDescent="0.25">
      <c r="B39">
        <v>1000</v>
      </c>
      <c r="C39">
        <v>5201</v>
      </c>
      <c r="D39">
        <v>10169</v>
      </c>
      <c r="E39">
        <v>60</v>
      </c>
      <c r="F39">
        <v>5774</v>
      </c>
      <c r="G39" t="s">
        <v>106</v>
      </c>
      <c r="J39" t="s">
        <v>106</v>
      </c>
    </row>
    <row r="40" spans="2:15" x14ac:dyDescent="0.25">
      <c r="B40">
        <v>1000</v>
      </c>
      <c r="C40">
        <v>5201</v>
      </c>
      <c r="D40">
        <v>9865</v>
      </c>
      <c r="E40">
        <v>60</v>
      </c>
      <c r="F40">
        <v>6254</v>
      </c>
      <c r="G40" t="s">
        <v>107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>
        <v>1000</v>
      </c>
      <c r="C41">
        <v>5201</v>
      </c>
      <c r="D41">
        <v>9693</v>
      </c>
      <c r="E41">
        <v>60.03</v>
      </c>
      <c r="F41">
        <v>6994</v>
      </c>
      <c r="G41" t="s">
        <v>108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>
        <v>1000</v>
      </c>
      <c r="C42">
        <v>5201</v>
      </c>
      <c r="D42">
        <v>9630</v>
      </c>
      <c r="E42">
        <v>60.02</v>
      </c>
      <c r="F42">
        <v>6398</v>
      </c>
      <c r="G42" t="s">
        <v>109</v>
      </c>
      <c r="J42" t="s">
        <v>109</v>
      </c>
      <c r="L42">
        <f>MIN(B38:B42)</f>
        <v>1000</v>
      </c>
      <c r="M42">
        <f>MAX(C38:C42)</f>
        <v>5201</v>
      </c>
      <c r="N42">
        <f>MIN(D38:D42)</f>
        <v>9630</v>
      </c>
      <c r="O42">
        <f>MAX(D38:D42)</f>
        <v>10195</v>
      </c>
    </row>
    <row r="43" spans="2:15" x14ac:dyDescent="0.25">
      <c r="B43">
        <v>964</v>
      </c>
      <c r="C43">
        <v>4860</v>
      </c>
      <c r="D43">
        <v>14118</v>
      </c>
      <c r="E43">
        <v>60</v>
      </c>
      <c r="F43">
        <v>102436</v>
      </c>
      <c r="G43" t="s">
        <v>110</v>
      </c>
      <c r="J43" t="s">
        <v>110</v>
      </c>
    </row>
    <row r="44" spans="2:15" x14ac:dyDescent="0.25">
      <c r="B44">
        <v>992</v>
      </c>
      <c r="C44">
        <v>4860</v>
      </c>
      <c r="D44">
        <v>13699</v>
      </c>
      <c r="E44">
        <v>60.02</v>
      </c>
      <c r="F44">
        <v>99308</v>
      </c>
      <c r="G44" t="s">
        <v>111</v>
      </c>
      <c r="J44" t="s">
        <v>111</v>
      </c>
    </row>
    <row r="45" spans="2:15" x14ac:dyDescent="0.25">
      <c r="B45">
        <v>997</v>
      </c>
      <c r="C45">
        <v>4860</v>
      </c>
      <c r="D45">
        <v>14540</v>
      </c>
      <c r="E45">
        <v>60</v>
      </c>
      <c r="F45">
        <v>103974</v>
      </c>
      <c r="G45" t="s">
        <v>112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>
        <v>982</v>
      </c>
      <c r="C46">
        <v>4860</v>
      </c>
      <c r="D46">
        <v>13441</v>
      </c>
      <c r="E46">
        <v>60</v>
      </c>
      <c r="F46">
        <v>108742</v>
      </c>
      <c r="G46" t="s">
        <v>113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>
        <v>992</v>
      </c>
      <c r="C47">
        <v>4860</v>
      </c>
      <c r="D47">
        <v>14129</v>
      </c>
      <c r="E47">
        <v>60</v>
      </c>
      <c r="F47">
        <v>108044</v>
      </c>
      <c r="G47" t="s">
        <v>114</v>
      </c>
      <c r="J47" t="s">
        <v>114</v>
      </c>
      <c r="L47">
        <f>MIN(B43:B47)</f>
        <v>964</v>
      </c>
      <c r="M47">
        <f>MAX(C43:C47)</f>
        <v>4860</v>
      </c>
      <c r="N47" s="16">
        <f>MIN(D43:D47)</f>
        <v>13441</v>
      </c>
      <c r="O47" s="16">
        <f>MAX(D43:D47)</f>
        <v>14540</v>
      </c>
    </row>
    <row r="48" spans="2:15" x14ac:dyDescent="0.25">
      <c r="B48">
        <v>1000</v>
      </c>
      <c r="C48">
        <v>5118</v>
      </c>
      <c r="D48">
        <v>9636</v>
      </c>
      <c r="E48">
        <v>60.04</v>
      </c>
      <c r="F48">
        <v>10426</v>
      </c>
      <c r="G48" t="s">
        <v>115</v>
      </c>
      <c r="J48" t="s">
        <v>115</v>
      </c>
    </row>
    <row r="49" spans="2:15" x14ac:dyDescent="0.25">
      <c r="B49">
        <v>1000</v>
      </c>
      <c r="C49">
        <v>5118</v>
      </c>
      <c r="D49">
        <v>9681</v>
      </c>
      <c r="E49">
        <v>60</v>
      </c>
      <c r="F49">
        <v>10130</v>
      </c>
      <c r="G49" t="s">
        <v>116</v>
      </c>
      <c r="J49" t="s">
        <v>116</v>
      </c>
    </row>
    <row r="50" spans="2:15" x14ac:dyDescent="0.25">
      <c r="B50">
        <v>1000</v>
      </c>
      <c r="C50">
        <v>5118</v>
      </c>
      <c r="D50">
        <v>9765</v>
      </c>
      <c r="E50">
        <v>60.01</v>
      </c>
      <c r="F50">
        <v>10222</v>
      </c>
      <c r="G50" t="s">
        <v>117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>
        <v>1000</v>
      </c>
      <c r="C51">
        <v>5118</v>
      </c>
      <c r="D51">
        <v>9904</v>
      </c>
      <c r="E51">
        <v>60.01</v>
      </c>
      <c r="F51">
        <v>9352</v>
      </c>
      <c r="G51" t="s">
        <v>118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>
        <v>1000</v>
      </c>
      <c r="C52">
        <v>5118</v>
      </c>
      <c r="D52">
        <v>10026</v>
      </c>
      <c r="E52">
        <v>60.03</v>
      </c>
      <c r="F52">
        <v>9350</v>
      </c>
      <c r="G52" t="s">
        <v>119</v>
      </c>
      <c r="J52" t="s">
        <v>119</v>
      </c>
      <c r="L52">
        <f>MIN(B48:B52)</f>
        <v>1000</v>
      </c>
      <c r="M52">
        <f>MAX(C48:C52)</f>
        <v>5118</v>
      </c>
      <c r="N52">
        <f>MIN(D48:D52)</f>
        <v>9636</v>
      </c>
      <c r="O52">
        <f>MAX(D48:D52)</f>
        <v>10026</v>
      </c>
    </row>
    <row r="53" spans="2:15" x14ac:dyDescent="0.25">
      <c r="B53">
        <v>1000</v>
      </c>
      <c r="C53">
        <v>8354</v>
      </c>
      <c r="D53">
        <v>11808</v>
      </c>
      <c r="E53">
        <v>60.04</v>
      </c>
      <c r="F53">
        <v>4532</v>
      </c>
      <c r="G53" t="s">
        <v>120</v>
      </c>
      <c r="J53" t="s">
        <v>120</v>
      </c>
    </row>
    <row r="54" spans="2:15" x14ac:dyDescent="0.25">
      <c r="B54">
        <v>1000</v>
      </c>
      <c r="C54">
        <v>8354</v>
      </c>
      <c r="D54">
        <v>11748</v>
      </c>
      <c r="E54">
        <v>60</v>
      </c>
      <c r="F54">
        <v>4394</v>
      </c>
      <c r="G54" t="s">
        <v>121</v>
      </c>
      <c r="J54" t="s">
        <v>121</v>
      </c>
    </row>
    <row r="55" spans="2:15" x14ac:dyDescent="0.25">
      <c r="B55">
        <v>1000</v>
      </c>
      <c r="C55">
        <v>8354</v>
      </c>
      <c r="D55">
        <v>11813</v>
      </c>
      <c r="E55">
        <v>60.04</v>
      </c>
      <c r="F55">
        <v>4342</v>
      </c>
      <c r="G55" t="s">
        <v>122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>
        <v>1000</v>
      </c>
      <c r="C56">
        <v>8354</v>
      </c>
      <c r="D56">
        <v>11915</v>
      </c>
      <c r="E56">
        <v>60.03</v>
      </c>
      <c r="F56">
        <v>4168</v>
      </c>
      <c r="G56" t="s">
        <v>123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>
        <v>1000</v>
      </c>
      <c r="C57">
        <v>8401</v>
      </c>
      <c r="D57">
        <v>11997</v>
      </c>
      <c r="E57">
        <v>60.02</v>
      </c>
      <c r="F57">
        <v>4148</v>
      </c>
      <c r="G57" t="s">
        <v>124</v>
      </c>
      <c r="J57" t="s">
        <v>124</v>
      </c>
      <c r="L57">
        <f>MIN(B53:B57)</f>
        <v>1000</v>
      </c>
      <c r="M57">
        <f>MAX(C53:C57)</f>
        <v>8401</v>
      </c>
      <c r="N57">
        <f>MIN(D53:D57)</f>
        <v>11748</v>
      </c>
      <c r="O57">
        <f>MAX(D53:D57)</f>
        <v>11997</v>
      </c>
    </row>
    <row r="58" spans="2:15" x14ac:dyDescent="0.25">
      <c r="B58">
        <v>1000</v>
      </c>
      <c r="C58">
        <v>6897</v>
      </c>
      <c r="D58">
        <v>10575</v>
      </c>
      <c r="E58">
        <v>60.03</v>
      </c>
      <c r="F58">
        <v>3628</v>
      </c>
      <c r="G58" t="s">
        <v>125</v>
      </c>
      <c r="J58" t="s">
        <v>125</v>
      </c>
    </row>
    <row r="59" spans="2:15" x14ac:dyDescent="0.25">
      <c r="B59">
        <v>1000</v>
      </c>
      <c r="C59">
        <v>6897</v>
      </c>
      <c r="D59">
        <v>10582</v>
      </c>
      <c r="E59">
        <v>60</v>
      </c>
      <c r="F59">
        <v>3614</v>
      </c>
      <c r="G59" t="s">
        <v>126</v>
      </c>
      <c r="J59" t="s">
        <v>126</v>
      </c>
    </row>
    <row r="60" spans="2:15" x14ac:dyDescent="0.25">
      <c r="B60">
        <v>1000</v>
      </c>
      <c r="C60">
        <v>6897</v>
      </c>
      <c r="D60">
        <v>10633</v>
      </c>
      <c r="E60">
        <v>60.05</v>
      </c>
      <c r="F60">
        <v>3504</v>
      </c>
      <c r="G60" t="s">
        <v>127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>
        <v>1000</v>
      </c>
      <c r="C61">
        <v>6897</v>
      </c>
      <c r="D61">
        <v>10588</v>
      </c>
      <c r="E61">
        <v>60.01</v>
      </c>
      <c r="F61">
        <v>3632</v>
      </c>
      <c r="G61" t="s">
        <v>128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>
        <v>1000</v>
      </c>
      <c r="C62">
        <v>6897</v>
      </c>
      <c r="D62">
        <v>10455</v>
      </c>
      <c r="E62">
        <v>60.01</v>
      </c>
      <c r="F62">
        <v>3486</v>
      </c>
      <c r="G62" t="s">
        <v>129</v>
      </c>
      <c r="J62" t="s">
        <v>129</v>
      </c>
      <c r="L62">
        <f>MIN(B58:B62)</f>
        <v>1000</v>
      </c>
      <c r="M62">
        <f>MAX(C58:C62)</f>
        <v>6897</v>
      </c>
      <c r="N62">
        <f>MIN(D58:D62)</f>
        <v>10455</v>
      </c>
      <c r="O62">
        <f>MAX(D58:D62)</f>
        <v>10633</v>
      </c>
    </row>
    <row r="63" spans="2:15" x14ac:dyDescent="0.25">
      <c r="B63">
        <v>1000</v>
      </c>
      <c r="C63">
        <v>7847</v>
      </c>
      <c r="D63">
        <v>11716</v>
      </c>
      <c r="E63">
        <v>60.04</v>
      </c>
      <c r="F63">
        <v>2740</v>
      </c>
      <c r="G63" t="s">
        <v>130</v>
      </c>
      <c r="J63" t="s">
        <v>130</v>
      </c>
    </row>
    <row r="64" spans="2:15" x14ac:dyDescent="0.25">
      <c r="B64">
        <v>1000</v>
      </c>
      <c r="C64">
        <v>7847</v>
      </c>
      <c r="D64">
        <v>11795</v>
      </c>
      <c r="E64">
        <v>60.02</v>
      </c>
      <c r="F64">
        <v>2784</v>
      </c>
      <c r="G64" t="s">
        <v>131</v>
      </c>
      <c r="J64" t="s">
        <v>131</v>
      </c>
    </row>
    <row r="65" spans="2:15" x14ac:dyDescent="0.25">
      <c r="B65">
        <v>1000</v>
      </c>
      <c r="C65">
        <v>7847</v>
      </c>
      <c r="D65">
        <v>11684</v>
      </c>
      <c r="E65">
        <v>60.02</v>
      </c>
      <c r="F65">
        <v>2766</v>
      </c>
      <c r="G65" t="s">
        <v>132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>
        <v>1000</v>
      </c>
      <c r="C66">
        <v>7800</v>
      </c>
      <c r="D66">
        <v>11736</v>
      </c>
      <c r="E66">
        <v>60.03</v>
      </c>
      <c r="F66">
        <v>2796</v>
      </c>
      <c r="G66" t="s">
        <v>133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>
        <v>1000</v>
      </c>
      <c r="C67">
        <v>7847</v>
      </c>
      <c r="D67">
        <v>11590</v>
      </c>
      <c r="E67">
        <v>60</v>
      </c>
      <c r="F67">
        <v>2834</v>
      </c>
      <c r="G67" t="s">
        <v>134</v>
      </c>
      <c r="J67" t="s">
        <v>134</v>
      </c>
      <c r="L67">
        <f>MIN(B63:B67)</f>
        <v>1000</v>
      </c>
      <c r="M67">
        <f>MAX(C63:C67)</f>
        <v>7847</v>
      </c>
      <c r="N67">
        <f>MIN(D63:D67)</f>
        <v>11590</v>
      </c>
      <c r="O67">
        <f>MAX(D63:D67)</f>
        <v>11795</v>
      </c>
    </row>
    <row r="68" spans="2:15" x14ac:dyDescent="0.25">
      <c r="B68">
        <v>1000</v>
      </c>
      <c r="C68">
        <v>6935</v>
      </c>
      <c r="D68">
        <v>10409</v>
      </c>
      <c r="E68">
        <v>60</v>
      </c>
      <c r="F68">
        <v>4898</v>
      </c>
      <c r="G68" t="s">
        <v>135</v>
      </c>
      <c r="J68" t="s">
        <v>135</v>
      </c>
    </row>
    <row r="69" spans="2:15" x14ac:dyDescent="0.25">
      <c r="B69">
        <v>1000</v>
      </c>
      <c r="C69">
        <v>6935</v>
      </c>
      <c r="D69">
        <v>10353</v>
      </c>
      <c r="E69">
        <v>60.03</v>
      </c>
      <c r="F69">
        <v>5006</v>
      </c>
      <c r="G69" t="s">
        <v>136</v>
      </c>
      <c r="J69" t="s">
        <v>136</v>
      </c>
    </row>
    <row r="70" spans="2:15" x14ac:dyDescent="0.25">
      <c r="B70">
        <v>1000</v>
      </c>
      <c r="C70">
        <v>6935</v>
      </c>
      <c r="D70">
        <v>10365</v>
      </c>
      <c r="E70">
        <v>60.02</v>
      </c>
      <c r="F70">
        <v>5036</v>
      </c>
      <c r="G70" t="s">
        <v>137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>
        <v>1000</v>
      </c>
      <c r="C71">
        <v>6935</v>
      </c>
      <c r="D71">
        <v>10463</v>
      </c>
      <c r="E71">
        <v>60.03</v>
      </c>
      <c r="F71">
        <v>5156</v>
      </c>
      <c r="G71" t="s">
        <v>138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>
        <v>1000</v>
      </c>
      <c r="C72">
        <v>6935</v>
      </c>
      <c r="D72">
        <v>10368</v>
      </c>
      <c r="E72">
        <v>60.04</v>
      </c>
      <c r="F72">
        <v>5106</v>
      </c>
      <c r="G72" t="s">
        <v>139</v>
      </c>
      <c r="J72" t="s">
        <v>139</v>
      </c>
      <c r="L72">
        <f>MIN(B68:B72)</f>
        <v>1000</v>
      </c>
      <c r="M72">
        <f>MAX(C68:C72)</f>
        <v>6935</v>
      </c>
      <c r="N72">
        <f>MIN(D68:D72)</f>
        <v>10353</v>
      </c>
      <c r="O72">
        <f>MAX(D68:D72)</f>
        <v>10463</v>
      </c>
    </row>
    <row r="73" spans="2:15" x14ac:dyDescent="0.25">
      <c r="B73">
        <v>1000</v>
      </c>
      <c r="C73">
        <v>4899</v>
      </c>
      <c r="D73">
        <v>10728</v>
      </c>
      <c r="E73">
        <v>60.04</v>
      </c>
      <c r="F73">
        <v>5156</v>
      </c>
      <c r="G73" t="s">
        <v>140</v>
      </c>
      <c r="J73" t="s">
        <v>140</v>
      </c>
    </row>
    <row r="74" spans="2:15" x14ac:dyDescent="0.25">
      <c r="B74">
        <v>1000</v>
      </c>
      <c r="C74">
        <v>4899</v>
      </c>
      <c r="D74">
        <v>10581</v>
      </c>
      <c r="E74">
        <v>60.05</v>
      </c>
      <c r="F74">
        <v>5098</v>
      </c>
      <c r="G74" t="s">
        <v>141</v>
      </c>
      <c r="J74" t="s">
        <v>141</v>
      </c>
    </row>
    <row r="75" spans="2:15" x14ac:dyDescent="0.25">
      <c r="B75">
        <v>1000</v>
      </c>
      <c r="C75">
        <v>4899</v>
      </c>
      <c r="D75">
        <v>10642</v>
      </c>
      <c r="E75">
        <v>60.02</v>
      </c>
      <c r="F75">
        <v>5386</v>
      </c>
      <c r="G75" t="s">
        <v>142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>
        <v>1000</v>
      </c>
      <c r="C76">
        <v>4899</v>
      </c>
      <c r="D76">
        <v>10606</v>
      </c>
      <c r="E76">
        <v>60.02</v>
      </c>
      <c r="F76">
        <v>5140</v>
      </c>
      <c r="G76" t="s">
        <v>143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>
        <v>1000</v>
      </c>
      <c r="C77">
        <v>4899</v>
      </c>
      <c r="D77">
        <v>10748</v>
      </c>
      <c r="E77">
        <v>60.03</v>
      </c>
      <c r="F77">
        <v>4890</v>
      </c>
      <c r="G77" t="s">
        <v>144</v>
      </c>
      <c r="J77" t="s">
        <v>144</v>
      </c>
      <c r="L77">
        <f>MIN(B73:B77)</f>
        <v>1000</v>
      </c>
      <c r="M77">
        <f>MAX(C73:C77)</f>
        <v>4899</v>
      </c>
      <c r="N77">
        <f>MIN(D73:D77)</f>
        <v>10581</v>
      </c>
      <c r="O77">
        <f>MAX(D73:D77)</f>
        <v>10748</v>
      </c>
    </row>
    <row r="78" spans="2:15" x14ac:dyDescent="0.25">
      <c r="B78">
        <v>1000</v>
      </c>
      <c r="C78">
        <v>7243</v>
      </c>
      <c r="D78">
        <v>11319</v>
      </c>
      <c r="E78">
        <v>60.02</v>
      </c>
      <c r="F78">
        <v>3038</v>
      </c>
      <c r="G78" t="s">
        <v>145</v>
      </c>
      <c r="J78" t="s">
        <v>145</v>
      </c>
    </row>
    <row r="79" spans="2:15" x14ac:dyDescent="0.25">
      <c r="B79">
        <v>1000</v>
      </c>
      <c r="C79">
        <v>7249</v>
      </c>
      <c r="D79">
        <v>11212</v>
      </c>
      <c r="E79">
        <v>60.01</v>
      </c>
      <c r="F79">
        <v>3060</v>
      </c>
      <c r="G79" t="s">
        <v>146</v>
      </c>
      <c r="J79" t="s">
        <v>146</v>
      </c>
    </row>
    <row r="80" spans="2:15" x14ac:dyDescent="0.25">
      <c r="B80">
        <v>1000</v>
      </c>
      <c r="C80">
        <v>7243</v>
      </c>
      <c r="D80">
        <v>11141</v>
      </c>
      <c r="E80">
        <v>60.05</v>
      </c>
      <c r="F80">
        <v>2934</v>
      </c>
      <c r="G80" t="s">
        <v>147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>
        <v>1000</v>
      </c>
      <c r="C81">
        <v>7249</v>
      </c>
      <c r="D81">
        <v>11313</v>
      </c>
      <c r="E81">
        <v>60.02</v>
      </c>
      <c r="F81">
        <v>3056</v>
      </c>
      <c r="G81" t="s">
        <v>148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>
        <v>1000</v>
      </c>
      <c r="C82">
        <v>7243</v>
      </c>
      <c r="D82">
        <v>11252</v>
      </c>
      <c r="E82">
        <v>60.01</v>
      </c>
      <c r="F82">
        <v>3046</v>
      </c>
      <c r="G82" t="s">
        <v>149</v>
      </c>
      <c r="J82" t="s">
        <v>149</v>
      </c>
      <c r="L82">
        <f>MIN(B78:B82)</f>
        <v>1000</v>
      </c>
      <c r="M82">
        <f>MAX(C78:C82)</f>
        <v>7249</v>
      </c>
      <c r="N82">
        <f>MIN(D78:D82)</f>
        <v>11141</v>
      </c>
      <c r="O82">
        <f>MAX(D78:D82)</f>
        <v>11319</v>
      </c>
    </row>
    <row r="83" spans="2:15" x14ac:dyDescent="0.25">
      <c r="B83">
        <v>1000</v>
      </c>
      <c r="C83">
        <v>5639</v>
      </c>
      <c r="D83">
        <v>9896</v>
      </c>
      <c r="E83">
        <v>60.04</v>
      </c>
      <c r="F83">
        <v>3360</v>
      </c>
      <c r="G83" t="s">
        <v>150</v>
      </c>
      <c r="J83" t="s">
        <v>150</v>
      </c>
    </row>
    <row r="84" spans="2:15" x14ac:dyDescent="0.25">
      <c r="B84">
        <v>1000</v>
      </c>
      <c r="C84">
        <v>5691</v>
      </c>
      <c r="D84">
        <v>9796</v>
      </c>
      <c r="E84">
        <v>60.03</v>
      </c>
      <c r="F84">
        <v>3248</v>
      </c>
      <c r="G84" t="s">
        <v>151</v>
      </c>
      <c r="J84" t="s">
        <v>151</v>
      </c>
    </row>
    <row r="85" spans="2:15" x14ac:dyDescent="0.25">
      <c r="B85">
        <v>1000</v>
      </c>
      <c r="C85">
        <v>5691</v>
      </c>
      <c r="D85">
        <v>9792</v>
      </c>
      <c r="E85">
        <v>60.04</v>
      </c>
      <c r="F85">
        <v>3480</v>
      </c>
      <c r="G85" t="s">
        <v>152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>
        <v>1000</v>
      </c>
      <c r="C86">
        <v>5639</v>
      </c>
      <c r="D86">
        <v>9811</v>
      </c>
      <c r="E86">
        <v>60.02</v>
      </c>
      <c r="F86">
        <v>3318</v>
      </c>
      <c r="G86" t="s">
        <v>153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>
        <v>1000</v>
      </c>
      <c r="C87">
        <v>5639</v>
      </c>
      <c r="D87">
        <v>9871</v>
      </c>
      <c r="E87">
        <v>60.03</v>
      </c>
      <c r="F87">
        <v>3460</v>
      </c>
      <c r="G87" t="s">
        <v>154</v>
      </c>
      <c r="J87" t="s">
        <v>154</v>
      </c>
      <c r="L87">
        <f>MIN(B83:B87)</f>
        <v>1000</v>
      </c>
      <c r="M87">
        <f>MAX(C83:C87)</f>
        <v>5691</v>
      </c>
      <c r="N87">
        <f>MIN(D83:D87)</f>
        <v>9792</v>
      </c>
      <c r="O87">
        <f>MAX(D83:D87)</f>
        <v>9896</v>
      </c>
    </row>
    <row r="88" spans="2:15" x14ac:dyDescent="0.25">
      <c r="B88">
        <v>1000</v>
      </c>
      <c r="C88">
        <v>9510</v>
      </c>
      <c r="D88">
        <v>13255</v>
      </c>
      <c r="E88">
        <v>60.02</v>
      </c>
      <c r="F88">
        <v>3564</v>
      </c>
      <c r="G88" t="s">
        <v>155</v>
      </c>
      <c r="J88" t="s">
        <v>155</v>
      </c>
    </row>
    <row r="89" spans="2:15" x14ac:dyDescent="0.25">
      <c r="B89">
        <v>1000</v>
      </c>
      <c r="C89">
        <v>8880</v>
      </c>
      <c r="D89">
        <v>13124</v>
      </c>
      <c r="E89">
        <v>60.02</v>
      </c>
      <c r="F89">
        <v>3454</v>
      </c>
      <c r="G89" t="s">
        <v>156</v>
      </c>
      <c r="J89" t="s">
        <v>156</v>
      </c>
    </row>
    <row r="90" spans="2:15" x14ac:dyDescent="0.25">
      <c r="B90">
        <v>1000</v>
      </c>
      <c r="C90">
        <v>9109</v>
      </c>
      <c r="D90">
        <v>13171</v>
      </c>
      <c r="E90">
        <v>60.01</v>
      </c>
      <c r="F90">
        <v>3508</v>
      </c>
      <c r="G90" t="s">
        <v>157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>
        <v>1000</v>
      </c>
      <c r="C91">
        <v>8880</v>
      </c>
      <c r="D91">
        <v>13154</v>
      </c>
      <c r="E91">
        <v>60.05</v>
      </c>
      <c r="F91">
        <v>3704</v>
      </c>
      <c r="G91" t="s">
        <v>158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>
        <v>1000</v>
      </c>
      <c r="C92">
        <v>9109</v>
      </c>
      <c r="D92">
        <v>13231</v>
      </c>
      <c r="E92">
        <v>60.03</v>
      </c>
      <c r="F92">
        <v>3504</v>
      </c>
      <c r="G92" t="s">
        <v>159</v>
      </c>
      <c r="J92" t="s">
        <v>159</v>
      </c>
      <c r="L92">
        <f>MIN(B88:B92)</f>
        <v>1000</v>
      </c>
      <c r="M92">
        <f>MAX(C88:C92)</f>
        <v>9510</v>
      </c>
      <c r="N92">
        <f>MIN(D88:D92)</f>
        <v>13124</v>
      </c>
      <c r="O92">
        <f>MAX(D88:D92)</f>
        <v>13255</v>
      </c>
    </row>
    <row r="93" spans="2:15" x14ac:dyDescent="0.25">
      <c r="B93">
        <v>1000</v>
      </c>
      <c r="C93">
        <v>3267</v>
      </c>
      <c r="D93">
        <v>8157</v>
      </c>
      <c r="E93">
        <v>60.01</v>
      </c>
      <c r="F93">
        <v>11554</v>
      </c>
      <c r="G93" t="s">
        <v>160</v>
      </c>
      <c r="J93" t="s">
        <v>160</v>
      </c>
    </row>
    <row r="94" spans="2:15" x14ac:dyDescent="0.25">
      <c r="B94">
        <v>1000</v>
      </c>
      <c r="C94">
        <v>3267</v>
      </c>
      <c r="D94">
        <v>8119</v>
      </c>
      <c r="E94">
        <v>60.03</v>
      </c>
      <c r="F94">
        <v>11072</v>
      </c>
      <c r="G94" t="s">
        <v>161</v>
      </c>
      <c r="J94" t="s">
        <v>161</v>
      </c>
    </row>
    <row r="95" spans="2:15" x14ac:dyDescent="0.25">
      <c r="B95">
        <v>1000</v>
      </c>
      <c r="C95">
        <v>3267</v>
      </c>
      <c r="D95">
        <v>8231</v>
      </c>
      <c r="E95">
        <v>60.03</v>
      </c>
      <c r="F95">
        <v>10598</v>
      </c>
      <c r="G95" t="s">
        <v>162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>
        <v>1000</v>
      </c>
      <c r="C96">
        <v>3267</v>
      </c>
      <c r="D96">
        <v>8054</v>
      </c>
      <c r="E96">
        <v>60.02</v>
      </c>
      <c r="F96">
        <v>11788</v>
      </c>
      <c r="G96" t="s">
        <v>163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>
        <v>1000</v>
      </c>
      <c r="C97">
        <v>3267</v>
      </c>
      <c r="D97">
        <v>8283</v>
      </c>
      <c r="E97">
        <v>60.03</v>
      </c>
      <c r="F97">
        <v>10902</v>
      </c>
      <c r="G97" t="s">
        <v>164</v>
      </c>
      <c r="J97" t="s">
        <v>164</v>
      </c>
      <c r="L97">
        <f>MIN(B93:B97)</f>
        <v>1000</v>
      </c>
      <c r="M97">
        <f>MAX(C93:C97)</f>
        <v>3267</v>
      </c>
      <c r="N97">
        <f>MIN(D93:D97)</f>
        <v>8054</v>
      </c>
      <c r="O97">
        <f>MAX(D93:D97)</f>
        <v>8283</v>
      </c>
    </row>
    <row r="98" spans="2:15" x14ac:dyDescent="0.25">
      <c r="B98">
        <v>1000</v>
      </c>
      <c r="C98">
        <v>6425</v>
      </c>
      <c r="D98">
        <v>10518</v>
      </c>
      <c r="E98">
        <v>60.03</v>
      </c>
      <c r="F98">
        <v>3576</v>
      </c>
      <c r="G98" t="s">
        <v>165</v>
      </c>
      <c r="J98" t="s">
        <v>165</v>
      </c>
    </row>
    <row r="99" spans="2:15" x14ac:dyDescent="0.25">
      <c r="B99">
        <v>1000</v>
      </c>
      <c r="C99">
        <v>6425</v>
      </c>
      <c r="D99">
        <v>10479</v>
      </c>
      <c r="E99">
        <v>60.02</v>
      </c>
      <c r="F99">
        <v>3584</v>
      </c>
      <c r="G99" t="s">
        <v>166</v>
      </c>
      <c r="J99" t="s">
        <v>166</v>
      </c>
    </row>
    <row r="100" spans="2:15" x14ac:dyDescent="0.25">
      <c r="B100">
        <v>1000</v>
      </c>
      <c r="C100">
        <v>6425</v>
      </c>
      <c r="D100">
        <v>10560</v>
      </c>
      <c r="E100">
        <v>60.03</v>
      </c>
      <c r="F100">
        <v>3568</v>
      </c>
      <c r="G100" t="s">
        <v>167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>
        <v>1000</v>
      </c>
      <c r="C101">
        <v>6425</v>
      </c>
      <c r="D101">
        <v>10575</v>
      </c>
      <c r="E101">
        <v>60</v>
      </c>
      <c r="F101">
        <v>3608</v>
      </c>
      <c r="G101" t="s">
        <v>168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>
        <v>1000</v>
      </c>
      <c r="C102">
        <v>6425</v>
      </c>
      <c r="D102">
        <v>10586</v>
      </c>
      <c r="E102">
        <v>60.03</v>
      </c>
      <c r="F102">
        <v>3524</v>
      </c>
      <c r="G102" t="s">
        <v>169</v>
      </c>
      <c r="J102" t="s">
        <v>169</v>
      </c>
      <c r="L102">
        <f>MIN(B98:B102)</f>
        <v>1000</v>
      </c>
      <c r="M102">
        <f>MAX(C98:C102)</f>
        <v>6425</v>
      </c>
      <c r="N102">
        <f>MIN(D98:D102)</f>
        <v>10479</v>
      </c>
      <c r="O102">
        <f>MAX(D98:D102)</f>
        <v>10586</v>
      </c>
    </row>
    <row r="103" spans="2:15" x14ac:dyDescent="0.25">
      <c r="B103">
        <v>1000</v>
      </c>
      <c r="C103">
        <v>7166</v>
      </c>
      <c r="D103">
        <v>11092</v>
      </c>
      <c r="E103">
        <v>60.02</v>
      </c>
      <c r="F103">
        <v>2956</v>
      </c>
      <c r="G103" t="s">
        <v>170</v>
      </c>
      <c r="J103" t="s">
        <v>170</v>
      </c>
    </row>
    <row r="104" spans="2:15" x14ac:dyDescent="0.25">
      <c r="B104">
        <v>1000</v>
      </c>
      <c r="C104">
        <v>7166</v>
      </c>
      <c r="D104">
        <v>11124</v>
      </c>
      <c r="E104">
        <v>60.01</v>
      </c>
      <c r="F104">
        <v>2938</v>
      </c>
      <c r="G104" t="s">
        <v>171</v>
      </c>
      <c r="J104" t="s">
        <v>171</v>
      </c>
    </row>
    <row r="105" spans="2:15" x14ac:dyDescent="0.25">
      <c r="B105">
        <v>1000</v>
      </c>
      <c r="C105">
        <v>7166</v>
      </c>
      <c r="D105">
        <v>10971</v>
      </c>
      <c r="E105">
        <v>60.04</v>
      </c>
      <c r="F105">
        <v>2936</v>
      </c>
      <c r="G105" t="s">
        <v>172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>
        <v>1000</v>
      </c>
      <c r="C106">
        <v>7166</v>
      </c>
      <c r="D106">
        <v>11278</v>
      </c>
      <c r="E106">
        <v>60.05</v>
      </c>
      <c r="F106">
        <v>2774</v>
      </c>
      <c r="G106" t="s">
        <v>173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>
        <v>1000</v>
      </c>
      <c r="C107">
        <v>7166</v>
      </c>
      <c r="D107">
        <v>11151</v>
      </c>
      <c r="E107">
        <v>60.02</v>
      </c>
      <c r="F107">
        <v>2890</v>
      </c>
      <c r="G107" t="s">
        <v>174</v>
      </c>
      <c r="J107" t="s">
        <v>174</v>
      </c>
      <c r="L107">
        <f>MIN(B103:B107)</f>
        <v>1000</v>
      </c>
      <c r="M107">
        <f>MAX(C103:C107)</f>
        <v>7166</v>
      </c>
      <c r="N107">
        <f>MIN(D103:D107)</f>
        <v>10971</v>
      </c>
      <c r="O107">
        <f>MAX(D103:D107)</f>
        <v>11278</v>
      </c>
    </row>
    <row r="108" spans="2:15" x14ac:dyDescent="0.25">
      <c r="B108">
        <v>1000</v>
      </c>
      <c r="C108">
        <v>7234</v>
      </c>
      <c r="D108">
        <v>11269</v>
      </c>
      <c r="E108">
        <v>60.03</v>
      </c>
      <c r="F108">
        <v>2876</v>
      </c>
      <c r="G108" t="s">
        <v>175</v>
      </c>
      <c r="J108" t="s">
        <v>175</v>
      </c>
    </row>
    <row r="109" spans="2:15" x14ac:dyDescent="0.25">
      <c r="B109">
        <v>1000</v>
      </c>
      <c r="C109">
        <v>7234</v>
      </c>
      <c r="D109">
        <v>11295</v>
      </c>
      <c r="E109">
        <v>60.05</v>
      </c>
      <c r="F109">
        <v>2756</v>
      </c>
      <c r="G109" t="s">
        <v>176</v>
      </c>
      <c r="J109" t="s">
        <v>176</v>
      </c>
    </row>
    <row r="110" spans="2:15" x14ac:dyDescent="0.25">
      <c r="B110">
        <v>1000</v>
      </c>
      <c r="C110">
        <v>7234</v>
      </c>
      <c r="D110">
        <v>11201</v>
      </c>
      <c r="E110">
        <v>60.01</v>
      </c>
      <c r="F110">
        <v>2764</v>
      </c>
      <c r="G110" t="s">
        <v>177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>
        <v>1000</v>
      </c>
      <c r="C111">
        <v>7234</v>
      </c>
      <c r="D111">
        <v>11224</v>
      </c>
      <c r="E111">
        <v>60.05</v>
      </c>
      <c r="F111">
        <v>2910</v>
      </c>
      <c r="G111" t="s">
        <v>178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>
        <v>1000</v>
      </c>
      <c r="C112">
        <v>7324</v>
      </c>
      <c r="D112">
        <v>11216</v>
      </c>
      <c r="E112">
        <v>60.01</v>
      </c>
      <c r="F112">
        <v>2854</v>
      </c>
      <c r="G112" t="s">
        <v>179</v>
      </c>
      <c r="J112" t="s">
        <v>179</v>
      </c>
      <c r="L112">
        <f>MIN(B108:B112)</f>
        <v>1000</v>
      </c>
      <c r="M112">
        <f>MAX(C108:C112)</f>
        <v>7324</v>
      </c>
      <c r="N112">
        <f>MIN(D108:D112)</f>
        <v>11201</v>
      </c>
      <c r="O112">
        <f>MAX(D108:D112)</f>
        <v>11295</v>
      </c>
    </row>
    <row r="113" spans="2:15" x14ac:dyDescent="0.25">
      <c r="B113">
        <v>1000</v>
      </c>
      <c r="C113">
        <v>7073</v>
      </c>
      <c r="D113">
        <v>11491</v>
      </c>
      <c r="E113">
        <v>60.04</v>
      </c>
      <c r="F113">
        <v>3110</v>
      </c>
      <c r="G113" t="s">
        <v>180</v>
      </c>
      <c r="J113" t="s">
        <v>180</v>
      </c>
    </row>
    <row r="114" spans="2:15" x14ac:dyDescent="0.25">
      <c r="B114">
        <v>1000</v>
      </c>
      <c r="C114">
        <v>7073</v>
      </c>
      <c r="D114">
        <v>11528</v>
      </c>
      <c r="E114">
        <v>60.03</v>
      </c>
      <c r="F114">
        <v>3188</v>
      </c>
      <c r="G114" t="s">
        <v>181</v>
      </c>
      <c r="J114" t="s">
        <v>181</v>
      </c>
    </row>
    <row r="115" spans="2:15" x14ac:dyDescent="0.25">
      <c r="B115">
        <v>1000</v>
      </c>
      <c r="C115">
        <v>7073</v>
      </c>
      <c r="D115">
        <v>11433</v>
      </c>
      <c r="E115">
        <v>60</v>
      </c>
      <c r="F115">
        <v>3170</v>
      </c>
      <c r="G115" t="s">
        <v>182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>
        <v>1000</v>
      </c>
      <c r="C116">
        <v>7073</v>
      </c>
      <c r="D116">
        <v>11503</v>
      </c>
      <c r="E116">
        <v>60.03</v>
      </c>
      <c r="F116">
        <v>3194</v>
      </c>
      <c r="G116" t="s">
        <v>183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>
        <v>1000</v>
      </c>
      <c r="C117">
        <v>7073</v>
      </c>
      <c r="D117">
        <v>11493</v>
      </c>
      <c r="E117">
        <v>60.05</v>
      </c>
      <c r="F117">
        <v>3184</v>
      </c>
      <c r="G117" t="s">
        <v>184</v>
      </c>
      <c r="J117" t="s">
        <v>184</v>
      </c>
      <c r="L117">
        <f>MIN(B113:B117)</f>
        <v>1000</v>
      </c>
      <c r="M117">
        <f>MAX(C113:C117)</f>
        <v>7073</v>
      </c>
      <c r="N117">
        <f>MIN(D113:D117)</f>
        <v>11433</v>
      </c>
      <c r="O117">
        <f>MAX(D113:D117)</f>
        <v>11528</v>
      </c>
    </row>
    <row r="118" spans="2:15" x14ac:dyDescent="0.25">
      <c r="B118">
        <v>1000</v>
      </c>
      <c r="C118">
        <v>5377</v>
      </c>
      <c r="D118">
        <v>10058</v>
      </c>
      <c r="E118">
        <v>60</v>
      </c>
      <c r="F118">
        <v>3234</v>
      </c>
      <c r="G118" t="s">
        <v>185</v>
      </c>
      <c r="J118" t="s">
        <v>185</v>
      </c>
    </row>
    <row r="119" spans="2:15" x14ac:dyDescent="0.25">
      <c r="B119">
        <v>1000</v>
      </c>
      <c r="C119">
        <v>5377</v>
      </c>
      <c r="D119">
        <v>9962</v>
      </c>
      <c r="E119">
        <v>60.05</v>
      </c>
      <c r="F119">
        <v>3246</v>
      </c>
      <c r="G119" t="s">
        <v>186</v>
      </c>
      <c r="J119" t="s">
        <v>186</v>
      </c>
    </row>
    <row r="120" spans="2:15" x14ac:dyDescent="0.25">
      <c r="B120">
        <v>1000</v>
      </c>
      <c r="C120">
        <v>5377</v>
      </c>
      <c r="D120">
        <v>9981</v>
      </c>
      <c r="E120">
        <v>60.03</v>
      </c>
      <c r="F120">
        <v>3244</v>
      </c>
      <c r="G120" t="s">
        <v>187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>
        <v>1000</v>
      </c>
      <c r="C121">
        <v>5377</v>
      </c>
      <c r="D121">
        <v>9993</v>
      </c>
      <c r="E121">
        <v>60.05</v>
      </c>
      <c r="F121">
        <v>3246</v>
      </c>
      <c r="G121" t="s">
        <v>188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>
        <v>1000</v>
      </c>
      <c r="C122">
        <v>5377</v>
      </c>
      <c r="D122">
        <v>10345</v>
      </c>
      <c r="E122">
        <v>60.05</v>
      </c>
      <c r="F122">
        <v>3300</v>
      </c>
      <c r="G122" t="s">
        <v>189</v>
      </c>
      <c r="J122" t="s">
        <v>189</v>
      </c>
      <c r="L122">
        <f>MIN(B118:B122)</f>
        <v>1000</v>
      </c>
      <c r="M122">
        <f>MAX(C118:C122)</f>
        <v>5377</v>
      </c>
      <c r="N122">
        <f>MIN(D118:D122)</f>
        <v>9962</v>
      </c>
      <c r="O122">
        <f>MAX(D118:D122)</f>
        <v>10345</v>
      </c>
    </row>
    <row r="123" spans="2:15" x14ac:dyDescent="0.25">
      <c r="B123">
        <v>1000</v>
      </c>
      <c r="C123">
        <v>7086</v>
      </c>
      <c r="D123">
        <v>12399</v>
      </c>
      <c r="E123">
        <v>60.05</v>
      </c>
      <c r="F123">
        <v>3486</v>
      </c>
      <c r="G123" t="s">
        <v>190</v>
      </c>
      <c r="J123" t="s">
        <v>190</v>
      </c>
    </row>
    <row r="124" spans="2:15" x14ac:dyDescent="0.25">
      <c r="B124">
        <v>1000</v>
      </c>
      <c r="C124">
        <v>7086</v>
      </c>
      <c r="D124">
        <v>12419</v>
      </c>
      <c r="E124">
        <v>60.05</v>
      </c>
      <c r="F124">
        <v>3310</v>
      </c>
      <c r="G124" t="s">
        <v>191</v>
      </c>
      <c r="J124" t="s">
        <v>191</v>
      </c>
    </row>
    <row r="125" spans="2:15" x14ac:dyDescent="0.25">
      <c r="B125">
        <v>1000</v>
      </c>
      <c r="C125">
        <v>7086</v>
      </c>
      <c r="D125">
        <v>12303</v>
      </c>
      <c r="E125">
        <v>60.01</v>
      </c>
      <c r="F125">
        <v>3420</v>
      </c>
      <c r="G125" t="s">
        <v>192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>
        <v>1000</v>
      </c>
      <c r="C126">
        <v>7086</v>
      </c>
      <c r="D126">
        <v>12539</v>
      </c>
      <c r="E126">
        <v>60.02</v>
      </c>
      <c r="F126">
        <v>3382</v>
      </c>
      <c r="G126" t="s">
        <v>193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>
        <v>1000</v>
      </c>
      <c r="C127">
        <v>7086</v>
      </c>
      <c r="D127">
        <v>12556</v>
      </c>
      <c r="E127">
        <v>60.06</v>
      </c>
      <c r="F127">
        <v>3394</v>
      </c>
      <c r="G127" t="s">
        <v>194</v>
      </c>
      <c r="J127" t="s">
        <v>194</v>
      </c>
      <c r="L127">
        <f>MIN(B123:B127)</f>
        <v>1000</v>
      </c>
      <c r="M127">
        <f>MAX(C123:C127)</f>
        <v>7086</v>
      </c>
      <c r="N127">
        <f>MIN(D123:D127)</f>
        <v>12303</v>
      </c>
      <c r="O127">
        <f>MAX(D123:D127)</f>
        <v>12556</v>
      </c>
    </row>
    <row r="128" spans="2:15" x14ac:dyDescent="0.25">
      <c r="B128">
        <v>1000</v>
      </c>
      <c r="C128">
        <v>7678</v>
      </c>
      <c r="D128">
        <v>11452</v>
      </c>
      <c r="E128">
        <v>60.03</v>
      </c>
      <c r="F128">
        <v>2662</v>
      </c>
      <c r="G128" t="s">
        <v>195</v>
      </c>
      <c r="J128" t="s">
        <v>195</v>
      </c>
    </row>
    <row r="129" spans="2:15" x14ac:dyDescent="0.25">
      <c r="B129">
        <v>1000</v>
      </c>
      <c r="C129">
        <v>7688</v>
      </c>
      <c r="D129">
        <v>11346</v>
      </c>
      <c r="E129">
        <v>60.05</v>
      </c>
      <c r="F129">
        <v>2656</v>
      </c>
      <c r="G129" t="s">
        <v>196</v>
      </c>
      <c r="J129" t="s">
        <v>196</v>
      </c>
    </row>
    <row r="130" spans="2:15" x14ac:dyDescent="0.25">
      <c r="B130">
        <v>1000</v>
      </c>
      <c r="C130">
        <v>7688</v>
      </c>
      <c r="D130">
        <v>11520</v>
      </c>
      <c r="E130">
        <v>60.05</v>
      </c>
      <c r="F130">
        <v>2628</v>
      </c>
      <c r="G130" t="s">
        <v>197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>
        <v>1000</v>
      </c>
      <c r="C131">
        <v>7496</v>
      </c>
      <c r="D131">
        <v>11420</v>
      </c>
      <c r="E131">
        <v>60.01</v>
      </c>
      <c r="F131">
        <v>2620</v>
      </c>
      <c r="G131" t="s">
        <v>198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>
        <v>1000</v>
      </c>
      <c r="C132">
        <v>7640</v>
      </c>
      <c r="D132">
        <v>11365</v>
      </c>
      <c r="E132">
        <v>60</v>
      </c>
      <c r="F132">
        <v>2672</v>
      </c>
      <c r="G132" t="s">
        <v>199</v>
      </c>
      <c r="J132" t="s">
        <v>199</v>
      </c>
      <c r="L132">
        <f>MIN(B128:B132)</f>
        <v>1000</v>
      </c>
      <c r="M132">
        <f>MAX(C128:C132)</f>
        <v>7688</v>
      </c>
      <c r="N132">
        <f>MIN(D128:D132)</f>
        <v>11346</v>
      </c>
      <c r="O132">
        <f>MAX(D128:D132)</f>
        <v>11520</v>
      </c>
    </row>
    <row r="133" spans="2:15" x14ac:dyDescent="0.25">
      <c r="B133">
        <v>1000</v>
      </c>
      <c r="C133">
        <v>9434</v>
      </c>
      <c r="D133">
        <v>13330</v>
      </c>
      <c r="E133">
        <v>60.05</v>
      </c>
      <c r="F133">
        <v>2420</v>
      </c>
      <c r="G133" t="s">
        <v>200</v>
      </c>
      <c r="J133" t="s">
        <v>200</v>
      </c>
    </row>
    <row r="134" spans="2:15" x14ac:dyDescent="0.25">
      <c r="B134">
        <v>1000</v>
      </c>
      <c r="C134">
        <v>9632</v>
      </c>
      <c r="D134">
        <v>13277</v>
      </c>
      <c r="E134">
        <v>60.03</v>
      </c>
      <c r="F134">
        <v>2450</v>
      </c>
      <c r="G134" t="s">
        <v>201</v>
      </c>
      <c r="J134" t="s">
        <v>201</v>
      </c>
    </row>
    <row r="135" spans="2:15" x14ac:dyDescent="0.25">
      <c r="B135">
        <v>1000</v>
      </c>
      <c r="C135">
        <v>9505</v>
      </c>
      <c r="D135">
        <v>13183</v>
      </c>
      <c r="E135">
        <v>60.03</v>
      </c>
      <c r="F135">
        <v>2458</v>
      </c>
      <c r="G135" t="s">
        <v>202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>
        <v>1000</v>
      </c>
      <c r="C136">
        <v>9139</v>
      </c>
      <c r="D136">
        <v>13160</v>
      </c>
      <c r="E136">
        <v>60.02</v>
      </c>
      <c r="F136">
        <v>2428</v>
      </c>
      <c r="G136" t="s">
        <v>203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>
        <v>1000</v>
      </c>
      <c r="C137">
        <v>9708</v>
      </c>
      <c r="D137">
        <v>13248</v>
      </c>
      <c r="E137">
        <v>60.05</v>
      </c>
      <c r="F137">
        <v>2478</v>
      </c>
      <c r="G137" t="s">
        <v>204</v>
      </c>
      <c r="J137" t="s">
        <v>204</v>
      </c>
      <c r="L137">
        <f>MIN(B133:B137)</f>
        <v>1000</v>
      </c>
      <c r="M137">
        <f>MAX(C133:C137)</f>
        <v>9708</v>
      </c>
      <c r="N137">
        <f>MIN(D133:D137)</f>
        <v>13160</v>
      </c>
      <c r="O137">
        <f>MAX(D133:D137)</f>
        <v>13330</v>
      </c>
    </row>
    <row r="138" spans="2:15" x14ac:dyDescent="0.25">
      <c r="B138">
        <v>1000</v>
      </c>
      <c r="C138">
        <v>7664</v>
      </c>
      <c r="D138">
        <v>12145</v>
      </c>
      <c r="E138">
        <v>60.02</v>
      </c>
      <c r="F138">
        <v>4988</v>
      </c>
      <c r="G138" t="s">
        <v>205</v>
      </c>
      <c r="J138" t="s">
        <v>205</v>
      </c>
    </row>
    <row r="139" spans="2:15" x14ac:dyDescent="0.25">
      <c r="B139">
        <v>1000</v>
      </c>
      <c r="C139">
        <v>7664</v>
      </c>
      <c r="D139">
        <v>12099</v>
      </c>
      <c r="E139">
        <v>60.03</v>
      </c>
      <c r="F139">
        <v>5212</v>
      </c>
      <c r="G139" t="s">
        <v>206</v>
      </c>
      <c r="J139" t="s">
        <v>206</v>
      </c>
    </row>
    <row r="140" spans="2:15" x14ac:dyDescent="0.25">
      <c r="B140">
        <v>1000</v>
      </c>
      <c r="C140">
        <v>7664</v>
      </c>
      <c r="D140">
        <v>12062</v>
      </c>
      <c r="E140">
        <v>60.04</v>
      </c>
      <c r="F140">
        <v>5158</v>
      </c>
      <c r="G140" t="s">
        <v>207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>
        <v>1000</v>
      </c>
      <c r="C141">
        <v>7664</v>
      </c>
      <c r="D141">
        <v>12119</v>
      </c>
      <c r="E141">
        <v>60.03</v>
      </c>
      <c r="F141">
        <v>5080</v>
      </c>
      <c r="G141" t="s">
        <v>208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>
        <v>1000</v>
      </c>
      <c r="C142">
        <v>7664</v>
      </c>
      <c r="D142">
        <v>12137</v>
      </c>
      <c r="E142">
        <v>60.05</v>
      </c>
      <c r="F142">
        <v>5204</v>
      </c>
      <c r="G142" t="s">
        <v>209</v>
      </c>
      <c r="J142" t="s">
        <v>209</v>
      </c>
      <c r="L142">
        <f>MIN(B138:B142)</f>
        <v>1000</v>
      </c>
      <c r="M142">
        <f>MAX(C138:C142)</f>
        <v>7664</v>
      </c>
      <c r="N142">
        <f>MIN(D138:D142)</f>
        <v>12062</v>
      </c>
      <c r="O142">
        <f>MAX(D138:D142)</f>
        <v>12145</v>
      </c>
    </row>
    <row r="143" spans="2:15" x14ac:dyDescent="0.25">
      <c r="B143">
        <v>1000</v>
      </c>
      <c r="C143">
        <v>6205</v>
      </c>
      <c r="D143">
        <v>11560</v>
      </c>
      <c r="E143">
        <v>60.02</v>
      </c>
      <c r="F143">
        <v>2882</v>
      </c>
      <c r="G143" t="s">
        <v>210</v>
      </c>
      <c r="J143" t="s">
        <v>210</v>
      </c>
    </row>
    <row r="144" spans="2:15" x14ac:dyDescent="0.25">
      <c r="B144">
        <v>1000</v>
      </c>
      <c r="C144">
        <v>6014</v>
      </c>
      <c r="D144">
        <v>11528</v>
      </c>
      <c r="E144">
        <v>60.05</v>
      </c>
      <c r="F144">
        <v>2852</v>
      </c>
      <c r="G144" t="s">
        <v>211</v>
      </c>
      <c r="J144" t="s">
        <v>211</v>
      </c>
    </row>
    <row r="145" spans="2:15" x14ac:dyDescent="0.25">
      <c r="B145">
        <v>1000</v>
      </c>
      <c r="C145">
        <v>6014</v>
      </c>
      <c r="D145">
        <v>11362</v>
      </c>
      <c r="E145">
        <v>60.01</v>
      </c>
      <c r="F145">
        <v>2820</v>
      </c>
      <c r="G145" t="s">
        <v>212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>
        <v>1000</v>
      </c>
      <c r="C146">
        <v>6014</v>
      </c>
      <c r="D146">
        <v>11477</v>
      </c>
      <c r="E146">
        <v>60.02</v>
      </c>
      <c r="F146">
        <v>2798</v>
      </c>
      <c r="G146" t="s">
        <v>213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>
        <v>1000</v>
      </c>
      <c r="C147">
        <v>6014</v>
      </c>
      <c r="D147">
        <v>11595</v>
      </c>
      <c r="E147">
        <v>60.05</v>
      </c>
      <c r="F147">
        <v>2726</v>
      </c>
      <c r="G147" t="s">
        <v>214</v>
      </c>
      <c r="J147" t="s">
        <v>214</v>
      </c>
      <c r="L147">
        <f>MIN(B143:B147)</f>
        <v>1000</v>
      </c>
      <c r="M147">
        <f>MAX(C143:C147)</f>
        <v>6205</v>
      </c>
      <c r="N147">
        <f>MIN(D143:D147)</f>
        <v>11362</v>
      </c>
      <c r="O147">
        <f>MAX(D143:D147)</f>
        <v>11595</v>
      </c>
    </row>
    <row r="148" spans="2:15" x14ac:dyDescent="0.25">
      <c r="B148">
        <v>1000</v>
      </c>
      <c r="C148">
        <v>5339</v>
      </c>
      <c r="D148">
        <v>10282</v>
      </c>
      <c r="E148">
        <v>60.02</v>
      </c>
      <c r="F148">
        <v>5630</v>
      </c>
      <c r="G148" t="s">
        <v>215</v>
      </c>
      <c r="J148" t="s">
        <v>215</v>
      </c>
    </row>
    <row r="149" spans="2:15" x14ac:dyDescent="0.25">
      <c r="B149">
        <v>1000</v>
      </c>
      <c r="C149">
        <v>5339</v>
      </c>
      <c r="D149">
        <v>10358</v>
      </c>
      <c r="E149">
        <v>60.03</v>
      </c>
      <c r="F149">
        <v>5616</v>
      </c>
      <c r="G149" t="s">
        <v>216</v>
      </c>
      <c r="J149" t="s">
        <v>216</v>
      </c>
    </row>
    <row r="150" spans="2:15" x14ac:dyDescent="0.25">
      <c r="B150">
        <v>1000</v>
      </c>
      <c r="C150">
        <v>5339</v>
      </c>
      <c r="D150">
        <v>10622</v>
      </c>
      <c r="E150">
        <v>60.01</v>
      </c>
      <c r="F150">
        <v>5348</v>
      </c>
      <c r="G150" t="s">
        <v>217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>
        <v>1000</v>
      </c>
      <c r="C151">
        <v>5339</v>
      </c>
      <c r="D151">
        <v>10257</v>
      </c>
      <c r="E151">
        <v>60.05</v>
      </c>
      <c r="F151">
        <v>5484</v>
      </c>
      <c r="G151" t="s">
        <v>218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>
        <v>1000</v>
      </c>
      <c r="C152">
        <v>5339</v>
      </c>
      <c r="D152">
        <v>10459</v>
      </c>
      <c r="E152">
        <v>60</v>
      </c>
      <c r="F152">
        <v>5246</v>
      </c>
      <c r="G152" t="s">
        <v>219</v>
      </c>
      <c r="J152" t="s">
        <v>219</v>
      </c>
      <c r="L152">
        <f>MIN(B148:B152)</f>
        <v>1000</v>
      </c>
      <c r="M152">
        <f>MAX(C148:C152)</f>
        <v>5339</v>
      </c>
      <c r="N152">
        <f>MIN(D148:D152)</f>
        <v>10257</v>
      </c>
      <c r="O152">
        <f>MAX(D148:D152)</f>
        <v>10622</v>
      </c>
    </row>
    <row r="153" spans="2:15" x14ac:dyDescent="0.25">
      <c r="B153">
        <v>1000</v>
      </c>
      <c r="C153">
        <v>6601</v>
      </c>
      <c r="D153">
        <v>10522</v>
      </c>
      <c r="E153">
        <v>60.04</v>
      </c>
      <c r="F153">
        <v>2834</v>
      </c>
      <c r="G153" t="s">
        <v>220</v>
      </c>
      <c r="J153" t="s">
        <v>220</v>
      </c>
    </row>
    <row r="154" spans="2:15" x14ac:dyDescent="0.25">
      <c r="B154">
        <v>1000</v>
      </c>
      <c r="C154">
        <v>6601</v>
      </c>
      <c r="D154">
        <v>10549</v>
      </c>
      <c r="E154">
        <v>60.01</v>
      </c>
      <c r="F154">
        <v>2826</v>
      </c>
      <c r="G154" t="s">
        <v>221</v>
      </c>
      <c r="J154" t="s">
        <v>221</v>
      </c>
    </row>
    <row r="155" spans="2:15" x14ac:dyDescent="0.25">
      <c r="B155">
        <v>1000</v>
      </c>
      <c r="C155">
        <v>6601</v>
      </c>
      <c r="D155">
        <v>10452</v>
      </c>
      <c r="E155">
        <v>60.05</v>
      </c>
      <c r="F155">
        <v>2978</v>
      </c>
      <c r="G155" t="s">
        <v>222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>
        <v>1000</v>
      </c>
      <c r="C156">
        <v>6601</v>
      </c>
      <c r="D156">
        <v>10472</v>
      </c>
      <c r="E156">
        <v>60</v>
      </c>
      <c r="F156">
        <v>2958</v>
      </c>
      <c r="G156" t="s">
        <v>223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>
        <v>1000</v>
      </c>
      <c r="C157">
        <v>6601</v>
      </c>
      <c r="D157">
        <v>10433</v>
      </c>
      <c r="E157">
        <v>60.04</v>
      </c>
      <c r="F157">
        <v>2986</v>
      </c>
      <c r="G157" t="s">
        <v>224</v>
      </c>
      <c r="J157" t="s">
        <v>224</v>
      </c>
      <c r="L157">
        <f>MIN(B153:B157)</f>
        <v>1000</v>
      </c>
      <c r="M157">
        <f>MAX(C153:C157)</f>
        <v>6601</v>
      </c>
      <c r="N157">
        <f>MIN(D153:D157)</f>
        <v>10433</v>
      </c>
      <c r="O157">
        <f>MAX(D153:D157)</f>
        <v>10549</v>
      </c>
    </row>
    <row r="158" spans="2:15" x14ac:dyDescent="0.25">
      <c r="B158">
        <v>1000</v>
      </c>
      <c r="C158">
        <v>9923</v>
      </c>
      <c r="D158">
        <v>13433</v>
      </c>
      <c r="E158">
        <v>60.05</v>
      </c>
      <c r="F158">
        <v>2538</v>
      </c>
      <c r="G158" t="s">
        <v>225</v>
      </c>
      <c r="J158" t="s">
        <v>225</v>
      </c>
    </row>
    <row r="159" spans="2:15" x14ac:dyDescent="0.25">
      <c r="B159">
        <v>1000</v>
      </c>
      <c r="C159">
        <v>10152</v>
      </c>
      <c r="D159">
        <v>13361</v>
      </c>
      <c r="E159">
        <v>60.05</v>
      </c>
      <c r="F159">
        <v>2612</v>
      </c>
      <c r="G159" t="s">
        <v>226</v>
      </c>
      <c r="J159" t="s">
        <v>226</v>
      </c>
    </row>
    <row r="160" spans="2:15" x14ac:dyDescent="0.25">
      <c r="B160">
        <v>1000</v>
      </c>
      <c r="C160">
        <v>9923</v>
      </c>
      <c r="D160">
        <v>13442</v>
      </c>
      <c r="E160">
        <v>60.04</v>
      </c>
      <c r="F160">
        <v>2572</v>
      </c>
      <c r="G160" t="s">
        <v>227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>
        <v>1000</v>
      </c>
      <c r="C161">
        <v>10190</v>
      </c>
      <c r="D161">
        <v>13447</v>
      </c>
      <c r="E161">
        <v>60.01</v>
      </c>
      <c r="F161">
        <v>2594</v>
      </c>
      <c r="G161" t="s">
        <v>228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>
        <v>1000</v>
      </c>
      <c r="C162">
        <v>9923</v>
      </c>
      <c r="D162">
        <v>13471</v>
      </c>
      <c r="E162">
        <v>60.02</v>
      </c>
      <c r="F162">
        <v>2618</v>
      </c>
      <c r="G162" t="s">
        <v>229</v>
      </c>
      <c r="J162" t="s">
        <v>229</v>
      </c>
      <c r="L162">
        <f>MIN(B158:B162)</f>
        <v>1000</v>
      </c>
      <c r="M162">
        <f>MAX(C158:C162)</f>
        <v>10190</v>
      </c>
      <c r="N162">
        <f>MIN(D158:D162)</f>
        <v>13361</v>
      </c>
      <c r="O162">
        <f>MAX(D158:D162)</f>
        <v>13471</v>
      </c>
    </row>
    <row r="163" spans="2:15" x14ac:dyDescent="0.25">
      <c r="B163">
        <v>1000</v>
      </c>
      <c r="C163">
        <v>8655</v>
      </c>
      <c r="D163">
        <v>12817</v>
      </c>
      <c r="E163">
        <v>60.03</v>
      </c>
      <c r="F163">
        <v>2832</v>
      </c>
      <c r="G163" t="s">
        <v>230</v>
      </c>
      <c r="J163" t="s">
        <v>230</v>
      </c>
    </row>
    <row r="164" spans="2:15" x14ac:dyDescent="0.25">
      <c r="B164">
        <v>1000</v>
      </c>
      <c r="C164">
        <v>8655</v>
      </c>
      <c r="D164">
        <v>12913</v>
      </c>
      <c r="E164">
        <v>60.03</v>
      </c>
      <c r="F164">
        <v>2820</v>
      </c>
      <c r="G164" t="s">
        <v>231</v>
      </c>
      <c r="J164" t="s">
        <v>231</v>
      </c>
    </row>
    <row r="165" spans="2:15" x14ac:dyDescent="0.25">
      <c r="B165">
        <v>1000</v>
      </c>
      <c r="C165">
        <v>8517</v>
      </c>
      <c r="D165">
        <v>12727</v>
      </c>
      <c r="E165">
        <v>60.03</v>
      </c>
      <c r="F165">
        <v>2734</v>
      </c>
      <c r="G165" t="s">
        <v>232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>
        <v>1000</v>
      </c>
      <c r="C166">
        <v>8688</v>
      </c>
      <c r="D166">
        <v>12853</v>
      </c>
      <c r="E166">
        <v>60.04</v>
      </c>
      <c r="F166">
        <v>2814</v>
      </c>
      <c r="G166" t="s">
        <v>233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>
        <v>1000</v>
      </c>
      <c r="C167">
        <v>8490</v>
      </c>
      <c r="D167">
        <v>12887</v>
      </c>
      <c r="E167">
        <v>60.03</v>
      </c>
      <c r="F167">
        <v>2760</v>
      </c>
      <c r="G167" t="s">
        <v>234</v>
      </c>
      <c r="J167" t="s">
        <v>234</v>
      </c>
      <c r="L167">
        <f>MIN(B163:B167)</f>
        <v>1000</v>
      </c>
      <c r="M167">
        <f>MAX(C163:C167)</f>
        <v>8688</v>
      </c>
      <c r="N167">
        <f>MIN(D163:D167)</f>
        <v>12727</v>
      </c>
      <c r="O167">
        <f>MAX(D163:D167)</f>
        <v>12913</v>
      </c>
    </row>
    <row r="168" spans="2:15" x14ac:dyDescent="0.25">
      <c r="B168">
        <v>1000</v>
      </c>
      <c r="C168">
        <v>7065</v>
      </c>
      <c r="D168">
        <v>11883</v>
      </c>
      <c r="E168">
        <v>60.01</v>
      </c>
      <c r="F168">
        <v>2494</v>
      </c>
      <c r="G168" t="s">
        <v>235</v>
      </c>
      <c r="J168" t="s">
        <v>235</v>
      </c>
    </row>
    <row r="169" spans="2:15" x14ac:dyDescent="0.25">
      <c r="B169">
        <v>1000</v>
      </c>
      <c r="C169">
        <v>7065</v>
      </c>
      <c r="D169">
        <v>11851</v>
      </c>
      <c r="E169">
        <v>60</v>
      </c>
      <c r="F169">
        <v>2466</v>
      </c>
      <c r="G169" t="s">
        <v>236</v>
      </c>
      <c r="J169" t="s">
        <v>236</v>
      </c>
    </row>
    <row r="170" spans="2:15" x14ac:dyDescent="0.25">
      <c r="B170">
        <v>1000</v>
      </c>
      <c r="C170">
        <v>7065</v>
      </c>
      <c r="D170">
        <v>11927</v>
      </c>
      <c r="E170">
        <v>60.03</v>
      </c>
      <c r="F170">
        <v>2468</v>
      </c>
      <c r="G170" t="s">
        <v>237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>
        <v>1000</v>
      </c>
      <c r="C171">
        <v>7065</v>
      </c>
      <c r="D171">
        <v>11847</v>
      </c>
      <c r="E171">
        <v>60.01</v>
      </c>
      <c r="F171">
        <v>2498</v>
      </c>
      <c r="G171" t="s">
        <v>238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>
        <v>1000</v>
      </c>
      <c r="C172">
        <v>7065</v>
      </c>
      <c r="D172">
        <v>11997</v>
      </c>
      <c r="E172">
        <v>60.01</v>
      </c>
      <c r="F172">
        <v>2448</v>
      </c>
      <c r="G172" t="s">
        <v>239</v>
      </c>
      <c r="J172" t="s">
        <v>239</v>
      </c>
      <c r="L172">
        <f>MIN(B168:B172)</f>
        <v>1000</v>
      </c>
      <c r="M172">
        <f>MAX(C168:C172)</f>
        <v>7065</v>
      </c>
      <c r="N172">
        <f>MIN(D168:D172)</f>
        <v>11847</v>
      </c>
      <c r="O172">
        <f>MAX(D168:D172)</f>
        <v>11997</v>
      </c>
    </row>
    <row r="173" spans="2:15" x14ac:dyDescent="0.25">
      <c r="B173">
        <v>1000</v>
      </c>
      <c r="C173">
        <v>8751</v>
      </c>
      <c r="D173">
        <v>12847</v>
      </c>
      <c r="E173">
        <v>60</v>
      </c>
      <c r="F173">
        <v>2404</v>
      </c>
      <c r="G173" t="s">
        <v>240</v>
      </c>
      <c r="J173" t="s">
        <v>240</v>
      </c>
    </row>
    <row r="174" spans="2:15" x14ac:dyDescent="0.25">
      <c r="B174">
        <v>1000</v>
      </c>
      <c r="C174">
        <v>8624</v>
      </c>
      <c r="D174">
        <v>12830</v>
      </c>
      <c r="E174">
        <v>60.03</v>
      </c>
      <c r="F174">
        <v>2410</v>
      </c>
      <c r="G174" t="s">
        <v>241</v>
      </c>
      <c r="J174" t="s">
        <v>241</v>
      </c>
    </row>
    <row r="175" spans="2:15" x14ac:dyDescent="0.25">
      <c r="B175">
        <v>1000</v>
      </c>
      <c r="C175">
        <v>8599</v>
      </c>
      <c r="D175">
        <v>13173</v>
      </c>
      <c r="E175">
        <v>60.02</v>
      </c>
      <c r="F175">
        <v>2432</v>
      </c>
      <c r="G175" t="s">
        <v>242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>
        <v>1000</v>
      </c>
      <c r="C176">
        <v>8624</v>
      </c>
      <c r="D176">
        <v>13007</v>
      </c>
      <c r="E176">
        <v>60.02</v>
      </c>
      <c r="F176">
        <v>2418</v>
      </c>
      <c r="G176" t="s">
        <v>243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>
        <v>1000</v>
      </c>
      <c r="C177">
        <v>8751</v>
      </c>
      <c r="D177">
        <v>13083</v>
      </c>
      <c r="E177">
        <v>60.05</v>
      </c>
      <c r="F177">
        <v>2430</v>
      </c>
      <c r="G177" t="s">
        <v>244</v>
      </c>
      <c r="J177" t="s">
        <v>244</v>
      </c>
      <c r="L177">
        <f>MIN(B173:B177)</f>
        <v>1000</v>
      </c>
      <c r="M177">
        <f>MAX(C173:C177)</f>
        <v>8751</v>
      </c>
      <c r="N177">
        <f>MIN(D173:D177)</f>
        <v>12830</v>
      </c>
      <c r="O177">
        <f>MAX(D173:D177)</f>
        <v>13173</v>
      </c>
    </row>
    <row r="178" spans="2:15" x14ac:dyDescent="0.25">
      <c r="B178">
        <v>1000</v>
      </c>
      <c r="C178">
        <v>6700</v>
      </c>
      <c r="D178">
        <v>11722</v>
      </c>
      <c r="E178">
        <v>60.01</v>
      </c>
      <c r="F178">
        <v>2834</v>
      </c>
      <c r="G178" t="s">
        <v>245</v>
      </c>
      <c r="J178" t="s">
        <v>245</v>
      </c>
    </row>
    <row r="179" spans="2:15" x14ac:dyDescent="0.25">
      <c r="B179">
        <v>1000</v>
      </c>
      <c r="C179">
        <v>6700</v>
      </c>
      <c r="D179">
        <v>11732</v>
      </c>
      <c r="E179">
        <v>60.01</v>
      </c>
      <c r="F179">
        <v>2800</v>
      </c>
      <c r="G179" t="s">
        <v>246</v>
      </c>
      <c r="J179" t="s">
        <v>246</v>
      </c>
    </row>
    <row r="180" spans="2:15" x14ac:dyDescent="0.25">
      <c r="B180">
        <v>1000</v>
      </c>
      <c r="C180">
        <v>6700</v>
      </c>
      <c r="D180">
        <v>11758</v>
      </c>
      <c r="E180">
        <v>60.02</v>
      </c>
      <c r="F180">
        <v>2900</v>
      </c>
      <c r="G180" t="s">
        <v>247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>
        <v>1000</v>
      </c>
      <c r="C181">
        <v>6700</v>
      </c>
      <c r="D181">
        <v>11493</v>
      </c>
      <c r="E181">
        <v>60.01</v>
      </c>
      <c r="F181">
        <v>2938</v>
      </c>
      <c r="G181" t="s">
        <v>248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>
        <v>1000</v>
      </c>
      <c r="C182">
        <v>6700</v>
      </c>
      <c r="D182">
        <v>11589</v>
      </c>
      <c r="E182">
        <v>60.02</v>
      </c>
      <c r="F182">
        <v>2970</v>
      </c>
      <c r="G182" t="s">
        <v>249</v>
      </c>
      <c r="J182" t="s">
        <v>249</v>
      </c>
      <c r="L182">
        <f>MIN(B178:B182)</f>
        <v>1000</v>
      </c>
      <c r="M182">
        <f>MAX(C178:C182)</f>
        <v>6700</v>
      </c>
      <c r="N182">
        <f>MIN(D178:D182)</f>
        <v>11493</v>
      </c>
      <c r="O182">
        <f>MAX(D178:D182)</f>
        <v>11758</v>
      </c>
    </row>
    <row r="183" spans="2:15" x14ac:dyDescent="0.25">
      <c r="B183">
        <v>1000</v>
      </c>
      <c r="C183">
        <v>7944</v>
      </c>
      <c r="D183">
        <v>12809</v>
      </c>
      <c r="E183">
        <v>60.02</v>
      </c>
      <c r="F183">
        <v>2818</v>
      </c>
      <c r="G183" t="s">
        <v>250</v>
      </c>
      <c r="J183" t="s">
        <v>250</v>
      </c>
    </row>
    <row r="184" spans="2:15" x14ac:dyDescent="0.25">
      <c r="B184">
        <v>1000</v>
      </c>
      <c r="C184">
        <v>7944</v>
      </c>
      <c r="D184">
        <v>13083</v>
      </c>
      <c r="E184">
        <v>60.03</v>
      </c>
      <c r="F184">
        <v>2740</v>
      </c>
      <c r="G184" t="s">
        <v>251</v>
      </c>
      <c r="J184" t="s">
        <v>251</v>
      </c>
    </row>
    <row r="185" spans="2:15" x14ac:dyDescent="0.25">
      <c r="B185">
        <v>1000</v>
      </c>
      <c r="C185">
        <v>7944</v>
      </c>
      <c r="D185">
        <v>12925</v>
      </c>
      <c r="E185">
        <v>60.02</v>
      </c>
      <c r="F185">
        <v>2736</v>
      </c>
      <c r="G185" t="s">
        <v>252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>
        <v>1000</v>
      </c>
      <c r="C186">
        <v>7944</v>
      </c>
      <c r="D186">
        <v>12895</v>
      </c>
      <c r="E186">
        <v>60.05</v>
      </c>
      <c r="F186">
        <v>2742</v>
      </c>
      <c r="G186" t="s">
        <v>253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>
        <v>1000</v>
      </c>
      <c r="C187">
        <v>7944</v>
      </c>
      <c r="D187">
        <v>12825</v>
      </c>
      <c r="E187">
        <v>60.01</v>
      </c>
      <c r="F187">
        <v>2828</v>
      </c>
      <c r="G187" t="s">
        <v>254</v>
      </c>
      <c r="J187" t="s">
        <v>254</v>
      </c>
      <c r="L187">
        <f>MIN(B183:B187)</f>
        <v>1000</v>
      </c>
      <c r="M187">
        <f>MAX(C183:C187)</f>
        <v>7944</v>
      </c>
      <c r="N187">
        <f>MIN(D183:D187)</f>
        <v>12809</v>
      </c>
      <c r="O187">
        <f>MAX(D183:D187)</f>
        <v>13083</v>
      </c>
    </row>
    <row r="188" spans="2:15" x14ac:dyDescent="0.25">
      <c r="B188">
        <v>1000</v>
      </c>
      <c r="C188">
        <v>10507</v>
      </c>
      <c r="D188">
        <v>14555</v>
      </c>
      <c r="E188">
        <v>60.04</v>
      </c>
      <c r="F188">
        <v>2356</v>
      </c>
      <c r="G188" t="s">
        <v>255</v>
      </c>
      <c r="J188" t="s">
        <v>255</v>
      </c>
    </row>
    <row r="189" spans="2:15" x14ac:dyDescent="0.25">
      <c r="B189">
        <v>1000</v>
      </c>
      <c r="C189">
        <v>10537</v>
      </c>
      <c r="D189">
        <v>14627</v>
      </c>
      <c r="E189">
        <v>60.05</v>
      </c>
      <c r="F189">
        <v>2388</v>
      </c>
      <c r="G189" t="s">
        <v>256</v>
      </c>
      <c r="J189" t="s">
        <v>256</v>
      </c>
    </row>
    <row r="190" spans="2:15" x14ac:dyDescent="0.25">
      <c r="B190">
        <v>1000</v>
      </c>
      <c r="C190">
        <v>10396</v>
      </c>
      <c r="D190">
        <v>14535</v>
      </c>
      <c r="E190">
        <v>60.04</v>
      </c>
      <c r="F190">
        <v>2384</v>
      </c>
      <c r="G190" t="s">
        <v>257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>
        <v>1000</v>
      </c>
      <c r="C191">
        <v>10633</v>
      </c>
      <c r="D191">
        <v>14510</v>
      </c>
      <c r="E191">
        <v>60.04</v>
      </c>
      <c r="F191">
        <v>2402</v>
      </c>
      <c r="G191" t="s">
        <v>258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>
        <v>1000</v>
      </c>
      <c r="C192">
        <v>10507</v>
      </c>
      <c r="D192">
        <v>14704</v>
      </c>
      <c r="E192">
        <v>60.03</v>
      </c>
      <c r="F192">
        <v>2374</v>
      </c>
      <c r="G192" t="s">
        <v>259</v>
      </c>
      <c r="J192" t="s">
        <v>259</v>
      </c>
      <c r="L192">
        <f>MIN(B188:B192)</f>
        <v>1000</v>
      </c>
      <c r="M192">
        <f>MAX(C188:C192)</f>
        <v>10633</v>
      </c>
      <c r="N192">
        <f>MIN(D188:D192)</f>
        <v>14510</v>
      </c>
      <c r="O192">
        <f>MAX(D188:D192)</f>
        <v>14704</v>
      </c>
    </row>
    <row r="193" spans="2:15" x14ac:dyDescent="0.25">
      <c r="B193">
        <v>1000</v>
      </c>
      <c r="C193">
        <v>9083</v>
      </c>
      <c r="D193">
        <v>12302</v>
      </c>
      <c r="E193">
        <v>60.05</v>
      </c>
      <c r="F193">
        <v>2534</v>
      </c>
      <c r="G193" t="s">
        <v>260</v>
      </c>
      <c r="J193" t="s">
        <v>260</v>
      </c>
    </row>
    <row r="194" spans="2:15" x14ac:dyDescent="0.25">
      <c r="B194">
        <v>1000</v>
      </c>
      <c r="C194">
        <v>9498</v>
      </c>
      <c r="D194">
        <v>12366</v>
      </c>
      <c r="E194">
        <v>60</v>
      </c>
      <c r="F194">
        <v>2580</v>
      </c>
      <c r="G194" t="s">
        <v>261</v>
      </c>
      <c r="J194" t="s">
        <v>261</v>
      </c>
    </row>
    <row r="195" spans="2:15" x14ac:dyDescent="0.25">
      <c r="B195">
        <v>1000</v>
      </c>
      <c r="C195">
        <v>8942</v>
      </c>
      <c r="D195">
        <v>12445</v>
      </c>
      <c r="E195">
        <v>60</v>
      </c>
      <c r="F195">
        <v>2530</v>
      </c>
      <c r="G195" t="s">
        <v>262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>
        <v>1000</v>
      </c>
      <c r="C196">
        <v>9458</v>
      </c>
      <c r="D196">
        <v>12406</v>
      </c>
      <c r="E196">
        <v>60.04</v>
      </c>
      <c r="F196">
        <v>2544</v>
      </c>
      <c r="G196" t="s">
        <v>263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>
        <v>1000</v>
      </c>
      <c r="C197">
        <v>9396</v>
      </c>
      <c r="D197">
        <v>12336</v>
      </c>
      <c r="E197">
        <v>60.04</v>
      </c>
      <c r="F197">
        <v>2616</v>
      </c>
      <c r="G197" t="s">
        <v>264</v>
      </c>
      <c r="J197" t="s">
        <v>264</v>
      </c>
      <c r="L197">
        <f>MIN(B193:B197)</f>
        <v>1000</v>
      </c>
      <c r="M197">
        <f>MAX(C193:C197)</f>
        <v>9498</v>
      </c>
      <c r="N197">
        <f>MIN(D193:D197)</f>
        <v>12302</v>
      </c>
      <c r="O197">
        <f>MAX(D193:D197)</f>
        <v>12445</v>
      </c>
    </row>
    <row r="198" spans="2:15" x14ac:dyDescent="0.25">
      <c r="B198">
        <v>1000</v>
      </c>
      <c r="C198">
        <v>7763</v>
      </c>
      <c r="D198">
        <v>12309</v>
      </c>
      <c r="E198">
        <v>60</v>
      </c>
      <c r="F198">
        <v>2868</v>
      </c>
      <c r="G198" t="s">
        <v>265</v>
      </c>
      <c r="J198" t="s">
        <v>265</v>
      </c>
    </row>
    <row r="199" spans="2:15" x14ac:dyDescent="0.25">
      <c r="B199">
        <v>1000</v>
      </c>
      <c r="C199">
        <v>7763</v>
      </c>
      <c r="D199">
        <v>12066</v>
      </c>
      <c r="E199">
        <v>60.02</v>
      </c>
      <c r="F199">
        <v>2942</v>
      </c>
      <c r="G199" t="s">
        <v>266</v>
      </c>
      <c r="J199" t="s">
        <v>266</v>
      </c>
    </row>
    <row r="200" spans="2:15" x14ac:dyDescent="0.25">
      <c r="B200">
        <v>1000</v>
      </c>
      <c r="C200">
        <v>7763</v>
      </c>
      <c r="D200">
        <v>12236</v>
      </c>
      <c r="E200">
        <v>60.01</v>
      </c>
      <c r="F200">
        <v>2924</v>
      </c>
      <c r="G200" t="s">
        <v>267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>
        <v>1000</v>
      </c>
      <c r="C201">
        <v>7763</v>
      </c>
      <c r="D201">
        <v>12036</v>
      </c>
      <c r="E201">
        <v>60</v>
      </c>
      <c r="F201">
        <v>2850</v>
      </c>
      <c r="G201" t="s">
        <v>268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>
        <v>1000</v>
      </c>
      <c r="C202">
        <v>7763</v>
      </c>
      <c r="D202">
        <v>12109</v>
      </c>
      <c r="E202">
        <v>60.01</v>
      </c>
      <c r="F202">
        <v>2908</v>
      </c>
      <c r="G202" t="s">
        <v>269</v>
      </c>
      <c r="J202" t="s">
        <v>269</v>
      </c>
      <c r="L202">
        <f>MIN(B198:B202)</f>
        <v>1000</v>
      </c>
      <c r="M202">
        <f>MAX(C198:C202)</f>
        <v>7763</v>
      </c>
      <c r="N202">
        <f>MIN(D198:D202)</f>
        <v>12036</v>
      </c>
      <c r="O202">
        <f>MAX(D198:D202)</f>
        <v>12309</v>
      </c>
    </row>
    <row r="203" spans="2:15" x14ac:dyDescent="0.25">
      <c r="B203">
        <v>1000</v>
      </c>
      <c r="C203">
        <v>7715</v>
      </c>
      <c r="D203">
        <v>11865</v>
      </c>
      <c r="E203">
        <v>60.03</v>
      </c>
      <c r="F203">
        <v>2464</v>
      </c>
      <c r="G203" t="s">
        <v>270</v>
      </c>
      <c r="J203" t="s">
        <v>270</v>
      </c>
    </row>
    <row r="204" spans="2:15" x14ac:dyDescent="0.25">
      <c r="B204">
        <v>1000</v>
      </c>
      <c r="C204">
        <v>7821</v>
      </c>
      <c r="D204">
        <v>11712</v>
      </c>
      <c r="E204">
        <v>60.02</v>
      </c>
      <c r="F204">
        <v>2450</v>
      </c>
      <c r="G204" t="s">
        <v>271</v>
      </c>
      <c r="J204" t="s">
        <v>271</v>
      </c>
    </row>
    <row r="205" spans="2:15" x14ac:dyDescent="0.25">
      <c r="B205">
        <v>1000</v>
      </c>
      <c r="C205">
        <v>7833</v>
      </c>
      <c r="D205">
        <v>11652</v>
      </c>
      <c r="E205">
        <v>60.04</v>
      </c>
      <c r="F205">
        <v>2496</v>
      </c>
      <c r="G205" t="s">
        <v>272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>
        <v>1000</v>
      </c>
      <c r="C206">
        <v>7875</v>
      </c>
      <c r="D206">
        <v>11571</v>
      </c>
      <c r="E206">
        <v>60.06</v>
      </c>
      <c r="F206">
        <v>2466</v>
      </c>
      <c r="G206" t="s">
        <v>273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>
        <v>1000</v>
      </c>
      <c r="C207">
        <v>7816</v>
      </c>
      <c r="D207">
        <v>11601</v>
      </c>
      <c r="E207">
        <v>60.03</v>
      </c>
      <c r="F207">
        <v>2534</v>
      </c>
      <c r="G207" t="s">
        <v>274</v>
      </c>
      <c r="J207" t="s">
        <v>274</v>
      </c>
      <c r="L207">
        <f>MIN(B203:B207)</f>
        <v>1000</v>
      </c>
      <c r="M207">
        <f>MAX(C203:C207)</f>
        <v>7875</v>
      </c>
      <c r="N207">
        <f>MIN(D203:D207)</f>
        <v>11571</v>
      </c>
      <c r="O207">
        <f>MAX(D203:D207)</f>
        <v>11865</v>
      </c>
    </row>
    <row r="208" spans="2:15" x14ac:dyDescent="0.25">
      <c r="B208">
        <v>1000</v>
      </c>
      <c r="C208">
        <v>7421</v>
      </c>
      <c r="D208">
        <v>11107</v>
      </c>
      <c r="E208">
        <v>60.05</v>
      </c>
      <c r="F208">
        <v>2464</v>
      </c>
      <c r="G208" t="s">
        <v>275</v>
      </c>
      <c r="J208" t="s">
        <v>275</v>
      </c>
    </row>
    <row r="209" spans="2:15" x14ac:dyDescent="0.25">
      <c r="B209">
        <v>1000</v>
      </c>
      <c r="C209">
        <v>7358</v>
      </c>
      <c r="D209">
        <v>11198</v>
      </c>
      <c r="E209">
        <v>60.03</v>
      </c>
      <c r="F209">
        <v>2490</v>
      </c>
      <c r="G209" t="s">
        <v>276</v>
      </c>
      <c r="J209" t="s">
        <v>276</v>
      </c>
    </row>
    <row r="210" spans="2:15" x14ac:dyDescent="0.25">
      <c r="B210">
        <v>1000</v>
      </c>
      <c r="C210">
        <v>7358</v>
      </c>
      <c r="D210">
        <v>11187</v>
      </c>
      <c r="E210">
        <v>60.05</v>
      </c>
      <c r="F210">
        <v>2492</v>
      </c>
      <c r="G210" t="s">
        <v>277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>
        <v>1000</v>
      </c>
      <c r="C211">
        <v>7358</v>
      </c>
      <c r="D211">
        <v>11279</v>
      </c>
      <c r="E211">
        <v>60.04</v>
      </c>
      <c r="F211">
        <v>2456</v>
      </c>
      <c r="G211" t="s">
        <v>278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>
        <v>1000</v>
      </c>
      <c r="C212">
        <v>7451</v>
      </c>
      <c r="D212">
        <v>10915</v>
      </c>
      <c r="E212">
        <v>60.05</v>
      </c>
      <c r="F212">
        <v>2520</v>
      </c>
      <c r="G212" t="s">
        <v>279</v>
      </c>
      <c r="J212" t="s">
        <v>279</v>
      </c>
      <c r="L212">
        <f>MIN(B208:B212)</f>
        <v>1000</v>
      </c>
      <c r="M212">
        <f>MAX(C208:C212)</f>
        <v>7451</v>
      </c>
      <c r="N212">
        <f>MIN(D208:D212)</f>
        <v>10915</v>
      </c>
      <c r="O212">
        <f>MAX(D208:D212)</f>
        <v>11279</v>
      </c>
    </row>
    <row r="213" spans="2:15" x14ac:dyDescent="0.25">
      <c r="B213">
        <v>1000</v>
      </c>
      <c r="C213">
        <v>10511</v>
      </c>
      <c r="D213">
        <v>14674</v>
      </c>
      <c r="E213">
        <v>60</v>
      </c>
      <c r="F213">
        <v>2530</v>
      </c>
      <c r="G213" t="s">
        <v>280</v>
      </c>
      <c r="J213" t="s">
        <v>280</v>
      </c>
    </row>
    <row r="214" spans="2:15" x14ac:dyDescent="0.25">
      <c r="B214">
        <v>1000</v>
      </c>
      <c r="C214">
        <v>10687</v>
      </c>
      <c r="D214">
        <v>14886</v>
      </c>
      <c r="E214">
        <v>60.04</v>
      </c>
      <c r="F214">
        <v>2438</v>
      </c>
      <c r="G214" t="s">
        <v>281</v>
      </c>
      <c r="J214" t="s">
        <v>281</v>
      </c>
    </row>
    <row r="215" spans="2:15" x14ac:dyDescent="0.25">
      <c r="B215">
        <v>1000</v>
      </c>
      <c r="C215">
        <v>10473</v>
      </c>
      <c r="D215">
        <v>14776</v>
      </c>
      <c r="E215">
        <v>60.06</v>
      </c>
      <c r="F215">
        <v>2452</v>
      </c>
      <c r="G215" t="s">
        <v>282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>
        <v>1000</v>
      </c>
      <c r="C216">
        <v>10511</v>
      </c>
      <c r="D216">
        <v>14866</v>
      </c>
      <c r="E216">
        <v>60.03</v>
      </c>
      <c r="F216">
        <v>2432</v>
      </c>
      <c r="G216" t="s">
        <v>283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>
        <v>1000</v>
      </c>
      <c r="C217">
        <v>10604</v>
      </c>
      <c r="D217">
        <v>14746</v>
      </c>
      <c r="E217">
        <v>60.02</v>
      </c>
      <c r="F217">
        <v>2456</v>
      </c>
      <c r="G217" t="s">
        <v>284</v>
      </c>
      <c r="J217" t="s">
        <v>284</v>
      </c>
      <c r="L217">
        <f>MIN(B213:B217)</f>
        <v>1000</v>
      </c>
      <c r="M217">
        <f>MAX(C213:C217)</f>
        <v>10687</v>
      </c>
      <c r="N217">
        <f>MIN(D213:D217)</f>
        <v>14674</v>
      </c>
      <c r="O217">
        <f>MAX(D213:D217)</f>
        <v>14886</v>
      </c>
    </row>
    <row r="218" spans="2:15" x14ac:dyDescent="0.25">
      <c r="B218">
        <v>1000</v>
      </c>
      <c r="C218">
        <v>9975</v>
      </c>
      <c r="D218">
        <v>14025</v>
      </c>
      <c r="E218">
        <v>60.03</v>
      </c>
      <c r="F218">
        <v>2408</v>
      </c>
      <c r="G218" t="s">
        <v>285</v>
      </c>
      <c r="J218" t="s">
        <v>285</v>
      </c>
    </row>
    <row r="219" spans="2:15" x14ac:dyDescent="0.25">
      <c r="B219">
        <v>1000</v>
      </c>
      <c r="C219">
        <v>10104</v>
      </c>
      <c r="D219">
        <v>13940</v>
      </c>
      <c r="E219">
        <v>60</v>
      </c>
      <c r="F219">
        <v>2402</v>
      </c>
      <c r="G219" t="s">
        <v>286</v>
      </c>
      <c r="J219" t="s">
        <v>286</v>
      </c>
    </row>
    <row r="220" spans="2:15" x14ac:dyDescent="0.25">
      <c r="B220">
        <v>1000</v>
      </c>
      <c r="C220">
        <v>10133</v>
      </c>
      <c r="D220">
        <v>13960</v>
      </c>
      <c r="E220">
        <v>60.05</v>
      </c>
      <c r="F220">
        <v>2390</v>
      </c>
      <c r="G220" t="s">
        <v>287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>
        <v>1000</v>
      </c>
      <c r="C221">
        <v>10053</v>
      </c>
      <c r="D221">
        <v>14135</v>
      </c>
      <c r="E221">
        <v>60.02</v>
      </c>
      <c r="F221">
        <v>2424</v>
      </c>
      <c r="G221" t="s">
        <v>288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>
        <v>1000</v>
      </c>
      <c r="C222">
        <v>10100</v>
      </c>
      <c r="D222">
        <v>14247</v>
      </c>
      <c r="E222">
        <v>60.02</v>
      </c>
      <c r="F222">
        <v>2388</v>
      </c>
      <c r="G222" t="s">
        <v>289</v>
      </c>
      <c r="J222" t="s">
        <v>289</v>
      </c>
      <c r="L222">
        <f>MIN(B218:B222)</f>
        <v>1000</v>
      </c>
      <c r="M222">
        <f>MAX(C218:C222)</f>
        <v>10133</v>
      </c>
      <c r="N222">
        <f>MIN(D218:D222)</f>
        <v>13940</v>
      </c>
      <c r="O222">
        <f>MAX(D218:D222)</f>
        <v>14247</v>
      </c>
    </row>
    <row r="223" spans="2:15" x14ac:dyDescent="0.25">
      <c r="B223">
        <v>1000</v>
      </c>
      <c r="C223">
        <v>8076</v>
      </c>
      <c r="D223">
        <v>11167</v>
      </c>
      <c r="E223">
        <v>60.04</v>
      </c>
      <c r="F223">
        <v>2532</v>
      </c>
      <c r="G223" t="s">
        <v>290</v>
      </c>
      <c r="J223" t="s">
        <v>290</v>
      </c>
    </row>
    <row r="224" spans="2:15" x14ac:dyDescent="0.25">
      <c r="B224">
        <v>1000</v>
      </c>
      <c r="C224">
        <v>7785</v>
      </c>
      <c r="D224">
        <v>11393</v>
      </c>
      <c r="E224">
        <v>60.01</v>
      </c>
      <c r="F224">
        <v>2512</v>
      </c>
      <c r="G224" t="s">
        <v>291</v>
      </c>
      <c r="J224" t="s">
        <v>291</v>
      </c>
    </row>
    <row r="225" spans="2:15" x14ac:dyDescent="0.25">
      <c r="B225">
        <v>1000</v>
      </c>
      <c r="C225">
        <v>8280</v>
      </c>
      <c r="D225">
        <v>11237</v>
      </c>
      <c r="E225">
        <v>60.05</v>
      </c>
      <c r="F225">
        <v>2536</v>
      </c>
      <c r="G225" t="s">
        <v>292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>
        <v>1000</v>
      </c>
      <c r="C226">
        <v>8280</v>
      </c>
      <c r="D226">
        <v>11295</v>
      </c>
      <c r="E226">
        <v>60.03</v>
      </c>
      <c r="F226">
        <v>2512</v>
      </c>
      <c r="G226" t="s">
        <v>293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>
        <v>1000</v>
      </c>
      <c r="C227">
        <v>8076</v>
      </c>
      <c r="D227">
        <v>11258</v>
      </c>
      <c r="E227">
        <v>60.03</v>
      </c>
      <c r="F227">
        <v>2552</v>
      </c>
      <c r="G227" t="s">
        <v>294</v>
      </c>
      <c r="J227" t="s">
        <v>294</v>
      </c>
      <c r="L227">
        <f>MIN(B223:B227)</f>
        <v>1000</v>
      </c>
      <c r="M227">
        <f>MAX(C223:C227)</f>
        <v>8280</v>
      </c>
      <c r="N227">
        <f>MIN(D223:D227)</f>
        <v>11167</v>
      </c>
      <c r="O227">
        <f>MAX(D223:D227)</f>
        <v>11393</v>
      </c>
    </row>
    <row r="228" spans="2:15" x14ac:dyDescent="0.25">
      <c r="B228">
        <v>1000</v>
      </c>
      <c r="C228">
        <v>8819</v>
      </c>
      <c r="D228">
        <v>12249</v>
      </c>
      <c r="E228">
        <v>60.03</v>
      </c>
      <c r="F228">
        <v>2644</v>
      </c>
      <c r="G228" t="s">
        <v>295</v>
      </c>
      <c r="J228" t="s">
        <v>295</v>
      </c>
    </row>
    <row r="229" spans="2:15" x14ac:dyDescent="0.25">
      <c r="B229">
        <v>1000</v>
      </c>
      <c r="C229">
        <v>8654</v>
      </c>
      <c r="D229">
        <v>12274</v>
      </c>
      <c r="E229">
        <v>60.03</v>
      </c>
      <c r="F229">
        <v>2588</v>
      </c>
      <c r="G229" t="s">
        <v>296</v>
      </c>
      <c r="J229" t="s">
        <v>296</v>
      </c>
    </row>
    <row r="230" spans="2:15" x14ac:dyDescent="0.25">
      <c r="B230">
        <v>1000</v>
      </c>
      <c r="C230">
        <v>8660</v>
      </c>
      <c r="D230">
        <v>12211</v>
      </c>
      <c r="E230">
        <v>60.02</v>
      </c>
      <c r="F230">
        <v>2600</v>
      </c>
      <c r="G230" t="s">
        <v>297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>
        <v>1000</v>
      </c>
      <c r="C231">
        <v>8858</v>
      </c>
      <c r="D231">
        <v>12340</v>
      </c>
      <c r="E231">
        <v>60.04</v>
      </c>
      <c r="F231">
        <v>2554</v>
      </c>
      <c r="G231" t="s">
        <v>298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>
        <v>1000</v>
      </c>
      <c r="C232">
        <v>8772</v>
      </c>
      <c r="D232">
        <v>12455</v>
      </c>
      <c r="E232">
        <v>60.01</v>
      </c>
      <c r="F232">
        <v>2594</v>
      </c>
      <c r="G232" t="s">
        <v>299</v>
      </c>
      <c r="J232" t="s">
        <v>299</v>
      </c>
      <c r="L232">
        <f>MIN(B228:B232)</f>
        <v>1000</v>
      </c>
      <c r="M232">
        <f>MAX(C228:C232)</f>
        <v>8858</v>
      </c>
      <c r="N232">
        <f>MIN(D228:D232)</f>
        <v>12211</v>
      </c>
      <c r="O232">
        <f>MAX(D228:D232)</f>
        <v>12455</v>
      </c>
    </row>
    <row r="233" spans="2:15" x14ac:dyDescent="0.25">
      <c r="B233">
        <v>1000</v>
      </c>
      <c r="C233">
        <v>10782</v>
      </c>
      <c r="D233">
        <v>14265</v>
      </c>
      <c r="E233">
        <v>60.03</v>
      </c>
      <c r="F233">
        <v>2382</v>
      </c>
      <c r="G233" t="s">
        <v>300</v>
      </c>
      <c r="J233" t="s">
        <v>300</v>
      </c>
    </row>
    <row r="234" spans="2:15" x14ac:dyDescent="0.25">
      <c r="B234">
        <v>1000</v>
      </c>
      <c r="C234">
        <v>10281</v>
      </c>
      <c r="D234">
        <v>14220</v>
      </c>
      <c r="E234">
        <v>60.02</v>
      </c>
      <c r="F234">
        <v>2364</v>
      </c>
      <c r="G234" t="s">
        <v>301</v>
      </c>
      <c r="J234" t="s">
        <v>301</v>
      </c>
    </row>
    <row r="235" spans="2:15" x14ac:dyDescent="0.25">
      <c r="B235">
        <v>1000</v>
      </c>
      <c r="C235">
        <v>9990</v>
      </c>
      <c r="D235">
        <v>14030</v>
      </c>
      <c r="E235">
        <v>60.02</v>
      </c>
      <c r="F235">
        <v>2412</v>
      </c>
      <c r="G235" t="s">
        <v>302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>
        <v>1000</v>
      </c>
      <c r="C236">
        <v>10626</v>
      </c>
      <c r="D236">
        <v>14087</v>
      </c>
      <c r="E236">
        <v>60</v>
      </c>
      <c r="F236">
        <v>2388</v>
      </c>
      <c r="G236" t="s">
        <v>303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>
        <v>1000</v>
      </c>
      <c r="C237">
        <v>10353</v>
      </c>
      <c r="D237">
        <v>14101</v>
      </c>
      <c r="E237">
        <v>60.05</v>
      </c>
      <c r="F237">
        <v>2352</v>
      </c>
      <c r="G237" t="s">
        <v>304</v>
      </c>
      <c r="J237" t="s">
        <v>304</v>
      </c>
      <c r="L237">
        <f>MIN(B233:B237)</f>
        <v>1000</v>
      </c>
      <c r="M237">
        <f>MAX(C233:C237)</f>
        <v>10782</v>
      </c>
      <c r="N237">
        <f>MIN(D233:D237)</f>
        <v>14030</v>
      </c>
      <c r="O237">
        <f>MAX(D233:D237)</f>
        <v>14265</v>
      </c>
    </row>
    <row r="238" spans="2:15" x14ac:dyDescent="0.25">
      <c r="B238">
        <v>1000</v>
      </c>
      <c r="C238">
        <v>10378</v>
      </c>
      <c r="D238">
        <v>13889</v>
      </c>
      <c r="E238">
        <v>60.04</v>
      </c>
      <c r="F238">
        <v>2472</v>
      </c>
      <c r="G238" t="s">
        <v>305</v>
      </c>
      <c r="J238" t="s">
        <v>305</v>
      </c>
    </row>
    <row r="239" spans="2:15" x14ac:dyDescent="0.25">
      <c r="B239">
        <v>1000</v>
      </c>
      <c r="C239">
        <v>10188</v>
      </c>
      <c r="D239">
        <v>13946</v>
      </c>
      <c r="E239">
        <v>60.02</v>
      </c>
      <c r="F239">
        <v>2462</v>
      </c>
      <c r="G239" t="s">
        <v>306</v>
      </c>
      <c r="J239" t="s">
        <v>306</v>
      </c>
    </row>
    <row r="240" spans="2:15" x14ac:dyDescent="0.25">
      <c r="B240">
        <v>1000</v>
      </c>
      <c r="C240">
        <v>10329</v>
      </c>
      <c r="D240">
        <v>14018</v>
      </c>
      <c r="E240">
        <v>60.03</v>
      </c>
      <c r="F240">
        <v>2438</v>
      </c>
      <c r="G240" t="s">
        <v>307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>
        <v>1000</v>
      </c>
      <c r="C241">
        <v>10299</v>
      </c>
      <c r="D241">
        <v>13929</v>
      </c>
      <c r="E241">
        <v>60.03</v>
      </c>
      <c r="F241">
        <v>2450</v>
      </c>
      <c r="G241" t="s">
        <v>308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>
        <v>1000</v>
      </c>
      <c r="C242">
        <v>10305</v>
      </c>
      <c r="D242">
        <v>13894</v>
      </c>
      <c r="E242">
        <v>60.05</v>
      </c>
      <c r="F242">
        <v>2448</v>
      </c>
      <c r="G242" t="s">
        <v>309</v>
      </c>
      <c r="J242" t="s">
        <v>309</v>
      </c>
      <c r="L242">
        <f>MIN(B238:B242)</f>
        <v>1000</v>
      </c>
      <c r="M242">
        <f>MAX(C238:C242)</f>
        <v>10378</v>
      </c>
      <c r="N242">
        <f>MIN(D238:D242)</f>
        <v>13889</v>
      </c>
      <c r="O242">
        <f>MAX(D238:D242)</f>
        <v>14018</v>
      </c>
    </row>
    <row r="243" spans="2:15" x14ac:dyDescent="0.25">
      <c r="B243">
        <v>1000</v>
      </c>
      <c r="C243">
        <v>11968</v>
      </c>
      <c r="D243">
        <v>14498</v>
      </c>
      <c r="E243">
        <v>60.03</v>
      </c>
      <c r="F243">
        <v>2432</v>
      </c>
      <c r="G243" t="s">
        <v>310</v>
      </c>
      <c r="J243" t="s">
        <v>310</v>
      </c>
    </row>
    <row r="244" spans="2:15" x14ac:dyDescent="0.25">
      <c r="B244">
        <v>1000</v>
      </c>
      <c r="C244">
        <v>11847</v>
      </c>
      <c r="D244">
        <v>14474</v>
      </c>
      <c r="E244">
        <v>60.01</v>
      </c>
      <c r="F244">
        <v>2414</v>
      </c>
      <c r="G244" t="s">
        <v>311</v>
      </c>
      <c r="J244" t="s">
        <v>311</v>
      </c>
    </row>
    <row r="245" spans="2:15" x14ac:dyDescent="0.25">
      <c r="B245">
        <v>1000</v>
      </c>
      <c r="C245">
        <v>11920</v>
      </c>
      <c r="D245">
        <v>14546</v>
      </c>
      <c r="E245">
        <v>60.04</v>
      </c>
      <c r="F245">
        <v>2386</v>
      </c>
      <c r="G245" t="s">
        <v>312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>
        <v>1000</v>
      </c>
      <c r="C246">
        <v>11918</v>
      </c>
      <c r="D246">
        <v>14490</v>
      </c>
      <c r="E246">
        <v>60.03</v>
      </c>
      <c r="F246">
        <v>2450</v>
      </c>
      <c r="G246" t="s">
        <v>313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>
        <v>1000</v>
      </c>
      <c r="C247">
        <v>11754</v>
      </c>
      <c r="D247">
        <v>14584</v>
      </c>
      <c r="E247">
        <v>60.01</v>
      </c>
      <c r="F247">
        <v>2396</v>
      </c>
      <c r="G247" t="s">
        <v>314</v>
      </c>
      <c r="J247" t="s">
        <v>314</v>
      </c>
      <c r="L247">
        <f>MIN(B243:B247)</f>
        <v>1000</v>
      </c>
      <c r="M247">
        <f>MAX(C243:C247)</f>
        <v>11968</v>
      </c>
      <c r="N247">
        <f>MIN(D243:D247)</f>
        <v>14474</v>
      </c>
      <c r="O247">
        <f>MAX(D243:D247)</f>
        <v>14584</v>
      </c>
    </row>
    <row r="248" spans="2:15" x14ac:dyDescent="0.25">
      <c r="B248">
        <v>1000</v>
      </c>
      <c r="C248">
        <v>8817</v>
      </c>
      <c r="D248">
        <v>13562</v>
      </c>
      <c r="E248">
        <v>60.01</v>
      </c>
      <c r="F248">
        <v>2554</v>
      </c>
      <c r="G248" t="s">
        <v>315</v>
      </c>
      <c r="J248" t="s">
        <v>315</v>
      </c>
    </row>
    <row r="249" spans="2:15" x14ac:dyDescent="0.25">
      <c r="B249">
        <v>1000</v>
      </c>
      <c r="C249">
        <v>9016</v>
      </c>
      <c r="D249">
        <v>13486</v>
      </c>
      <c r="E249">
        <v>60.04</v>
      </c>
      <c r="F249">
        <v>2574</v>
      </c>
      <c r="G249" t="s">
        <v>316</v>
      </c>
      <c r="J249" t="s">
        <v>316</v>
      </c>
    </row>
    <row r="250" spans="2:15" x14ac:dyDescent="0.25">
      <c r="B250">
        <v>1000</v>
      </c>
      <c r="C250">
        <v>8733</v>
      </c>
      <c r="D250">
        <v>13537</v>
      </c>
      <c r="E250">
        <v>60.02</v>
      </c>
      <c r="F250">
        <v>2596</v>
      </c>
      <c r="G250" t="s">
        <v>317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>
        <v>1000</v>
      </c>
      <c r="C251">
        <v>8504</v>
      </c>
      <c r="D251">
        <v>13414</v>
      </c>
      <c r="E251">
        <v>60.04</v>
      </c>
      <c r="F251">
        <v>2564</v>
      </c>
      <c r="G251" t="s">
        <v>318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>
        <v>1000</v>
      </c>
      <c r="C252">
        <v>8996</v>
      </c>
      <c r="D252">
        <v>13660</v>
      </c>
      <c r="E252">
        <v>60.01</v>
      </c>
      <c r="F252">
        <v>2548</v>
      </c>
      <c r="G252" t="s">
        <v>319</v>
      </c>
      <c r="J252" t="s">
        <v>319</v>
      </c>
      <c r="L252">
        <f>MIN(B248:B252)</f>
        <v>1000</v>
      </c>
      <c r="M252">
        <f>MAX(C248:C252)</f>
        <v>9016</v>
      </c>
      <c r="N252">
        <f>MIN(D248:D252)</f>
        <v>13414</v>
      </c>
      <c r="O252">
        <f>MAX(D248:D252)</f>
        <v>13660</v>
      </c>
    </row>
    <row r="253" spans="2:15" x14ac:dyDescent="0.25">
      <c r="B253">
        <v>1000</v>
      </c>
      <c r="C253">
        <v>8191</v>
      </c>
      <c r="D253">
        <v>12765</v>
      </c>
      <c r="E253">
        <v>60.05</v>
      </c>
      <c r="F253">
        <v>2434</v>
      </c>
      <c r="G253" t="s">
        <v>320</v>
      </c>
      <c r="J253" t="s">
        <v>320</v>
      </c>
    </row>
    <row r="254" spans="2:15" x14ac:dyDescent="0.25">
      <c r="B254">
        <v>1000</v>
      </c>
      <c r="C254">
        <v>8177</v>
      </c>
      <c r="D254">
        <v>12699</v>
      </c>
      <c r="E254">
        <v>60.02</v>
      </c>
      <c r="F254">
        <v>2440</v>
      </c>
      <c r="G254" t="s">
        <v>321</v>
      </c>
      <c r="J254" t="s">
        <v>321</v>
      </c>
    </row>
    <row r="255" spans="2:15" x14ac:dyDescent="0.25">
      <c r="B255">
        <v>1000</v>
      </c>
      <c r="C255">
        <v>8219</v>
      </c>
      <c r="D255">
        <v>12745</v>
      </c>
      <c r="E255">
        <v>60.03</v>
      </c>
      <c r="F255">
        <v>2438</v>
      </c>
      <c r="G255" t="s">
        <v>322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>
        <v>1000</v>
      </c>
      <c r="C256">
        <v>8165</v>
      </c>
      <c r="D256">
        <v>12729</v>
      </c>
      <c r="E256">
        <v>60.05</v>
      </c>
      <c r="F256">
        <v>2454</v>
      </c>
      <c r="G256" t="s">
        <v>323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>
        <v>1000</v>
      </c>
      <c r="C257">
        <v>8167</v>
      </c>
      <c r="D257">
        <v>12680</v>
      </c>
      <c r="E257">
        <v>60.03</v>
      </c>
      <c r="F257">
        <v>2446</v>
      </c>
      <c r="G257" t="s">
        <v>324</v>
      </c>
      <c r="J257" t="s">
        <v>324</v>
      </c>
      <c r="L257">
        <f>MIN(B253:B257)</f>
        <v>1000</v>
      </c>
      <c r="M257">
        <f>MAX(C253:C257)</f>
        <v>8219</v>
      </c>
      <c r="N257">
        <f>MIN(D253:D257)</f>
        <v>12680</v>
      </c>
      <c r="O257">
        <f>MAX(D253:D257)</f>
        <v>12765</v>
      </c>
    </row>
    <row r="258" spans="2:15" x14ac:dyDescent="0.25">
      <c r="B258">
        <v>1000</v>
      </c>
      <c r="C258">
        <v>10362</v>
      </c>
      <c r="D258">
        <v>14499</v>
      </c>
      <c r="E258">
        <v>60.04</v>
      </c>
      <c r="F258">
        <v>2358</v>
      </c>
      <c r="G258" t="s">
        <v>325</v>
      </c>
      <c r="J258" t="s">
        <v>325</v>
      </c>
    </row>
    <row r="259" spans="2:15" x14ac:dyDescent="0.25">
      <c r="B259">
        <v>1000</v>
      </c>
      <c r="C259">
        <v>10047</v>
      </c>
      <c r="D259">
        <v>14268</v>
      </c>
      <c r="E259">
        <v>60.05</v>
      </c>
      <c r="F259">
        <v>2418</v>
      </c>
      <c r="G259" t="s">
        <v>326</v>
      </c>
      <c r="J259" t="s">
        <v>326</v>
      </c>
    </row>
    <row r="260" spans="2:15" x14ac:dyDescent="0.25">
      <c r="B260">
        <v>1000</v>
      </c>
      <c r="C260">
        <v>9567</v>
      </c>
      <c r="D260">
        <v>14404</v>
      </c>
      <c r="E260">
        <v>60.02</v>
      </c>
      <c r="F260">
        <v>2372</v>
      </c>
      <c r="G260" t="s">
        <v>327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>
        <v>1000</v>
      </c>
      <c r="C261">
        <v>10323</v>
      </c>
      <c r="D261">
        <v>14441</v>
      </c>
      <c r="E261">
        <v>60.02</v>
      </c>
      <c r="F261">
        <v>2368</v>
      </c>
      <c r="G261" t="s">
        <v>328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>
        <v>1000</v>
      </c>
      <c r="C262">
        <v>10165</v>
      </c>
      <c r="D262">
        <v>14333</v>
      </c>
      <c r="E262">
        <v>60.04</v>
      </c>
      <c r="F262">
        <v>2384</v>
      </c>
      <c r="G262" t="s">
        <v>329</v>
      </c>
      <c r="J262" t="s">
        <v>329</v>
      </c>
      <c r="L262">
        <f>MIN(B258:B262)</f>
        <v>1000</v>
      </c>
      <c r="M262">
        <f>MAX(C258:C262)</f>
        <v>10362</v>
      </c>
      <c r="N262">
        <f>MIN(D258:D262)</f>
        <v>14268</v>
      </c>
      <c r="O262">
        <f>MAX(D258:D262)</f>
        <v>14499</v>
      </c>
    </row>
    <row r="263" spans="2:15" x14ac:dyDescent="0.25">
      <c r="B263">
        <v>1000</v>
      </c>
      <c r="C263">
        <v>9644</v>
      </c>
      <c r="D263">
        <v>13014</v>
      </c>
      <c r="E263">
        <v>60.05</v>
      </c>
      <c r="F263">
        <v>2490</v>
      </c>
      <c r="G263" t="s">
        <v>330</v>
      </c>
      <c r="J263" t="s">
        <v>330</v>
      </c>
    </row>
    <row r="264" spans="2:15" x14ac:dyDescent="0.25">
      <c r="B264">
        <v>1000</v>
      </c>
      <c r="C264">
        <v>9575</v>
      </c>
      <c r="D264">
        <v>13140</v>
      </c>
      <c r="E264">
        <v>60.03</v>
      </c>
      <c r="F264">
        <v>2484</v>
      </c>
      <c r="G264" t="s">
        <v>331</v>
      </c>
      <c r="J264" t="s">
        <v>331</v>
      </c>
    </row>
    <row r="265" spans="2:15" x14ac:dyDescent="0.25">
      <c r="B265">
        <v>1000</v>
      </c>
      <c r="C265">
        <v>9660</v>
      </c>
      <c r="D265">
        <v>13129</v>
      </c>
      <c r="E265">
        <v>60.04</v>
      </c>
      <c r="F265">
        <v>2456</v>
      </c>
      <c r="G265" t="s">
        <v>332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>
        <v>1000</v>
      </c>
      <c r="C266">
        <v>9660</v>
      </c>
      <c r="D266">
        <v>13103</v>
      </c>
      <c r="E266">
        <v>60.05</v>
      </c>
      <c r="F266">
        <v>2470</v>
      </c>
      <c r="G266" t="s">
        <v>333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>
        <v>1000</v>
      </c>
      <c r="C267">
        <v>9571</v>
      </c>
      <c r="D267">
        <v>13078</v>
      </c>
      <c r="E267">
        <v>60.02</v>
      </c>
      <c r="F267">
        <v>2486</v>
      </c>
      <c r="G267" t="s">
        <v>334</v>
      </c>
      <c r="J267" t="s">
        <v>334</v>
      </c>
      <c r="L267">
        <f>MIN(B263:B267)</f>
        <v>1000</v>
      </c>
      <c r="M267">
        <f>MAX(C263:C267)</f>
        <v>9660</v>
      </c>
      <c r="N267">
        <f>MIN(D263:D267)</f>
        <v>13014</v>
      </c>
      <c r="O267">
        <f>MAX(D263:D267)</f>
        <v>13140</v>
      </c>
    </row>
    <row r="268" spans="2:15" x14ac:dyDescent="0.25">
      <c r="B268">
        <v>1000</v>
      </c>
      <c r="C268">
        <v>8980</v>
      </c>
      <c r="D268">
        <v>14484</v>
      </c>
      <c r="E268">
        <v>60.02</v>
      </c>
      <c r="F268">
        <v>2392</v>
      </c>
      <c r="G268" t="s">
        <v>335</v>
      </c>
      <c r="J268" t="s">
        <v>335</v>
      </c>
    </row>
    <row r="269" spans="2:15" x14ac:dyDescent="0.25">
      <c r="B269">
        <v>1000</v>
      </c>
      <c r="C269">
        <v>9421</v>
      </c>
      <c r="D269">
        <v>14440</v>
      </c>
      <c r="E269">
        <v>60.06</v>
      </c>
      <c r="F269">
        <v>2444</v>
      </c>
      <c r="G269" t="s">
        <v>336</v>
      </c>
      <c r="J269" t="s">
        <v>336</v>
      </c>
    </row>
    <row r="270" spans="2:15" x14ac:dyDescent="0.25">
      <c r="B270">
        <v>1000</v>
      </c>
      <c r="C270">
        <v>9013</v>
      </c>
      <c r="D270">
        <v>14438</v>
      </c>
      <c r="E270">
        <v>60.03</v>
      </c>
      <c r="F270">
        <v>2402</v>
      </c>
      <c r="G270" t="s">
        <v>337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>
        <v>1000</v>
      </c>
      <c r="C271">
        <v>9213</v>
      </c>
      <c r="D271">
        <v>14413</v>
      </c>
      <c r="E271">
        <v>60.06</v>
      </c>
      <c r="F271">
        <v>2426</v>
      </c>
      <c r="G271" t="s">
        <v>338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>
        <v>1000</v>
      </c>
      <c r="C272">
        <v>9261</v>
      </c>
      <c r="D272">
        <v>14367</v>
      </c>
      <c r="E272">
        <v>60.05</v>
      </c>
      <c r="F272">
        <v>2362</v>
      </c>
      <c r="G272" t="s">
        <v>339</v>
      </c>
      <c r="J272" t="s">
        <v>339</v>
      </c>
      <c r="L272">
        <f>MIN(B268:B272)</f>
        <v>1000</v>
      </c>
      <c r="M272">
        <f>MAX(C268:C272)</f>
        <v>9421</v>
      </c>
      <c r="N272">
        <f>MIN(D268:D272)</f>
        <v>14367</v>
      </c>
      <c r="O272">
        <f>MAX(D268:D272)</f>
        <v>14484</v>
      </c>
    </row>
    <row r="273" spans="2:15" x14ac:dyDescent="0.25">
      <c r="B273">
        <v>1000</v>
      </c>
      <c r="C273">
        <v>8801</v>
      </c>
      <c r="D273">
        <v>13129</v>
      </c>
      <c r="E273">
        <v>60.03</v>
      </c>
      <c r="F273">
        <v>2448</v>
      </c>
      <c r="G273" t="s">
        <v>340</v>
      </c>
      <c r="J273" t="s">
        <v>340</v>
      </c>
    </row>
    <row r="274" spans="2:15" x14ac:dyDescent="0.25">
      <c r="B274">
        <v>1000</v>
      </c>
      <c r="C274">
        <v>8914</v>
      </c>
      <c r="D274">
        <v>13131</v>
      </c>
      <c r="E274">
        <v>60.02</v>
      </c>
      <c r="F274">
        <v>2428</v>
      </c>
      <c r="G274" t="s">
        <v>341</v>
      </c>
      <c r="J274" t="s">
        <v>341</v>
      </c>
    </row>
    <row r="275" spans="2:15" x14ac:dyDescent="0.25">
      <c r="B275">
        <v>1000</v>
      </c>
      <c r="C275">
        <v>8695</v>
      </c>
      <c r="D275">
        <v>13035</v>
      </c>
      <c r="E275">
        <v>60.03</v>
      </c>
      <c r="F275">
        <v>2474</v>
      </c>
      <c r="G275" t="s">
        <v>342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>
        <v>1000</v>
      </c>
      <c r="C276">
        <v>9077</v>
      </c>
      <c r="D276">
        <v>12912</v>
      </c>
      <c r="E276">
        <v>60.05</v>
      </c>
      <c r="F276">
        <v>2424</v>
      </c>
      <c r="G276" t="s">
        <v>343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>
        <v>1000</v>
      </c>
      <c r="C277">
        <v>8769</v>
      </c>
      <c r="D277">
        <v>12856</v>
      </c>
      <c r="E277">
        <v>60.01</v>
      </c>
      <c r="F277">
        <v>2482</v>
      </c>
      <c r="G277" t="s">
        <v>344</v>
      </c>
      <c r="J277" t="s">
        <v>344</v>
      </c>
      <c r="L277">
        <f>MIN(B273:B277)</f>
        <v>1000</v>
      </c>
      <c r="M277">
        <f>MAX(C273:C277)</f>
        <v>9077</v>
      </c>
      <c r="N277">
        <f>MIN(D273:D277)</f>
        <v>12856</v>
      </c>
      <c r="O277">
        <f>MAX(D273:D277)</f>
        <v>13131</v>
      </c>
    </row>
    <row r="278" spans="2:15" x14ac:dyDescent="0.25">
      <c r="B278">
        <v>1000</v>
      </c>
      <c r="C278">
        <v>11043</v>
      </c>
      <c r="D278">
        <v>15023</v>
      </c>
      <c r="E278">
        <v>60</v>
      </c>
      <c r="F278">
        <v>2368</v>
      </c>
      <c r="G278" t="s">
        <v>345</v>
      </c>
      <c r="J278" t="s">
        <v>345</v>
      </c>
    </row>
    <row r="279" spans="2:15" x14ac:dyDescent="0.25">
      <c r="B279">
        <v>1000</v>
      </c>
      <c r="C279">
        <v>11250</v>
      </c>
      <c r="D279">
        <v>15098</v>
      </c>
      <c r="E279">
        <v>60.03</v>
      </c>
      <c r="F279">
        <v>2358</v>
      </c>
      <c r="G279" t="s">
        <v>346</v>
      </c>
      <c r="J279" t="s">
        <v>346</v>
      </c>
    </row>
    <row r="280" spans="2:15" x14ac:dyDescent="0.25">
      <c r="B280">
        <v>1000</v>
      </c>
      <c r="C280">
        <v>11325</v>
      </c>
      <c r="D280">
        <v>15137</v>
      </c>
      <c r="E280">
        <v>60.05</v>
      </c>
      <c r="F280">
        <v>2354</v>
      </c>
      <c r="G280" t="s">
        <v>347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>
        <v>1000</v>
      </c>
      <c r="C281">
        <v>11247</v>
      </c>
      <c r="D281">
        <v>15109</v>
      </c>
      <c r="E281">
        <v>60.02</v>
      </c>
      <c r="F281">
        <v>2396</v>
      </c>
      <c r="G281" t="s">
        <v>348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>
        <v>1000</v>
      </c>
      <c r="C282">
        <v>11172</v>
      </c>
      <c r="D282">
        <v>15209</v>
      </c>
      <c r="E282">
        <v>60.05</v>
      </c>
      <c r="F282">
        <v>2374</v>
      </c>
      <c r="G282" t="s">
        <v>349</v>
      </c>
      <c r="J282" t="s">
        <v>349</v>
      </c>
      <c r="L282">
        <f>MIN(B278:B282)</f>
        <v>1000</v>
      </c>
      <c r="M282">
        <f>MAX(C278:C282)</f>
        <v>11325</v>
      </c>
      <c r="N282">
        <f>MIN(D278:D282)</f>
        <v>15023</v>
      </c>
      <c r="O282">
        <f>MAX(D278:D282)</f>
        <v>15209</v>
      </c>
    </row>
    <row r="283" spans="2:15" x14ac:dyDescent="0.25">
      <c r="B283">
        <v>1000</v>
      </c>
      <c r="C283">
        <v>10532</v>
      </c>
      <c r="D283">
        <v>14853</v>
      </c>
      <c r="E283">
        <v>60.02</v>
      </c>
      <c r="F283">
        <v>2404</v>
      </c>
      <c r="G283" t="s">
        <v>350</v>
      </c>
      <c r="J283" t="s">
        <v>350</v>
      </c>
    </row>
    <row r="284" spans="2:15" x14ac:dyDescent="0.25">
      <c r="B284">
        <v>1000</v>
      </c>
      <c r="C284">
        <v>10366</v>
      </c>
      <c r="D284">
        <v>14963</v>
      </c>
      <c r="E284">
        <v>60.05</v>
      </c>
      <c r="F284">
        <v>2374</v>
      </c>
      <c r="G284" t="s">
        <v>351</v>
      </c>
      <c r="J284" t="s">
        <v>351</v>
      </c>
    </row>
    <row r="285" spans="2:15" x14ac:dyDescent="0.25">
      <c r="B285">
        <v>1000</v>
      </c>
      <c r="C285">
        <v>10366</v>
      </c>
      <c r="D285">
        <v>14903</v>
      </c>
      <c r="E285">
        <v>60.01</v>
      </c>
      <c r="F285">
        <v>2376</v>
      </c>
      <c r="G285" t="s">
        <v>352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>
        <v>1000</v>
      </c>
      <c r="C286">
        <v>10366</v>
      </c>
      <c r="D286">
        <v>14956</v>
      </c>
      <c r="E286">
        <v>60.02</v>
      </c>
      <c r="F286">
        <v>2356</v>
      </c>
      <c r="G286" t="s">
        <v>353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>
        <v>1000</v>
      </c>
      <c r="C287">
        <v>10506</v>
      </c>
      <c r="D287">
        <v>14838</v>
      </c>
      <c r="E287">
        <v>60.02</v>
      </c>
      <c r="F287">
        <v>2382</v>
      </c>
      <c r="G287" t="s">
        <v>354</v>
      </c>
      <c r="J287" t="s">
        <v>354</v>
      </c>
      <c r="L287">
        <f>MIN(B283:B287)</f>
        <v>1000</v>
      </c>
      <c r="M287">
        <f>MAX(C283:C287)</f>
        <v>10532</v>
      </c>
      <c r="N287">
        <f>MIN(D283:D287)</f>
        <v>14838</v>
      </c>
      <c r="O287">
        <f>MAX(D283:D287)</f>
        <v>14963</v>
      </c>
    </row>
    <row r="288" spans="2:15" x14ac:dyDescent="0.25">
      <c r="B288">
        <v>1000</v>
      </c>
      <c r="C288">
        <v>7841</v>
      </c>
      <c r="D288">
        <v>11988</v>
      </c>
      <c r="E288">
        <v>60.01</v>
      </c>
      <c r="F288">
        <v>2562</v>
      </c>
      <c r="G288" t="s">
        <v>355</v>
      </c>
      <c r="J288" t="s">
        <v>355</v>
      </c>
    </row>
    <row r="289" spans="2:15" x14ac:dyDescent="0.25">
      <c r="B289">
        <v>1000</v>
      </c>
      <c r="C289">
        <v>7841</v>
      </c>
      <c r="D289">
        <v>11890</v>
      </c>
      <c r="E289">
        <v>60.01</v>
      </c>
      <c r="F289">
        <v>2576</v>
      </c>
      <c r="G289" t="s">
        <v>356</v>
      </c>
      <c r="J289" t="s">
        <v>356</v>
      </c>
    </row>
    <row r="290" spans="2:15" x14ac:dyDescent="0.25">
      <c r="B290">
        <v>1000</v>
      </c>
      <c r="C290">
        <v>7841</v>
      </c>
      <c r="D290">
        <v>11967</v>
      </c>
      <c r="E290">
        <v>60.04</v>
      </c>
      <c r="F290">
        <v>2574</v>
      </c>
      <c r="G290" t="s">
        <v>357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>
        <v>1000</v>
      </c>
      <c r="C291">
        <v>7841</v>
      </c>
      <c r="D291">
        <v>12003</v>
      </c>
      <c r="E291">
        <v>60.03</v>
      </c>
      <c r="F291">
        <v>2494</v>
      </c>
      <c r="G291" t="s">
        <v>358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>
        <v>1000</v>
      </c>
      <c r="C292">
        <v>7841</v>
      </c>
      <c r="D292">
        <v>11986</v>
      </c>
      <c r="E292">
        <v>60</v>
      </c>
      <c r="F292">
        <v>2568</v>
      </c>
      <c r="G292" t="s">
        <v>359</v>
      </c>
      <c r="J292" t="s">
        <v>359</v>
      </c>
      <c r="L292">
        <f>MIN(B288:B292)</f>
        <v>1000</v>
      </c>
      <c r="M292">
        <f>MAX(C288:C292)</f>
        <v>7841</v>
      </c>
      <c r="N292">
        <f>MIN(D288:D292)</f>
        <v>11890</v>
      </c>
      <c r="O292">
        <f>MAX(D288:D292)</f>
        <v>12003</v>
      </c>
    </row>
    <row r="293" spans="2:15" x14ac:dyDescent="0.25">
      <c r="B293">
        <v>1000</v>
      </c>
      <c r="C293">
        <v>10741</v>
      </c>
      <c r="D293">
        <v>16193</v>
      </c>
      <c r="E293">
        <v>60.02</v>
      </c>
      <c r="F293">
        <v>2328</v>
      </c>
      <c r="G293" t="s">
        <v>360</v>
      </c>
      <c r="J293" t="s">
        <v>360</v>
      </c>
    </row>
    <row r="294" spans="2:15" x14ac:dyDescent="0.25">
      <c r="B294">
        <v>1000</v>
      </c>
      <c r="C294">
        <v>10741</v>
      </c>
      <c r="D294">
        <v>16174</v>
      </c>
      <c r="E294">
        <v>60</v>
      </c>
      <c r="F294">
        <v>2344</v>
      </c>
      <c r="G294" t="s">
        <v>361</v>
      </c>
      <c r="J294" t="s">
        <v>361</v>
      </c>
    </row>
    <row r="295" spans="2:15" x14ac:dyDescent="0.25">
      <c r="B295">
        <v>1000</v>
      </c>
      <c r="C295">
        <v>11526</v>
      </c>
      <c r="D295">
        <v>16212</v>
      </c>
      <c r="E295">
        <v>60.05</v>
      </c>
      <c r="F295">
        <v>2340</v>
      </c>
      <c r="G295" t="s">
        <v>362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>
        <v>1000</v>
      </c>
      <c r="C296">
        <v>10818</v>
      </c>
      <c r="D296">
        <v>16176</v>
      </c>
      <c r="E296">
        <v>60.01</v>
      </c>
      <c r="F296">
        <v>2340</v>
      </c>
      <c r="G296" t="s">
        <v>363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>
        <v>1000</v>
      </c>
      <c r="C297">
        <v>11052</v>
      </c>
      <c r="D297">
        <v>16205</v>
      </c>
      <c r="E297">
        <v>60.03</v>
      </c>
      <c r="F297">
        <v>2358</v>
      </c>
      <c r="G297" t="s">
        <v>364</v>
      </c>
      <c r="J297" t="s">
        <v>364</v>
      </c>
      <c r="L297">
        <f>MIN(B293:B297)</f>
        <v>1000</v>
      </c>
      <c r="M297">
        <f>MAX(C293:C297)</f>
        <v>11526</v>
      </c>
      <c r="N297">
        <f>MIN(D293:D297)</f>
        <v>16174</v>
      </c>
      <c r="O297">
        <f>MAX(D293:D297)</f>
        <v>16212</v>
      </c>
    </row>
    <row r="298" spans="2:15" x14ac:dyDescent="0.25">
      <c r="B298">
        <v>1000</v>
      </c>
      <c r="C298">
        <v>9245</v>
      </c>
      <c r="D298">
        <v>12972</v>
      </c>
      <c r="E298">
        <v>60.02</v>
      </c>
      <c r="F298">
        <v>2448</v>
      </c>
      <c r="G298" t="s">
        <v>365</v>
      </c>
      <c r="J298" t="s">
        <v>365</v>
      </c>
    </row>
    <row r="299" spans="2:15" x14ac:dyDescent="0.25">
      <c r="B299">
        <v>1000</v>
      </c>
      <c r="C299">
        <v>9043</v>
      </c>
      <c r="D299">
        <v>13234</v>
      </c>
      <c r="E299">
        <v>60.05</v>
      </c>
      <c r="F299">
        <v>2402</v>
      </c>
      <c r="G299" t="s">
        <v>366</v>
      </c>
      <c r="J299" t="s">
        <v>366</v>
      </c>
    </row>
    <row r="300" spans="2:15" x14ac:dyDescent="0.25">
      <c r="B300">
        <v>1000</v>
      </c>
      <c r="C300">
        <v>8739</v>
      </c>
      <c r="D300">
        <v>13201</v>
      </c>
      <c r="E300">
        <v>60.01</v>
      </c>
      <c r="F300">
        <v>2520</v>
      </c>
      <c r="G300" t="s">
        <v>367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>
        <v>1000</v>
      </c>
      <c r="C301">
        <v>9204</v>
      </c>
      <c r="D301">
        <v>13175</v>
      </c>
      <c r="E301">
        <v>60.03</v>
      </c>
      <c r="F301">
        <v>2496</v>
      </c>
      <c r="G301" t="s">
        <v>368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>
        <v>1000</v>
      </c>
      <c r="C302">
        <v>8799</v>
      </c>
      <c r="D302">
        <v>13143</v>
      </c>
      <c r="E302">
        <v>60.02</v>
      </c>
      <c r="F302">
        <v>2492</v>
      </c>
      <c r="G302" t="s">
        <v>369</v>
      </c>
      <c r="J302" t="s">
        <v>369</v>
      </c>
      <c r="L302">
        <f>MIN(B298:B302)</f>
        <v>1000</v>
      </c>
      <c r="M302">
        <f>MAX(C298:C302)</f>
        <v>9245</v>
      </c>
      <c r="N302">
        <f>MIN(D298:D302)</f>
        <v>12972</v>
      </c>
      <c r="O302">
        <f>MAX(D298:D302)</f>
        <v>13234</v>
      </c>
    </row>
    <row r="303" spans="2:15" x14ac:dyDescent="0.25">
      <c r="B303">
        <v>1000</v>
      </c>
      <c r="C303">
        <v>11034</v>
      </c>
      <c r="D303">
        <v>15389</v>
      </c>
      <c r="E303">
        <v>60.03</v>
      </c>
      <c r="F303">
        <v>2374</v>
      </c>
      <c r="G303" t="s">
        <v>370</v>
      </c>
      <c r="J303" t="s">
        <v>370</v>
      </c>
    </row>
    <row r="304" spans="2:15" x14ac:dyDescent="0.25">
      <c r="B304">
        <v>1000</v>
      </c>
      <c r="C304">
        <v>10918</v>
      </c>
      <c r="D304">
        <v>15375</v>
      </c>
      <c r="E304">
        <v>60.01</v>
      </c>
      <c r="F304">
        <v>2344</v>
      </c>
      <c r="G304" t="s">
        <v>371</v>
      </c>
      <c r="J304" t="s">
        <v>371</v>
      </c>
    </row>
    <row r="305" spans="2:15" x14ac:dyDescent="0.25">
      <c r="B305">
        <v>1000</v>
      </c>
      <c r="C305">
        <v>10979</v>
      </c>
      <c r="D305">
        <v>15344</v>
      </c>
      <c r="E305">
        <v>60.03</v>
      </c>
      <c r="F305">
        <v>2362</v>
      </c>
      <c r="G305" t="s">
        <v>372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>
        <v>1000</v>
      </c>
      <c r="C306">
        <v>11085</v>
      </c>
      <c r="D306">
        <v>15298</v>
      </c>
      <c r="E306">
        <v>60</v>
      </c>
      <c r="F306">
        <v>2362</v>
      </c>
      <c r="G306" t="s">
        <v>373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>
        <v>1000</v>
      </c>
      <c r="C307">
        <v>11176</v>
      </c>
      <c r="D307">
        <v>15328</v>
      </c>
      <c r="E307">
        <v>60.04</v>
      </c>
      <c r="F307">
        <v>2378</v>
      </c>
      <c r="G307" t="s">
        <v>374</v>
      </c>
      <c r="J307" t="s">
        <v>374</v>
      </c>
      <c r="L307">
        <f>MIN(B303:B307)</f>
        <v>1000</v>
      </c>
      <c r="M307">
        <f>MAX(C303:C307)</f>
        <v>11176</v>
      </c>
      <c r="N307">
        <f>MIN(D303:D307)</f>
        <v>15298</v>
      </c>
      <c r="O307">
        <f>MAX(D303:D307)</f>
        <v>15389</v>
      </c>
    </row>
    <row r="308" spans="2:15" x14ac:dyDescent="0.25">
      <c r="B308">
        <v>1000</v>
      </c>
      <c r="C308">
        <v>12188</v>
      </c>
      <c r="D308">
        <v>15451</v>
      </c>
      <c r="E308">
        <v>60.03</v>
      </c>
      <c r="F308">
        <v>2370</v>
      </c>
      <c r="G308" t="s">
        <v>375</v>
      </c>
      <c r="J308" t="s">
        <v>375</v>
      </c>
    </row>
    <row r="309" spans="2:15" x14ac:dyDescent="0.25">
      <c r="B309">
        <v>1000</v>
      </c>
      <c r="C309">
        <v>12152</v>
      </c>
      <c r="D309">
        <v>15574</v>
      </c>
      <c r="E309">
        <v>60.02</v>
      </c>
      <c r="F309">
        <v>2340</v>
      </c>
      <c r="G309" t="s">
        <v>376</v>
      </c>
      <c r="J309" t="s">
        <v>376</v>
      </c>
    </row>
    <row r="310" spans="2:15" x14ac:dyDescent="0.25">
      <c r="B310">
        <v>1000</v>
      </c>
      <c r="C310">
        <v>12232</v>
      </c>
      <c r="D310">
        <v>15544</v>
      </c>
      <c r="E310">
        <v>60.03</v>
      </c>
      <c r="F310">
        <v>2338</v>
      </c>
      <c r="G310" t="s">
        <v>377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>
        <v>1000</v>
      </c>
      <c r="C311">
        <v>12306</v>
      </c>
      <c r="D311">
        <v>15563</v>
      </c>
      <c r="E311">
        <v>60.01</v>
      </c>
      <c r="F311">
        <v>2336</v>
      </c>
      <c r="G311" t="s">
        <v>378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>
        <v>1000</v>
      </c>
      <c r="C312">
        <v>12350</v>
      </c>
      <c r="D312">
        <v>15579</v>
      </c>
      <c r="E312">
        <v>60.03</v>
      </c>
      <c r="F312">
        <v>2320</v>
      </c>
      <c r="G312" t="s">
        <v>379</v>
      </c>
      <c r="J312" t="s">
        <v>379</v>
      </c>
      <c r="L312">
        <f>MIN(B308:B312)</f>
        <v>1000</v>
      </c>
      <c r="M312">
        <f>MAX(C308:C312)</f>
        <v>12350</v>
      </c>
      <c r="N312">
        <f>MIN(D308:D312)</f>
        <v>15451</v>
      </c>
      <c r="O312">
        <f>MAX(D308:D312)</f>
        <v>15579</v>
      </c>
    </row>
    <row r="313" spans="2:15" x14ac:dyDescent="0.25">
      <c r="B313">
        <v>1000</v>
      </c>
      <c r="C313">
        <v>10392</v>
      </c>
      <c r="D313">
        <v>13192</v>
      </c>
      <c r="E313">
        <v>60.03</v>
      </c>
      <c r="F313">
        <v>2370</v>
      </c>
      <c r="G313" t="s">
        <v>380</v>
      </c>
      <c r="J313" t="s">
        <v>380</v>
      </c>
    </row>
    <row r="314" spans="2:15" x14ac:dyDescent="0.25">
      <c r="B314">
        <v>1000</v>
      </c>
      <c r="C314">
        <v>10445</v>
      </c>
      <c r="D314">
        <v>13274</v>
      </c>
      <c r="E314">
        <v>60.02</v>
      </c>
      <c r="F314">
        <v>2364</v>
      </c>
      <c r="G314" t="s">
        <v>381</v>
      </c>
      <c r="J314" t="s">
        <v>381</v>
      </c>
    </row>
    <row r="315" spans="2:15" x14ac:dyDescent="0.25">
      <c r="B315">
        <v>1000</v>
      </c>
      <c r="C315">
        <v>10358</v>
      </c>
      <c r="D315">
        <v>13453</v>
      </c>
      <c r="E315">
        <v>60.02</v>
      </c>
      <c r="F315">
        <v>2344</v>
      </c>
      <c r="G315" t="s">
        <v>382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>
        <v>1000</v>
      </c>
      <c r="C316">
        <v>10358</v>
      </c>
      <c r="D316">
        <v>13310</v>
      </c>
      <c r="E316">
        <v>60.04</v>
      </c>
      <c r="F316">
        <v>2376</v>
      </c>
      <c r="G316" t="s">
        <v>383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>
        <v>1000</v>
      </c>
      <c r="C317">
        <v>10358</v>
      </c>
      <c r="D317">
        <v>13304</v>
      </c>
      <c r="E317">
        <v>60.02</v>
      </c>
      <c r="F317">
        <v>2342</v>
      </c>
      <c r="G317" t="s">
        <v>384</v>
      </c>
      <c r="J317" t="s">
        <v>384</v>
      </c>
      <c r="L317">
        <f>MIN(B313:B317)</f>
        <v>1000</v>
      </c>
      <c r="M317">
        <f>MAX(C313:C317)</f>
        <v>10445</v>
      </c>
      <c r="N317">
        <f>MIN(D313:D317)</f>
        <v>13192</v>
      </c>
      <c r="O317">
        <f>MAX(D313:D317)</f>
        <v>13453</v>
      </c>
    </row>
    <row r="318" spans="2:15" x14ac:dyDescent="0.25">
      <c r="B318">
        <v>1000</v>
      </c>
      <c r="C318">
        <v>10402</v>
      </c>
      <c r="D318">
        <v>14874</v>
      </c>
      <c r="E318">
        <v>60.05</v>
      </c>
      <c r="F318">
        <v>2376</v>
      </c>
      <c r="G318" t="s">
        <v>385</v>
      </c>
      <c r="J318" t="s">
        <v>385</v>
      </c>
    </row>
    <row r="319" spans="2:15" x14ac:dyDescent="0.25">
      <c r="B319">
        <v>1000</v>
      </c>
      <c r="C319">
        <v>10251</v>
      </c>
      <c r="D319">
        <v>14587</v>
      </c>
      <c r="E319">
        <v>60.04</v>
      </c>
      <c r="F319">
        <v>2412</v>
      </c>
      <c r="G319" t="s">
        <v>386</v>
      </c>
      <c r="J319" t="s">
        <v>386</v>
      </c>
    </row>
    <row r="320" spans="2:15" x14ac:dyDescent="0.25">
      <c r="B320">
        <v>1000</v>
      </c>
      <c r="C320">
        <v>10257</v>
      </c>
      <c r="D320">
        <v>14913</v>
      </c>
      <c r="E320">
        <v>60.02</v>
      </c>
      <c r="F320">
        <v>2334</v>
      </c>
      <c r="G320" t="s">
        <v>387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>
        <v>1000</v>
      </c>
      <c r="C321">
        <v>10384</v>
      </c>
      <c r="D321">
        <v>14763</v>
      </c>
      <c r="E321">
        <v>60.04</v>
      </c>
      <c r="F321">
        <v>2382</v>
      </c>
      <c r="G321" t="s">
        <v>388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>
        <v>1000</v>
      </c>
      <c r="C322">
        <v>10312</v>
      </c>
      <c r="D322">
        <v>14645</v>
      </c>
      <c r="E322">
        <v>60.05</v>
      </c>
      <c r="F322">
        <v>2392</v>
      </c>
      <c r="G322" t="s">
        <v>389</v>
      </c>
      <c r="J322" t="s">
        <v>389</v>
      </c>
      <c r="L322">
        <f>MIN(B318:B322)</f>
        <v>1000</v>
      </c>
      <c r="M322">
        <f>MAX(C318:C322)</f>
        <v>10402</v>
      </c>
      <c r="N322">
        <f>MIN(D318:D322)</f>
        <v>14587</v>
      </c>
      <c r="O322">
        <f>MAX(D318:D322)</f>
        <v>14913</v>
      </c>
    </row>
    <row r="323" spans="2:15" x14ac:dyDescent="0.25">
      <c r="B323">
        <v>1000</v>
      </c>
      <c r="C323">
        <v>11071</v>
      </c>
      <c r="D323">
        <v>15699</v>
      </c>
      <c r="E323">
        <v>60.02</v>
      </c>
      <c r="F323">
        <v>2336</v>
      </c>
      <c r="G323" t="s">
        <v>390</v>
      </c>
      <c r="J323" t="s">
        <v>390</v>
      </c>
    </row>
    <row r="324" spans="2:15" x14ac:dyDescent="0.25">
      <c r="B324">
        <v>1000</v>
      </c>
      <c r="C324">
        <v>11329</v>
      </c>
      <c r="D324">
        <v>15751</v>
      </c>
      <c r="E324">
        <v>60.04</v>
      </c>
      <c r="F324">
        <v>2374</v>
      </c>
      <c r="G324" t="s">
        <v>391</v>
      </c>
      <c r="J324" t="s">
        <v>391</v>
      </c>
    </row>
    <row r="325" spans="2:15" x14ac:dyDescent="0.25">
      <c r="B325">
        <v>1000</v>
      </c>
      <c r="C325">
        <v>11320</v>
      </c>
      <c r="D325">
        <v>15813</v>
      </c>
      <c r="E325">
        <v>60.05</v>
      </c>
      <c r="F325">
        <v>2384</v>
      </c>
      <c r="G325" t="s">
        <v>392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>
        <v>1000</v>
      </c>
      <c r="C326">
        <v>11423</v>
      </c>
      <c r="D326">
        <v>15750</v>
      </c>
      <c r="E326">
        <v>60.02</v>
      </c>
      <c r="F326">
        <v>2376</v>
      </c>
      <c r="G326" t="s">
        <v>393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>
        <v>1000</v>
      </c>
      <c r="C327">
        <v>11089</v>
      </c>
      <c r="D327">
        <v>15764</v>
      </c>
      <c r="E327">
        <v>60.02</v>
      </c>
      <c r="F327">
        <v>2386</v>
      </c>
      <c r="G327" t="s">
        <v>394</v>
      </c>
      <c r="J327" t="s">
        <v>394</v>
      </c>
      <c r="L327">
        <f>MIN(B323:B327)</f>
        <v>1000</v>
      </c>
      <c r="M327">
        <f>MAX(C323:C327)</f>
        <v>11423</v>
      </c>
      <c r="N327">
        <f>MIN(D323:D327)</f>
        <v>15699</v>
      </c>
      <c r="O327">
        <f>MAX(D323:D327)</f>
        <v>15813</v>
      </c>
    </row>
    <row r="328" spans="2:15" x14ac:dyDescent="0.25">
      <c r="B328">
        <v>1000</v>
      </c>
      <c r="C328">
        <v>10012</v>
      </c>
      <c r="D328">
        <v>15012</v>
      </c>
      <c r="E328">
        <v>60.04</v>
      </c>
      <c r="F328">
        <v>2356</v>
      </c>
      <c r="G328" t="s">
        <v>395</v>
      </c>
      <c r="J328" t="s">
        <v>395</v>
      </c>
    </row>
    <row r="329" spans="2:15" x14ac:dyDescent="0.25">
      <c r="B329">
        <v>1000</v>
      </c>
      <c r="C329">
        <v>10012</v>
      </c>
      <c r="D329">
        <v>15045</v>
      </c>
      <c r="E329">
        <v>60</v>
      </c>
      <c r="F329">
        <v>2390</v>
      </c>
      <c r="G329" t="s">
        <v>396</v>
      </c>
      <c r="J329" t="s">
        <v>396</v>
      </c>
    </row>
    <row r="330" spans="2:15" x14ac:dyDescent="0.25">
      <c r="B330">
        <v>1000</v>
      </c>
      <c r="C330">
        <v>10428</v>
      </c>
      <c r="D330">
        <v>14946</v>
      </c>
      <c r="E330">
        <v>60</v>
      </c>
      <c r="F330">
        <v>2370</v>
      </c>
      <c r="G330" t="s">
        <v>397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>
        <v>1000</v>
      </c>
      <c r="C331">
        <v>10460</v>
      </c>
      <c r="D331">
        <v>14905</v>
      </c>
      <c r="E331">
        <v>60.04</v>
      </c>
      <c r="F331">
        <v>2416</v>
      </c>
      <c r="G331" t="s">
        <v>398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>
        <v>1000</v>
      </c>
      <c r="C332">
        <v>10100</v>
      </c>
      <c r="D332">
        <v>14867</v>
      </c>
      <c r="E332">
        <v>60.03</v>
      </c>
      <c r="F332">
        <v>2388</v>
      </c>
      <c r="G332" t="s">
        <v>399</v>
      </c>
      <c r="J332" t="s">
        <v>399</v>
      </c>
      <c r="L332">
        <f>MIN(B328:B332)</f>
        <v>1000</v>
      </c>
      <c r="M332">
        <f>MAX(C328:C332)</f>
        <v>10460</v>
      </c>
      <c r="N332">
        <f>MIN(D328:D332)</f>
        <v>14867</v>
      </c>
      <c r="O332">
        <f>MAX(D328:D332)</f>
        <v>15045</v>
      </c>
    </row>
    <row r="333" spans="2:15" x14ac:dyDescent="0.25">
      <c r="B333">
        <v>1000</v>
      </c>
      <c r="C333">
        <v>12137</v>
      </c>
      <c r="D333">
        <v>15376</v>
      </c>
      <c r="E333">
        <v>60</v>
      </c>
      <c r="F333">
        <v>2414</v>
      </c>
      <c r="G333" t="s">
        <v>400</v>
      </c>
      <c r="J333" t="s">
        <v>400</v>
      </c>
    </row>
    <row r="334" spans="2:15" x14ac:dyDescent="0.25">
      <c r="B334">
        <v>1000</v>
      </c>
      <c r="C334">
        <v>12263</v>
      </c>
      <c r="D334">
        <v>15346</v>
      </c>
      <c r="E334">
        <v>60.03</v>
      </c>
      <c r="F334">
        <v>2442</v>
      </c>
      <c r="G334" t="s">
        <v>401</v>
      </c>
      <c r="J334" t="s">
        <v>401</v>
      </c>
    </row>
    <row r="335" spans="2:15" x14ac:dyDescent="0.25">
      <c r="B335">
        <v>1000</v>
      </c>
      <c r="C335">
        <v>12196</v>
      </c>
      <c r="D335">
        <v>15376</v>
      </c>
      <c r="E335">
        <v>60.03</v>
      </c>
      <c r="F335">
        <v>2434</v>
      </c>
      <c r="G335" t="s">
        <v>402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>
        <v>1000</v>
      </c>
      <c r="C336">
        <v>12196</v>
      </c>
      <c r="D336">
        <v>15427</v>
      </c>
      <c r="E336">
        <v>60.05</v>
      </c>
      <c r="F336">
        <v>2420</v>
      </c>
      <c r="G336" t="s">
        <v>403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>
        <v>1000</v>
      </c>
      <c r="C337">
        <v>12319</v>
      </c>
      <c r="D337">
        <v>15404</v>
      </c>
      <c r="E337">
        <v>60.04</v>
      </c>
      <c r="F337">
        <v>2418</v>
      </c>
      <c r="G337" t="s">
        <v>404</v>
      </c>
      <c r="J337" t="s">
        <v>404</v>
      </c>
      <c r="L337">
        <f>MIN(B333:B337)</f>
        <v>1000</v>
      </c>
      <c r="M337">
        <f>MAX(C333:C337)</f>
        <v>12319</v>
      </c>
      <c r="N337">
        <f>MIN(D333:D337)</f>
        <v>15346</v>
      </c>
      <c r="O337">
        <f>MAX(D333:D337)</f>
        <v>15427</v>
      </c>
    </row>
    <row r="338" spans="2:15" x14ac:dyDescent="0.25">
      <c r="B338">
        <v>1000</v>
      </c>
      <c r="C338">
        <v>10615</v>
      </c>
      <c r="D338">
        <v>14370</v>
      </c>
      <c r="E338">
        <v>60.01</v>
      </c>
      <c r="F338">
        <v>2366</v>
      </c>
      <c r="G338" t="s">
        <v>405</v>
      </c>
      <c r="J338" t="s">
        <v>405</v>
      </c>
    </row>
    <row r="339" spans="2:15" x14ac:dyDescent="0.25">
      <c r="B339">
        <v>1000</v>
      </c>
      <c r="C339">
        <v>10622</v>
      </c>
      <c r="D339">
        <v>14363</v>
      </c>
      <c r="E339">
        <v>60.02</v>
      </c>
      <c r="F339">
        <v>2326</v>
      </c>
      <c r="G339" t="s">
        <v>406</v>
      </c>
      <c r="J339" t="s">
        <v>406</v>
      </c>
    </row>
    <row r="340" spans="2:15" x14ac:dyDescent="0.25">
      <c r="B340">
        <v>1000</v>
      </c>
      <c r="C340">
        <v>10772</v>
      </c>
      <c r="D340">
        <v>14476</v>
      </c>
      <c r="E340">
        <v>60.03</v>
      </c>
      <c r="F340">
        <v>2332</v>
      </c>
      <c r="G340" t="s">
        <v>407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>
        <v>1000</v>
      </c>
      <c r="C341">
        <v>10614</v>
      </c>
      <c r="D341">
        <v>14409</v>
      </c>
      <c r="E341">
        <v>60.03</v>
      </c>
      <c r="F341">
        <v>2334</v>
      </c>
      <c r="G341" t="s">
        <v>408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>
        <v>1000</v>
      </c>
      <c r="C342">
        <v>10818</v>
      </c>
      <c r="D342">
        <v>14588</v>
      </c>
      <c r="E342">
        <v>60.05</v>
      </c>
      <c r="F342">
        <v>2334</v>
      </c>
      <c r="G342" t="s">
        <v>409</v>
      </c>
      <c r="J342" t="s">
        <v>409</v>
      </c>
      <c r="L342">
        <f>MIN(B338:B342)</f>
        <v>1000</v>
      </c>
      <c r="M342">
        <f>MAX(C338:C342)</f>
        <v>10818</v>
      </c>
      <c r="N342">
        <f>MIN(D338:D342)</f>
        <v>14363</v>
      </c>
      <c r="O342">
        <f>MAX(D338:D342)</f>
        <v>14588</v>
      </c>
    </row>
    <row r="343" spans="2:15" x14ac:dyDescent="0.25">
      <c r="B343">
        <v>1000</v>
      </c>
      <c r="C343">
        <v>12638</v>
      </c>
      <c r="D343">
        <v>16099</v>
      </c>
      <c r="E343">
        <v>60.02</v>
      </c>
      <c r="F343">
        <v>2338</v>
      </c>
      <c r="G343" t="s">
        <v>410</v>
      </c>
      <c r="J343" t="s">
        <v>410</v>
      </c>
    </row>
    <row r="344" spans="2:15" x14ac:dyDescent="0.25">
      <c r="B344">
        <v>1000</v>
      </c>
      <c r="C344">
        <v>12443</v>
      </c>
      <c r="D344">
        <v>16137</v>
      </c>
      <c r="E344">
        <v>60.01</v>
      </c>
      <c r="F344">
        <v>2304</v>
      </c>
      <c r="G344" t="s">
        <v>411</v>
      </c>
      <c r="J344" t="s">
        <v>411</v>
      </c>
    </row>
    <row r="345" spans="2:15" x14ac:dyDescent="0.25">
      <c r="B345">
        <v>1000</v>
      </c>
      <c r="C345">
        <v>12638</v>
      </c>
      <c r="D345">
        <v>16171</v>
      </c>
      <c r="E345">
        <v>60.02</v>
      </c>
      <c r="F345">
        <v>2318</v>
      </c>
      <c r="G345" t="s">
        <v>412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>
        <v>1000</v>
      </c>
      <c r="C346">
        <v>12646</v>
      </c>
      <c r="D346">
        <v>16223</v>
      </c>
      <c r="E346">
        <v>60</v>
      </c>
      <c r="F346">
        <v>2306</v>
      </c>
      <c r="G346" t="s">
        <v>413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>
        <v>1000</v>
      </c>
      <c r="C347">
        <v>12635</v>
      </c>
      <c r="D347">
        <v>16144</v>
      </c>
      <c r="E347">
        <v>60</v>
      </c>
      <c r="F347">
        <v>2332</v>
      </c>
      <c r="G347" t="s">
        <v>414</v>
      </c>
      <c r="J347" t="s">
        <v>414</v>
      </c>
      <c r="L347">
        <f>MIN(B343:B347)</f>
        <v>1000</v>
      </c>
      <c r="M347">
        <f>MAX(C343:C347)</f>
        <v>12646</v>
      </c>
      <c r="N347">
        <f>MIN(D343:D347)</f>
        <v>16099</v>
      </c>
      <c r="O347">
        <f>MAX(D343:D347)</f>
        <v>16223</v>
      </c>
    </row>
    <row r="348" spans="2:15" x14ac:dyDescent="0.25">
      <c r="B348">
        <v>1000</v>
      </c>
      <c r="C348">
        <v>11727</v>
      </c>
      <c r="D348">
        <v>14858</v>
      </c>
      <c r="E348">
        <v>60.02</v>
      </c>
      <c r="F348">
        <v>2356</v>
      </c>
      <c r="G348" t="s">
        <v>415</v>
      </c>
      <c r="J348" t="s">
        <v>415</v>
      </c>
    </row>
    <row r="349" spans="2:15" x14ac:dyDescent="0.25">
      <c r="B349">
        <v>1000</v>
      </c>
      <c r="C349">
        <v>11589</v>
      </c>
      <c r="D349">
        <v>14791</v>
      </c>
      <c r="E349">
        <v>60.02</v>
      </c>
      <c r="F349">
        <v>2390</v>
      </c>
      <c r="G349" t="s">
        <v>416</v>
      </c>
      <c r="J349" t="s">
        <v>416</v>
      </c>
    </row>
    <row r="350" spans="2:15" x14ac:dyDescent="0.25">
      <c r="B350">
        <v>1000</v>
      </c>
      <c r="C350">
        <v>11576</v>
      </c>
      <c r="D350">
        <v>14874</v>
      </c>
      <c r="E350">
        <v>60.04</v>
      </c>
      <c r="F350">
        <v>2354</v>
      </c>
      <c r="G350" t="s">
        <v>417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>
        <v>1000</v>
      </c>
      <c r="C351">
        <v>11827</v>
      </c>
      <c r="D351">
        <v>14852</v>
      </c>
      <c r="E351">
        <v>60.02</v>
      </c>
      <c r="F351">
        <v>2370</v>
      </c>
      <c r="G351" t="s">
        <v>418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>
        <v>1000</v>
      </c>
      <c r="C352">
        <v>11767</v>
      </c>
      <c r="D352">
        <v>14670</v>
      </c>
      <c r="E352">
        <v>60.04</v>
      </c>
      <c r="F352">
        <v>2386</v>
      </c>
      <c r="G352" t="s">
        <v>419</v>
      </c>
      <c r="J352" t="s">
        <v>419</v>
      </c>
      <c r="L352">
        <f>MIN(B348:B352)</f>
        <v>1000</v>
      </c>
      <c r="M352">
        <f>MAX(C348:C352)</f>
        <v>11827</v>
      </c>
      <c r="N352">
        <f>MIN(D348:D352)</f>
        <v>14670</v>
      </c>
      <c r="O352">
        <f>MAX(D348:D352)</f>
        <v>14874</v>
      </c>
    </row>
    <row r="353" spans="2:6" x14ac:dyDescent="0.25">
      <c r="B353" t="s">
        <v>944</v>
      </c>
      <c r="C353">
        <v>999999999</v>
      </c>
      <c r="D353">
        <v>999999999</v>
      </c>
      <c r="E353">
        <v>52</v>
      </c>
      <c r="F353">
        <v>1133998</v>
      </c>
    </row>
    <row r="354" spans="2:6" x14ac:dyDescent="0.25">
      <c r="B354" t="s">
        <v>944</v>
      </c>
      <c r="C354">
        <v>999999999</v>
      </c>
      <c r="D354">
        <v>999999999</v>
      </c>
      <c r="E354">
        <v>30</v>
      </c>
      <c r="F354">
        <v>1063725</v>
      </c>
    </row>
    <row r="355" spans="2:6" x14ac:dyDescent="0.25">
      <c r="B355" t="s">
        <v>944</v>
      </c>
      <c r="C355">
        <v>999999999</v>
      </c>
      <c r="D355">
        <v>999999999</v>
      </c>
      <c r="E355">
        <v>43</v>
      </c>
      <c r="F355">
        <v>1067925</v>
      </c>
    </row>
    <row r="356" spans="2:6" x14ac:dyDescent="0.25">
      <c r="B356" t="s">
        <v>944</v>
      </c>
      <c r="C356">
        <v>999999999</v>
      </c>
      <c r="D356">
        <v>999999999</v>
      </c>
      <c r="E356">
        <v>47</v>
      </c>
      <c r="F356">
        <v>1046513</v>
      </c>
    </row>
    <row r="357" spans="2:6" x14ac:dyDescent="0.25">
      <c r="B357" t="s">
        <v>944</v>
      </c>
      <c r="C357">
        <v>999999999</v>
      </c>
      <c r="D357">
        <v>999999999</v>
      </c>
      <c r="E357">
        <v>43</v>
      </c>
      <c r="F357">
        <v>1113587</v>
      </c>
    </row>
    <row r="358" spans="2:6" x14ac:dyDescent="0.25">
      <c r="B358" t="s">
        <v>945</v>
      </c>
      <c r="C358">
        <v>999999999</v>
      </c>
      <c r="D358">
        <v>999999999</v>
      </c>
      <c r="E358">
        <v>38</v>
      </c>
      <c r="F358">
        <v>1481263</v>
      </c>
    </row>
    <row r="359" spans="2:6" x14ac:dyDescent="0.25">
      <c r="B359" t="s">
        <v>945</v>
      </c>
      <c r="C359">
        <v>999999999</v>
      </c>
      <c r="D359">
        <v>999999999</v>
      </c>
      <c r="E359">
        <v>46</v>
      </c>
      <c r="F359">
        <v>1628783</v>
      </c>
    </row>
    <row r="360" spans="2:6" x14ac:dyDescent="0.25">
      <c r="B360" t="s">
        <v>945</v>
      </c>
      <c r="C360">
        <v>999999999</v>
      </c>
      <c r="D360">
        <v>999999999</v>
      </c>
      <c r="E360">
        <v>48</v>
      </c>
      <c r="F360">
        <v>1448231</v>
      </c>
    </row>
    <row r="361" spans="2:6" x14ac:dyDescent="0.25">
      <c r="B361" t="s">
        <v>945</v>
      </c>
      <c r="C361">
        <v>999999999</v>
      </c>
      <c r="D361">
        <v>999999999</v>
      </c>
      <c r="E361">
        <v>39</v>
      </c>
      <c r="F361">
        <v>1619093</v>
      </c>
    </row>
    <row r="362" spans="2:6" x14ac:dyDescent="0.25">
      <c r="B362" t="s">
        <v>945</v>
      </c>
      <c r="C362">
        <v>999999999</v>
      </c>
      <c r="D362">
        <v>999999999</v>
      </c>
      <c r="E362">
        <v>27</v>
      </c>
      <c r="F362">
        <v>1516121</v>
      </c>
    </row>
    <row r="363" spans="2:6" x14ac:dyDescent="0.25">
      <c r="B363" t="s">
        <v>946</v>
      </c>
      <c r="C363">
        <v>999999999</v>
      </c>
      <c r="D363">
        <v>999999999</v>
      </c>
      <c r="E363">
        <v>24</v>
      </c>
      <c r="F363">
        <v>1140550</v>
      </c>
    </row>
    <row r="364" spans="2:6" x14ac:dyDescent="0.25">
      <c r="B364" t="s">
        <v>946</v>
      </c>
      <c r="C364">
        <v>999999999</v>
      </c>
      <c r="D364">
        <v>999999999</v>
      </c>
      <c r="E364">
        <v>28</v>
      </c>
      <c r="F364">
        <v>1230366</v>
      </c>
    </row>
    <row r="365" spans="2:6" x14ac:dyDescent="0.25">
      <c r="B365" t="s">
        <v>946</v>
      </c>
      <c r="C365">
        <v>999999999</v>
      </c>
      <c r="D365">
        <v>999999999</v>
      </c>
      <c r="E365">
        <v>35</v>
      </c>
      <c r="F365">
        <v>1237085</v>
      </c>
    </row>
    <row r="366" spans="2:6" x14ac:dyDescent="0.25">
      <c r="B366" t="s">
        <v>946</v>
      </c>
      <c r="C366">
        <v>999999999</v>
      </c>
      <c r="D366">
        <v>999999999</v>
      </c>
      <c r="E366">
        <v>26</v>
      </c>
      <c r="F366">
        <v>1240018</v>
      </c>
    </row>
    <row r="367" spans="2:6" x14ac:dyDescent="0.25">
      <c r="B367" t="s">
        <v>946</v>
      </c>
      <c r="C367">
        <v>999999999</v>
      </c>
      <c r="D367">
        <v>999999999</v>
      </c>
      <c r="E367">
        <v>21</v>
      </c>
      <c r="F367">
        <v>1118497</v>
      </c>
    </row>
    <row r="368" spans="2:6" x14ac:dyDescent="0.25">
      <c r="B368" t="s">
        <v>947</v>
      </c>
      <c r="C368">
        <v>999999999</v>
      </c>
      <c r="D368">
        <v>999999999</v>
      </c>
      <c r="E368">
        <v>26</v>
      </c>
      <c r="F368">
        <v>1622198</v>
      </c>
    </row>
    <row r="369" spans="2:6" x14ac:dyDescent="0.25">
      <c r="B369" t="s">
        <v>947</v>
      </c>
      <c r="C369">
        <v>999999999</v>
      </c>
      <c r="D369">
        <v>999999999</v>
      </c>
      <c r="E369">
        <v>56</v>
      </c>
      <c r="F369">
        <v>1606375</v>
      </c>
    </row>
    <row r="370" spans="2:6" x14ac:dyDescent="0.25">
      <c r="B370" t="s">
        <v>947</v>
      </c>
      <c r="C370">
        <v>999999999</v>
      </c>
      <c r="D370">
        <v>999999999</v>
      </c>
      <c r="E370">
        <v>39</v>
      </c>
      <c r="F370">
        <v>1700616</v>
      </c>
    </row>
    <row r="371" spans="2:6" x14ac:dyDescent="0.25">
      <c r="B371" t="s">
        <v>947</v>
      </c>
      <c r="C371">
        <v>999999999</v>
      </c>
      <c r="D371">
        <v>999999999</v>
      </c>
      <c r="E371">
        <v>48</v>
      </c>
      <c r="F371">
        <v>1663471</v>
      </c>
    </row>
    <row r="372" spans="2:6" x14ac:dyDescent="0.25">
      <c r="B372" t="s">
        <v>947</v>
      </c>
      <c r="C372">
        <v>999999999</v>
      </c>
      <c r="D372">
        <v>999999999</v>
      </c>
      <c r="E372">
        <v>54</v>
      </c>
      <c r="F372">
        <v>1589768</v>
      </c>
    </row>
    <row r="373" spans="2:6" x14ac:dyDescent="0.25">
      <c r="B373" t="s">
        <v>948</v>
      </c>
      <c r="C373">
        <v>999999999</v>
      </c>
      <c r="D373">
        <v>999999999</v>
      </c>
      <c r="E373">
        <v>57</v>
      </c>
      <c r="F373">
        <v>939566</v>
      </c>
    </row>
    <row r="374" spans="2:6" x14ac:dyDescent="0.25">
      <c r="B374" t="s">
        <v>948</v>
      </c>
      <c r="C374">
        <v>999999999</v>
      </c>
      <c r="D374">
        <v>999999999</v>
      </c>
      <c r="E374">
        <v>42</v>
      </c>
      <c r="F374">
        <v>941131</v>
      </c>
    </row>
    <row r="375" spans="2:6" x14ac:dyDescent="0.25">
      <c r="B375" t="s">
        <v>948</v>
      </c>
      <c r="C375">
        <v>999999999</v>
      </c>
      <c r="D375">
        <v>999999999</v>
      </c>
      <c r="E375">
        <v>43</v>
      </c>
      <c r="F375">
        <v>969939</v>
      </c>
    </row>
    <row r="376" spans="2:6" x14ac:dyDescent="0.25">
      <c r="B376" t="s">
        <v>948</v>
      </c>
      <c r="C376">
        <v>999999999</v>
      </c>
      <c r="D376">
        <v>999999999</v>
      </c>
      <c r="E376">
        <v>37</v>
      </c>
      <c r="F376">
        <v>959584</v>
      </c>
    </row>
    <row r="377" spans="2:6" x14ac:dyDescent="0.25">
      <c r="B377" t="s">
        <v>948</v>
      </c>
      <c r="C377">
        <v>999999999</v>
      </c>
      <c r="D377">
        <v>999999999</v>
      </c>
      <c r="E377">
        <v>33</v>
      </c>
      <c r="F377">
        <v>1003288</v>
      </c>
    </row>
    <row r="378" spans="2:6" x14ac:dyDescent="0.25">
      <c r="B378" t="s">
        <v>949</v>
      </c>
      <c r="C378">
        <v>999999999</v>
      </c>
      <c r="D378">
        <v>999999999</v>
      </c>
      <c r="E378">
        <v>32</v>
      </c>
      <c r="F378">
        <v>757949</v>
      </c>
    </row>
    <row r="379" spans="2:6" x14ac:dyDescent="0.25">
      <c r="B379" t="s">
        <v>949</v>
      </c>
      <c r="C379">
        <v>999999999</v>
      </c>
      <c r="D379">
        <v>999999999</v>
      </c>
      <c r="E379">
        <v>36</v>
      </c>
      <c r="F379">
        <v>726546</v>
      </c>
    </row>
    <row r="380" spans="2:6" x14ac:dyDescent="0.25">
      <c r="B380" t="s">
        <v>949</v>
      </c>
      <c r="C380">
        <v>999999999</v>
      </c>
      <c r="D380">
        <v>999999999</v>
      </c>
      <c r="E380">
        <v>37</v>
      </c>
      <c r="F380">
        <v>727556</v>
      </c>
    </row>
    <row r="381" spans="2:6" x14ac:dyDescent="0.25">
      <c r="B381" t="s">
        <v>949</v>
      </c>
      <c r="C381">
        <v>999999999</v>
      </c>
      <c r="D381">
        <v>999999999</v>
      </c>
      <c r="E381">
        <v>56</v>
      </c>
      <c r="F381">
        <v>719762</v>
      </c>
    </row>
    <row r="382" spans="2:6" x14ac:dyDescent="0.25">
      <c r="B382" t="s">
        <v>949</v>
      </c>
      <c r="C382">
        <v>999999999</v>
      </c>
      <c r="D382">
        <v>999999999</v>
      </c>
      <c r="E382">
        <v>38</v>
      </c>
      <c r="F382">
        <v>775969</v>
      </c>
    </row>
    <row r="383" spans="2:6" x14ac:dyDescent="0.25">
      <c r="B383" t="s">
        <v>950</v>
      </c>
      <c r="C383">
        <v>999999999</v>
      </c>
      <c r="D383">
        <v>999999999</v>
      </c>
      <c r="E383">
        <v>57</v>
      </c>
      <c r="F383">
        <v>1632973</v>
      </c>
    </row>
    <row r="384" spans="2:6" x14ac:dyDescent="0.25">
      <c r="B384" t="s">
        <v>950</v>
      </c>
      <c r="C384">
        <v>999999999</v>
      </c>
      <c r="D384">
        <v>999999999</v>
      </c>
      <c r="E384">
        <v>59</v>
      </c>
      <c r="F384">
        <v>1692370</v>
      </c>
    </row>
    <row r="385" spans="2:6" x14ac:dyDescent="0.25">
      <c r="B385" t="s">
        <v>950</v>
      </c>
      <c r="C385">
        <v>999999999</v>
      </c>
      <c r="D385">
        <v>999999999</v>
      </c>
      <c r="E385">
        <v>54</v>
      </c>
      <c r="F385">
        <v>1773878</v>
      </c>
    </row>
    <row r="386" spans="2:6" x14ac:dyDescent="0.25">
      <c r="B386" t="s">
        <v>950</v>
      </c>
      <c r="C386">
        <v>999999999</v>
      </c>
      <c r="D386">
        <v>999999999</v>
      </c>
      <c r="E386">
        <v>47</v>
      </c>
      <c r="F386">
        <v>1674124</v>
      </c>
    </row>
    <row r="387" spans="2:6" x14ac:dyDescent="0.25">
      <c r="B387" t="s">
        <v>950</v>
      </c>
      <c r="C387">
        <v>999999999</v>
      </c>
      <c r="D387">
        <v>999999999</v>
      </c>
      <c r="E387">
        <v>46</v>
      </c>
      <c r="F387">
        <v>1666580</v>
      </c>
    </row>
    <row r="388" spans="2:6" x14ac:dyDescent="0.25">
      <c r="B388" t="s">
        <v>951</v>
      </c>
      <c r="C388">
        <v>999999999</v>
      </c>
      <c r="D388">
        <v>999999999</v>
      </c>
      <c r="E388">
        <v>42</v>
      </c>
      <c r="F388">
        <v>1375758</v>
      </c>
    </row>
    <row r="389" spans="2:6" x14ac:dyDescent="0.25">
      <c r="B389" t="s">
        <v>951</v>
      </c>
      <c r="C389">
        <v>999999999</v>
      </c>
      <c r="D389">
        <v>999999999</v>
      </c>
      <c r="E389">
        <v>57</v>
      </c>
      <c r="F389">
        <v>1481968</v>
      </c>
    </row>
    <row r="390" spans="2:6" x14ac:dyDescent="0.25">
      <c r="B390" t="s">
        <v>951</v>
      </c>
      <c r="C390">
        <v>999999999</v>
      </c>
      <c r="D390">
        <v>999999999</v>
      </c>
      <c r="E390">
        <v>38</v>
      </c>
      <c r="F390">
        <v>1517914</v>
      </c>
    </row>
    <row r="391" spans="2:6" x14ac:dyDescent="0.25">
      <c r="B391" t="s">
        <v>951</v>
      </c>
      <c r="C391">
        <v>999999999</v>
      </c>
      <c r="D391">
        <v>999999999</v>
      </c>
      <c r="E391">
        <v>37</v>
      </c>
      <c r="F391">
        <v>1494182</v>
      </c>
    </row>
    <row r="392" spans="2:6" x14ac:dyDescent="0.25">
      <c r="B392" t="s">
        <v>951</v>
      </c>
      <c r="C392">
        <v>999999999</v>
      </c>
      <c r="D392">
        <v>999999999</v>
      </c>
      <c r="E392">
        <v>35</v>
      </c>
      <c r="F392">
        <v>1481814</v>
      </c>
    </row>
    <row r="393" spans="2:6" x14ac:dyDescent="0.25">
      <c r="B393" t="s">
        <v>952</v>
      </c>
      <c r="C393">
        <v>999999999</v>
      </c>
      <c r="D393">
        <v>999999999</v>
      </c>
      <c r="E393">
        <v>58</v>
      </c>
      <c r="F393">
        <v>1003647</v>
      </c>
    </row>
    <row r="394" spans="2:6" x14ac:dyDescent="0.25">
      <c r="B394" t="s">
        <v>952</v>
      </c>
      <c r="C394">
        <v>999999999</v>
      </c>
      <c r="D394">
        <v>999999999</v>
      </c>
      <c r="E394">
        <v>29</v>
      </c>
      <c r="F394">
        <v>1023469</v>
      </c>
    </row>
    <row r="395" spans="2:6" x14ac:dyDescent="0.25">
      <c r="B395" t="s">
        <v>952</v>
      </c>
      <c r="C395">
        <v>999999999</v>
      </c>
      <c r="D395">
        <v>999999999</v>
      </c>
      <c r="E395">
        <v>45</v>
      </c>
      <c r="F395">
        <v>985187</v>
      </c>
    </row>
    <row r="396" spans="2:6" x14ac:dyDescent="0.25">
      <c r="B396" t="s">
        <v>952</v>
      </c>
      <c r="C396">
        <v>999999999</v>
      </c>
      <c r="D396">
        <v>999999999</v>
      </c>
      <c r="E396">
        <v>35</v>
      </c>
      <c r="F396">
        <v>1016878</v>
      </c>
    </row>
    <row r="397" spans="2:6" x14ac:dyDescent="0.25">
      <c r="B397" t="s">
        <v>952</v>
      </c>
      <c r="C397">
        <v>999999999</v>
      </c>
      <c r="D397">
        <v>999999999</v>
      </c>
      <c r="E397">
        <v>50</v>
      </c>
      <c r="F397">
        <v>950549</v>
      </c>
    </row>
    <row r="398" spans="2:6" x14ac:dyDescent="0.25">
      <c r="B398" t="s">
        <v>953</v>
      </c>
      <c r="C398">
        <v>999999999</v>
      </c>
      <c r="D398">
        <v>999999999</v>
      </c>
      <c r="E398">
        <v>53</v>
      </c>
      <c r="F398">
        <v>1977471</v>
      </c>
    </row>
    <row r="399" spans="2:6" x14ac:dyDescent="0.25">
      <c r="B399" t="s">
        <v>953</v>
      </c>
      <c r="C399">
        <v>999999999</v>
      </c>
      <c r="D399">
        <v>999999999</v>
      </c>
      <c r="E399">
        <v>52</v>
      </c>
      <c r="F399">
        <v>1859830</v>
      </c>
    </row>
    <row r="400" spans="2:6" x14ac:dyDescent="0.25">
      <c r="B400" t="s">
        <v>953</v>
      </c>
      <c r="C400">
        <v>999999999</v>
      </c>
      <c r="D400">
        <v>999999999</v>
      </c>
      <c r="E400">
        <v>58</v>
      </c>
      <c r="F400">
        <v>1866445</v>
      </c>
    </row>
    <row r="401" spans="2:6" x14ac:dyDescent="0.25">
      <c r="B401" t="s">
        <v>953</v>
      </c>
      <c r="C401">
        <v>999999999</v>
      </c>
      <c r="D401">
        <v>999999999</v>
      </c>
      <c r="E401">
        <v>49</v>
      </c>
      <c r="F401">
        <v>2032784</v>
      </c>
    </row>
    <row r="402" spans="2:6" x14ac:dyDescent="0.25">
      <c r="B402" t="s">
        <v>953</v>
      </c>
      <c r="C402">
        <v>999999999</v>
      </c>
      <c r="D402">
        <v>999999999</v>
      </c>
      <c r="E402">
        <v>48</v>
      </c>
      <c r="F402">
        <v>1838690</v>
      </c>
    </row>
    <row r="403" spans="2:6" x14ac:dyDescent="0.25">
      <c r="B403" t="s">
        <v>954</v>
      </c>
      <c r="C403">
        <v>999999999</v>
      </c>
      <c r="D403">
        <v>999999999</v>
      </c>
      <c r="E403">
        <v>30</v>
      </c>
      <c r="F403">
        <v>1116607</v>
      </c>
    </row>
    <row r="404" spans="2:6" x14ac:dyDescent="0.25">
      <c r="B404" t="s">
        <v>954</v>
      </c>
      <c r="C404">
        <v>999999999</v>
      </c>
      <c r="D404">
        <v>999999999</v>
      </c>
      <c r="E404">
        <v>41</v>
      </c>
      <c r="F404">
        <v>1115359</v>
      </c>
    </row>
    <row r="405" spans="2:6" x14ac:dyDescent="0.25">
      <c r="B405" t="s">
        <v>954</v>
      </c>
      <c r="C405">
        <v>999999999</v>
      </c>
      <c r="D405">
        <v>999999999</v>
      </c>
      <c r="E405">
        <v>30</v>
      </c>
      <c r="F405">
        <v>1129824</v>
      </c>
    </row>
    <row r="406" spans="2:6" x14ac:dyDescent="0.25">
      <c r="B406" t="s">
        <v>954</v>
      </c>
      <c r="C406">
        <v>999999999</v>
      </c>
      <c r="D406">
        <v>999999999</v>
      </c>
      <c r="E406">
        <v>23</v>
      </c>
      <c r="F406">
        <v>1102888</v>
      </c>
    </row>
    <row r="407" spans="2:6" x14ac:dyDescent="0.25">
      <c r="B407" t="s">
        <v>954</v>
      </c>
      <c r="C407">
        <v>999999999</v>
      </c>
      <c r="D407">
        <v>999999999</v>
      </c>
      <c r="E407">
        <v>22</v>
      </c>
      <c r="F407">
        <v>1078899</v>
      </c>
    </row>
    <row r="408" spans="2:6" x14ac:dyDescent="0.25">
      <c r="B408" t="s">
        <v>955</v>
      </c>
      <c r="C408">
        <v>999999999</v>
      </c>
      <c r="D408">
        <v>999999999</v>
      </c>
      <c r="E408">
        <v>31</v>
      </c>
      <c r="F408">
        <v>962024</v>
      </c>
    </row>
    <row r="409" spans="2:6" x14ac:dyDescent="0.25">
      <c r="B409" t="s">
        <v>955</v>
      </c>
      <c r="C409">
        <v>999999999</v>
      </c>
      <c r="D409">
        <v>999999999</v>
      </c>
      <c r="E409">
        <v>40</v>
      </c>
      <c r="F409">
        <v>969064</v>
      </c>
    </row>
    <row r="410" spans="2:6" x14ac:dyDescent="0.25">
      <c r="B410" t="s">
        <v>955</v>
      </c>
      <c r="C410">
        <v>999999999</v>
      </c>
      <c r="D410">
        <v>999999999</v>
      </c>
      <c r="E410">
        <v>35</v>
      </c>
      <c r="F410">
        <v>994301</v>
      </c>
    </row>
    <row r="411" spans="2:6" x14ac:dyDescent="0.25">
      <c r="B411" t="s">
        <v>955</v>
      </c>
      <c r="C411">
        <v>999999999</v>
      </c>
      <c r="D411">
        <v>999999999</v>
      </c>
      <c r="E411">
        <v>23</v>
      </c>
      <c r="F411">
        <v>1043941</v>
      </c>
    </row>
    <row r="412" spans="2:6" x14ac:dyDescent="0.25">
      <c r="B412" t="s">
        <v>955</v>
      </c>
      <c r="C412">
        <v>999999999</v>
      </c>
      <c r="D412">
        <v>999999999</v>
      </c>
      <c r="E412">
        <v>27</v>
      </c>
      <c r="F412">
        <v>1043144</v>
      </c>
    </row>
    <row r="413" spans="2:6" x14ac:dyDescent="0.25">
      <c r="B413" t="s">
        <v>956</v>
      </c>
      <c r="C413">
        <v>999999999</v>
      </c>
      <c r="D413">
        <v>999999999</v>
      </c>
      <c r="E413">
        <v>48</v>
      </c>
      <c r="F413">
        <v>1100067</v>
      </c>
    </row>
    <row r="414" spans="2:6" x14ac:dyDescent="0.25">
      <c r="B414" t="s">
        <v>956</v>
      </c>
      <c r="C414">
        <v>999999999</v>
      </c>
      <c r="D414">
        <v>999999999</v>
      </c>
      <c r="E414">
        <v>45</v>
      </c>
      <c r="F414">
        <v>1139773</v>
      </c>
    </row>
    <row r="415" spans="2:6" x14ac:dyDescent="0.25">
      <c r="B415" t="s">
        <v>956</v>
      </c>
      <c r="C415">
        <v>999999999</v>
      </c>
      <c r="D415">
        <v>999999999</v>
      </c>
      <c r="E415">
        <v>31</v>
      </c>
      <c r="F415">
        <v>1086611</v>
      </c>
    </row>
    <row r="416" spans="2:6" x14ac:dyDescent="0.25">
      <c r="B416" t="s">
        <v>956</v>
      </c>
      <c r="C416">
        <v>999999999</v>
      </c>
      <c r="D416">
        <v>999999999</v>
      </c>
      <c r="E416">
        <v>48</v>
      </c>
      <c r="F416">
        <v>1122718</v>
      </c>
    </row>
    <row r="417" spans="2:6" x14ac:dyDescent="0.25">
      <c r="B417" t="s">
        <v>956</v>
      </c>
      <c r="C417">
        <v>999999999</v>
      </c>
      <c r="D417">
        <v>999999999</v>
      </c>
      <c r="E417">
        <v>48</v>
      </c>
      <c r="F417">
        <v>1174050</v>
      </c>
    </row>
    <row r="418" spans="2:6" x14ac:dyDescent="0.25">
      <c r="B418" t="s">
        <v>957</v>
      </c>
      <c r="C418">
        <v>999999999</v>
      </c>
      <c r="D418">
        <v>999999999</v>
      </c>
      <c r="E418">
        <v>40</v>
      </c>
      <c r="F418">
        <v>1066357</v>
      </c>
    </row>
    <row r="419" spans="2:6" x14ac:dyDescent="0.25">
      <c r="B419" t="s">
        <v>957</v>
      </c>
      <c r="C419">
        <v>999999999</v>
      </c>
      <c r="D419">
        <v>999999999</v>
      </c>
      <c r="E419">
        <v>35</v>
      </c>
      <c r="F419">
        <v>1060988</v>
      </c>
    </row>
    <row r="420" spans="2:6" x14ac:dyDescent="0.25">
      <c r="B420" t="s">
        <v>957</v>
      </c>
      <c r="C420">
        <v>999999999</v>
      </c>
      <c r="D420">
        <v>999999999</v>
      </c>
      <c r="E420">
        <v>28</v>
      </c>
      <c r="F420">
        <v>1107880</v>
      </c>
    </row>
    <row r="421" spans="2:6" x14ac:dyDescent="0.25">
      <c r="B421" t="s">
        <v>957</v>
      </c>
      <c r="C421">
        <v>999999999</v>
      </c>
      <c r="D421">
        <v>999999999</v>
      </c>
      <c r="E421">
        <v>35</v>
      </c>
      <c r="F421">
        <v>1085871</v>
      </c>
    </row>
    <row r="422" spans="2:6" x14ac:dyDescent="0.25">
      <c r="B422" t="s">
        <v>957</v>
      </c>
      <c r="C422">
        <v>999999999</v>
      </c>
      <c r="D422">
        <v>999999999</v>
      </c>
      <c r="E422">
        <v>51</v>
      </c>
      <c r="F422">
        <v>1087858</v>
      </c>
    </row>
    <row r="423" spans="2:6" x14ac:dyDescent="0.25">
      <c r="B423" t="s">
        <v>958</v>
      </c>
      <c r="C423">
        <v>999999999</v>
      </c>
      <c r="D423">
        <v>999999999</v>
      </c>
      <c r="E423">
        <v>49</v>
      </c>
      <c r="F423">
        <v>978283</v>
      </c>
    </row>
    <row r="424" spans="2:6" x14ac:dyDescent="0.25">
      <c r="B424" t="s">
        <v>958</v>
      </c>
      <c r="C424">
        <v>999999999</v>
      </c>
      <c r="D424">
        <v>999999999</v>
      </c>
      <c r="E424">
        <v>29</v>
      </c>
      <c r="F424">
        <v>987546</v>
      </c>
    </row>
    <row r="425" spans="2:6" x14ac:dyDescent="0.25">
      <c r="B425" t="s">
        <v>958</v>
      </c>
      <c r="C425">
        <v>999999999</v>
      </c>
      <c r="D425">
        <v>999999999</v>
      </c>
      <c r="E425">
        <v>35</v>
      </c>
      <c r="F425">
        <v>994262</v>
      </c>
    </row>
    <row r="426" spans="2:6" x14ac:dyDescent="0.25">
      <c r="B426" t="s">
        <v>958</v>
      </c>
      <c r="C426">
        <v>999999999</v>
      </c>
      <c r="D426">
        <v>999999999</v>
      </c>
      <c r="E426">
        <v>23</v>
      </c>
      <c r="F426">
        <v>990283</v>
      </c>
    </row>
    <row r="427" spans="2:6" x14ac:dyDescent="0.25">
      <c r="B427" t="s">
        <v>958</v>
      </c>
      <c r="C427">
        <v>999999999</v>
      </c>
      <c r="D427">
        <v>999999999</v>
      </c>
      <c r="E427">
        <v>21</v>
      </c>
      <c r="F427">
        <v>988250</v>
      </c>
    </row>
    <row r="428" spans="2:6" x14ac:dyDescent="0.25">
      <c r="B428" t="s">
        <v>959</v>
      </c>
      <c r="C428">
        <v>999999999</v>
      </c>
      <c r="D428">
        <v>999999999</v>
      </c>
      <c r="E428">
        <v>28</v>
      </c>
      <c r="F428">
        <v>997529</v>
      </c>
    </row>
    <row r="429" spans="2:6" x14ac:dyDescent="0.25">
      <c r="B429" t="s">
        <v>959</v>
      </c>
      <c r="C429">
        <v>999999999</v>
      </c>
      <c r="D429">
        <v>999999999</v>
      </c>
      <c r="E429">
        <v>27</v>
      </c>
      <c r="F429">
        <v>989008</v>
      </c>
    </row>
    <row r="430" spans="2:6" x14ac:dyDescent="0.25">
      <c r="B430" t="s">
        <v>959</v>
      </c>
      <c r="C430">
        <v>999999999</v>
      </c>
      <c r="D430">
        <v>999999999</v>
      </c>
      <c r="E430">
        <v>18</v>
      </c>
      <c r="F430">
        <v>1067715</v>
      </c>
    </row>
    <row r="431" spans="2:6" x14ac:dyDescent="0.25">
      <c r="B431" t="s">
        <v>959</v>
      </c>
      <c r="C431">
        <v>999999999</v>
      </c>
      <c r="D431">
        <v>999999999</v>
      </c>
      <c r="E431">
        <v>33</v>
      </c>
      <c r="F431">
        <v>984796</v>
      </c>
    </row>
    <row r="432" spans="2:6" x14ac:dyDescent="0.25">
      <c r="B432" t="s">
        <v>959</v>
      </c>
      <c r="C432">
        <v>999999999</v>
      </c>
      <c r="D432">
        <v>999999999</v>
      </c>
      <c r="E432">
        <v>33</v>
      </c>
      <c r="F432">
        <v>1029848</v>
      </c>
    </row>
    <row r="433" spans="2:6" x14ac:dyDescent="0.25">
      <c r="B433" t="s">
        <v>960</v>
      </c>
      <c r="C433">
        <v>999999999</v>
      </c>
      <c r="D433">
        <v>999999999</v>
      </c>
      <c r="E433">
        <v>37</v>
      </c>
      <c r="F433">
        <v>883842</v>
      </c>
    </row>
    <row r="434" spans="2:6" x14ac:dyDescent="0.25">
      <c r="B434" t="s">
        <v>960</v>
      </c>
      <c r="C434">
        <v>999999999</v>
      </c>
      <c r="D434">
        <v>999999999</v>
      </c>
      <c r="E434">
        <v>46</v>
      </c>
      <c r="F434">
        <v>877184</v>
      </c>
    </row>
    <row r="435" spans="2:6" x14ac:dyDescent="0.25">
      <c r="B435" t="s">
        <v>960</v>
      </c>
      <c r="C435">
        <v>999999999</v>
      </c>
      <c r="D435">
        <v>999999999</v>
      </c>
      <c r="E435">
        <v>37</v>
      </c>
      <c r="F435">
        <v>831640</v>
      </c>
    </row>
    <row r="436" spans="2:6" x14ac:dyDescent="0.25">
      <c r="B436" t="s">
        <v>960</v>
      </c>
      <c r="C436">
        <v>999999999</v>
      </c>
      <c r="D436">
        <v>999999999</v>
      </c>
      <c r="E436">
        <v>51</v>
      </c>
      <c r="F436">
        <v>865014</v>
      </c>
    </row>
    <row r="437" spans="2:6" x14ac:dyDescent="0.25">
      <c r="B437" t="s">
        <v>960</v>
      </c>
      <c r="C437">
        <v>999999999</v>
      </c>
      <c r="D437">
        <v>999999999</v>
      </c>
      <c r="E437">
        <v>33</v>
      </c>
      <c r="F437">
        <v>831011</v>
      </c>
    </row>
    <row r="438" spans="2:6" x14ac:dyDescent="0.25">
      <c r="B438" t="s">
        <v>961</v>
      </c>
      <c r="C438">
        <v>999999999</v>
      </c>
      <c r="D438">
        <v>999999999</v>
      </c>
      <c r="E438">
        <v>37</v>
      </c>
      <c r="F438">
        <v>1228494</v>
      </c>
    </row>
    <row r="439" spans="2:6" x14ac:dyDescent="0.25">
      <c r="B439" t="s">
        <v>961</v>
      </c>
      <c r="C439">
        <v>999999999</v>
      </c>
      <c r="D439">
        <v>999999999</v>
      </c>
      <c r="E439">
        <v>48</v>
      </c>
      <c r="F439">
        <v>1220467</v>
      </c>
    </row>
    <row r="440" spans="2:6" x14ac:dyDescent="0.25">
      <c r="B440" t="s">
        <v>961</v>
      </c>
      <c r="C440">
        <v>999999999</v>
      </c>
      <c r="D440">
        <v>999999999</v>
      </c>
      <c r="E440">
        <v>32</v>
      </c>
      <c r="F440">
        <v>1131646</v>
      </c>
    </row>
    <row r="441" spans="2:6" x14ac:dyDescent="0.25">
      <c r="B441" t="s">
        <v>961</v>
      </c>
      <c r="C441">
        <v>999999999</v>
      </c>
      <c r="D441">
        <v>999999999</v>
      </c>
      <c r="E441">
        <v>19</v>
      </c>
      <c r="F441">
        <v>1205054</v>
      </c>
    </row>
    <row r="442" spans="2:6" x14ac:dyDescent="0.25">
      <c r="B442" t="s">
        <v>961</v>
      </c>
      <c r="C442">
        <v>999999999</v>
      </c>
      <c r="D442">
        <v>999999999</v>
      </c>
      <c r="E442">
        <v>25</v>
      </c>
      <c r="F442">
        <v>1107754</v>
      </c>
    </row>
    <row r="443" spans="2:6" x14ac:dyDescent="0.25">
      <c r="B443" t="s">
        <v>962</v>
      </c>
      <c r="C443">
        <v>999999999</v>
      </c>
      <c r="D443">
        <v>999999999</v>
      </c>
      <c r="E443">
        <v>57</v>
      </c>
      <c r="F443">
        <v>1073421</v>
      </c>
    </row>
    <row r="444" spans="2:6" x14ac:dyDescent="0.25">
      <c r="B444" t="s">
        <v>962</v>
      </c>
      <c r="C444">
        <v>999999999</v>
      </c>
      <c r="D444">
        <v>999999999</v>
      </c>
      <c r="E444">
        <v>28</v>
      </c>
      <c r="F444">
        <v>1044775</v>
      </c>
    </row>
    <row r="445" spans="2:6" x14ac:dyDescent="0.25">
      <c r="B445" t="s">
        <v>962</v>
      </c>
      <c r="C445">
        <v>999999999</v>
      </c>
      <c r="D445">
        <v>999999999</v>
      </c>
      <c r="E445">
        <v>39</v>
      </c>
      <c r="F445">
        <v>1050218</v>
      </c>
    </row>
    <row r="446" spans="2:6" x14ac:dyDescent="0.25">
      <c r="B446" t="s">
        <v>962</v>
      </c>
      <c r="C446">
        <v>999999999</v>
      </c>
      <c r="D446">
        <v>999999999</v>
      </c>
      <c r="E446">
        <v>30</v>
      </c>
      <c r="F446">
        <v>1032182</v>
      </c>
    </row>
    <row r="447" spans="2:6" x14ac:dyDescent="0.25">
      <c r="B447" t="s">
        <v>962</v>
      </c>
      <c r="C447">
        <v>999999999</v>
      </c>
      <c r="D447">
        <v>999999999</v>
      </c>
      <c r="E447">
        <v>25</v>
      </c>
      <c r="F447">
        <v>978087</v>
      </c>
    </row>
    <row r="448" spans="2:6" x14ac:dyDescent="0.25">
      <c r="B448" t="s">
        <v>963</v>
      </c>
      <c r="C448">
        <v>999999999</v>
      </c>
      <c r="D448">
        <v>999999999</v>
      </c>
      <c r="E448">
        <v>36</v>
      </c>
      <c r="F448">
        <v>1021762</v>
      </c>
    </row>
    <row r="449" spans="2:6" x14ac:dyDescent="0.25">
      <c r="B449" t="s">
        <v>963</v>
      </c>
      <c r="C449">
        <v>999999999</v>
      </c>
      <c r="D449">
        <v>999999999</v>
      </c>
      <c r="E449">
        <v>28</v>
      </c>
      <c r="F449">
        <v>1077311</v>
      </c>
    </row>
    <row r="450" spans="2:6" x14ac:dyDescent="0.25">
      <c r="B450" t="s">
        <v>963</v>
      </c>
      <c r="C450">
        <v>999999999</v>
      </c>
      <c r="D450">
        <v>999999999</v>
      </c>
      <c r="E450">
        <v>49</v>
      </c>
      <c r="F450">
        <v>1012299</v>
      </c>
    </row>
    <row r="451" spans="2:6" x14ac:dyDescent="0.25">
      <c r="B451" t="s">
        <v>963</v>
      </c>
      <c r="C451">
        <v>999999999</v>
      </c>
      <c r="D451">
        <v>999999999</v>
      </c>
      <c r="E451">
        <v>37</v>
      </c>
      <c r="F451">
        <v>1031977</v>
      </c>
    </row>
    <row r="452" spans="2:6" x14ac:dyDescent="0.25">
      <c r="B452" t="s">
        <v>963</v>
      </c>
      <c r="C452">
        <v>999999999</v>
      </c>
      <c r="D452">
        <v>999999999</v>
      </c>
      <c r="E452">
        <v>41</v>
      </c>
      <c r="F452">
        <v>1104313</v>
      </c>
    </row>
    <row r="453" spans="2:6" x14ac:dyDescent="0.25">
      <c r="B453" t="s">
        <v>964</v>
      </c>
      <c r="C453">
        <v>999999999</v>
      </c>
      <c r="D453">
        <v>999999999</v>
      </c>
      <c r="E453">
        <v>59</v>
      </c>
      <c r="F453">
        <v>811632</v>
      </c>
    </row>
    <row r="454" spans="2:6" x14ac:dyDescent="0.25">
      <c r="B454" t="s">
        <v>964</v>
      </c>
      <c r="C454">
        <v>999999999</v>
      </c>
      <c r="D454">
        <v>999999999</v>
      </c>
      <c r="E454">
        <v>51</v>
      </c>
      <c r="F454">
        <v>800672</v>
      </c>
    </row>
    <row r="455" spans="2:6" x14ac:dyDescent="0.25">
      <c r="B455" t="s">
        <v>964</v>
      </c>
      <c r="C455">
        <v>999999999</v>
      </c>
      <c r="D455">
        <v>999999999</v>
      </c>
      <c r="E455">
        <v>48</v>
      </c>
      <c r="F455">
        <v>795225</v>
      </c>
    </row>
    <row r="456" spans="2:6" x14ac:dyDescent="0.25">
      <c r="B456" t="s">
        <v>964</v>
      </c>
      <c r="C456">
        <v>999999999</v>
      </c>
      <c r="D456">
        <v>999999999</v>
      </c>
      <c r="E456">
        <v>44</v>
      </c>
      <c r="F456">
        <v>808801</v>
      </c>
    </row>
    <row r="457" spans="2:6" x14ac:dyDescent="0.25">
      <c r="B457" t="s">
        <v>964</v>
      </c>
      <c r="C457">
        <v>999999999</v>
      </c>
      <c r="D457">
        <v>999999999</v>
      </c>
      <c r="E457">
        <v>55</v>
      </c>
      <c r="F457">
        <v>807665</v>
      </c>
    </row>
    <row r="458" spans="2:6" x14ac:dyDescent="0.25">
      <c r="B458" t="s">
        <v>965</v>
      </c>
      <c r="C458">
        <v>999999999</v>
      </c>
      <c r="D458">
        <v>999999999</v>
      </c>
      <c r="E458">
        <v>59</v>
      </c>
      <c r="F458">
        <v>1164898</v>
      </c>
    </row>
    <row r="459" spans="2:6" x14ac:dyDescent="0.25">
      <c r="B459" t="s">
        <v>965</v>
      </c>
      <c r="C459">
        <v>999999999</v>
      </c>
      <c r="D459">
        <v>999999999</v>
      </c>
      <c r="E459">
        <v>46</v>
      </c>
      <c r="F459">
        <v>1156596</v>
      </c>
    </row>
    <row r="460" spans="2:6" x14ac:dyDescent="0.25">
      <c r="B460" t="s">
        <v>965</v>
      </c>
      <c r="C460">
        <v>999999999</v>
      </c>
      <c r="D460">
        <v>999999999</v>
      </c>
      <c r="E460">
        <v>52</v>
      </c>
      <c r="F460">
        <v>1157115</v>
      </c>
    </row>
    <row r="461" spans="2:6" x14ac:dyDescent="0.25">
      <c r="B461" t="s">
        <v>965</v>
      </c>
      <c r="C461">
        <v>999999999</v>
      </c>
      <c r="D461">
        <v>999999999</v>
      </c>
      <c r="E461">
        <v>34</v>
      </c>
      <c r="F461">
        <v>1169092</v>
      </c>
    </row>
    <row r="462" spans="2:6" x14ac:dyDescent="0.25">
      <c r="B462" t="s">
        <v>965</v>
      </c>
      <c r="C462">
        <v>999999999</v>
      </c>
      <c r="D462">
        <v>999999999</v>
      </c>
      <c r="E462">
        <v>38</v>
      </c>
      <c r="F462">
        <v>1148609</v>
      </c>
    </row>
    <row r="463" spans="2:6" x14ac:dyDescent="0.25">
      <c r="B463" t="s">
        <v>966</v>
      </c>
      <c r="C463">
        <v>999999999</v>
      </c>
      <c r="D463">
        <v>999999999</v>
      </c>
      <c r="E463">
        <v>44</v>
      </c>
      <c r="F463">
        <v>1091531</v>
      </c>
    </row>
    <row r="464" spans="2:6" x14ac:dyDescent="0.25">
      <c r="B464" t="s">
        <v>966</v>
      </c>
      <c r="C464">
        <v>999999999</v>
      </c>
      <c r="D464">
        <v>999999999</v>
      </c>
      <c r="E464">
        <v>58</v>
      </c>
      <c r="F464">
        <v>1126730</v>
      </c>
    </row>
    <row r="465" spans="2:6" x14ac:dyDescent="0.25">
      <c r="B465" t="s">
        <v>966</v>
      </c>
      <c r="C465">
        <v>999999999</v>
      </c>
      <c r="D465">
        <v>999999999</v>
      </c>
      <c r="E465">
        <v>45</v>
      </c>
      <c r="F465">
        <v>1112225</v>
      </c>
    </row>
    <row r="466" spans="2:6" x14ac:dyDescent="0.25">
      <c r="B466" t="s">
        <v>966</v>
      </c>
      <c r="C466">
        <v>999999999</v>
      </c>
      <c r="D466">
        <v>999999999</v>
      </c>
      <c r="E466">
        <v>59</v>
      </c>
      <c r="F466">
        <v>1092594</v>
      </c>
    </row>
    <row r="467" spans="2:6" x14ac:dyDescent="0.25">
      <c r="B467" t="s">
        <v>966</v>
      </c>
      <c r="C467">
        <v>999999999</v>
      </c>
      <c r="D467">
        <v>999999999</v>
      </c>
      <c r="E467">
        <v>46</v>
      </c>
      <c r="F467">
        <v>1041836</v>
      </c>
    </row>
    <row r="468" spans="2:6" x14ac:dyDescent="0.25">
      <c r="B468" t="s">
        <v>967</v>
      </c>
      <c r="C468">
        <v>999999999</v>
      </c>
      <c r="D468">
        <v>999999999</v>
      </c>
      <c r="E468">
        <v>43</v>
      </c>
      <c r="F468">
        <v>1044056</v>
      </c>
    </row>
    <row r="469" spans="2:6" x14ac:dyDescent="0.25">
      <c r="B469" t="s">
        <v>967</v>
      </c>
      <c r="C469">
        <v>999999999</v>
      </c>
      <c r="D469">
        <v>999999999</v>
      </c>
      <c r="E469">
        <v>46</v>
      </c>
      <c r="F469">
        <v>1103951</v>
      </c>
    </row>
    <row r="470" spans="2:6" x14ac:dyDescent="0.25">
      <c r="B470" t="s">
        <v>967</v>
      </c>
      <c r="C470">
        <v>999999999</v>
      </c>
      <c r="D470">
        <v>999999999</v>
      </c>
      <c r="E470">
        <v>33</v>
      </c>
      <c r="F470">
        <v>1094448</v>
      </c>
    </row>
    <row r="471" spans="2:6" x14ac:dyDescent="0.25">
      <c r="B471" t="s">
        <v>967</v>
      </c>
      <c r="C471">
        <v>999999999</v>
      </c>
      <c r="D471">
        <v>999999999</v>
      </c>
      <c r="E471">
        <v>42</v>
      </c>
      <c r="F471">
        <v>1111411</v>
      </c>
    </row>
    <row r="472" spans="2:6" x14ac:dyDescent="0.25">
      <c r="B472" t="s">
        <v>967</v>
      </c>
      <c r="C472">
        <v>999999999</v>
      </c>
      <c r="D472">
        <v>999999999</v>
      </c>
      <c r="E472">
        <v>30</v>
      </c>
      <c r="F472">
        <v>1131358</v>
      </c>
    </row>
    <row r="473" spans="2:6" x14ac:dyDescent="0.25">
      <c r="B473" t="s">
        <v>968</v>
      </c>
      <c r="C473">
        <v>999999999</v>
      </c>
      <c r="D473">
        <v>999999999</v>
      </c>
      <c r="E473">
        <v>34</v>
      </c>
      <c r="F473">
        <v>1069569</v>
      </c>
    </row>
    <row r="474" spans="2:6" x14ac:dyDescent="0.25">
      <c r="B474" t="s">
        <v>968</v>
      </c>
      <c r="C474">
        <v>999999999</v>
      </c>
      <c r="D474">
        <v>999999999</v>
      </c>
      <c r="E474">
        <v>46</v>
      </c>
      <c r="F474">
        <v>956108</v>
      </c>
    </row>
    <row r="475" spans="2:6" x14ac:dyDescent="0.25">
      <c r="B475" t="s">
        <v>968</v>
      </c>
      <c r="C475">
        <v>999999999</v>
      </c>
      <c r="D475">
        <v>999999999</v>
      </c>
      <c r="E475">
        <v>28</v>
      </c>
      <c r="F475">
        <v>946711</v>
      </c>
    </row>
    <row r="476" spans="2:6" x14ac:dyDescent="0.25">
      <c r="B476" t="s">
        <v>968</v>
      </c>
      <c r="C476">
        <v>999999999</v>
      </c>
      <c r="D476">
        <v>999999999</v>
      </c>
      <c r="E476">
        <v>44</v>
      </c>
      <c r="F476">
        <v>959067</v>
      </c>
    </row>
    <row r="477" spans="2:6" x14ac:dyDescent="0.25">
      <c r="B477" t="s">
        <v>968</v>
      </c>
      <c r="C477">
        <v>999999999</v>
      </c>
      <c r="D477">
        <v>999999999</v>
      </c>
      <c r="E477">
        <v>37</v>
      </c>
      <c r="F477">
        <v>1042434</v>
      </c>
    </row>
    <row r="478" spans="2:6" x14ac:dyDescent="0.25">
      <c r="B478" t="s">
        <v>969</v>
      </c>
      <c r="C478">
        <v>999999999</v>
      </c>
      <c r="D478">
        <v>999999999</v>
      </c>
      <c r="E478">
        <v>36</v>
      </c>
      <c r="F478">
        <v>982517</v>
      </c>
    </row>
    <row r="479" spans="2:6" x14ac:dyDescent="0.25">
      <c r="B479" t="s">
        <v>969</v>
      </c>
      <c r="C479">
        <v>999999999</v>
      </c>
      <c r="D479">
        <v>999999999</v>
      </c>
      <c r="E479">
        <v>59</v>
      </c>
      <c r="F479">
        <v>920202</v>
      </c>
    </row>
    <row r="480" spans="2:6" x14ac:dyDescent="0.25">
      <c r="B480" t="s">
        <v>969</v>
      </c>
      <c r="C480">
        <v>999999999</v>
      </c>
      <c r="D480">
        <v>999999999</v>
      </c>
      <c r="E480">
        <v>22</v>
      </c>
      <c r="F480">
        <v>1002728</v>
      </c>
    </row>
    <row r="481" spans="2:6" x14ac:dyDescent="0.25">
      <c r="B481" t="s">
        <v>969</v>
      </c>
      <c r="C481">
        <v>999999999</v>
      </c>
      <c r="D481">
        <v>999999999</v>
      </c>
      <c r="E481">
        <v>43</v>
      </c>
      <c r="F481">
        <v>929565</v>
      </c>
    </row>
    <row r="482" spans="2:6" x14ac:dyDescent="0.25">
      <c r="B482" t="s">
        <v>969</v>
      </c>
      <c r="C482">
        <v>999999999</v>
      </c>
      <c r="D482">
        <v>999999999</v>
      </c>
      <c r="E482">
        <v>36</v>
      </c>
      <c r="F482">
        <v>967457</v>
      </c>
    </row>
    <row r="483" spans="2:6" x14ac:dyDescent="0.25">
      <c r="B483" t="s">
        <v>970</v>
      </c>
      <c r="C483">
        <v>999999999</v>
      </c>
      <c r="D483">
        <v>999999999</v>
      </c>
      <c r="E483">
        <v>48</v>
      </c>
      <c r="F483">
        <v>935955</v>
      </c>
    </row>
    <row r="484" spans="2:6" x14ac:dyDescent="0.25">
      <c r="B484" t="s">
        <v>970</v>
      </c>
      <c r="C484">
        <v>999999999</v>
      </c>
      <c r="D484">
        <v>999999999</v>
      </c>
      <c r="E484">
        <v>42</v>
      </c>
      <c r="F484">
        <v>912250</v>
      </c>
    </row>
    <row r="485" spans="2:6" x14ac:dyDescent="0.25">
      <c r="B485" t="s">
        <v>970</v>
      </c>
      <c r="C485">
        <v>999999999</v>
      </c>
      <c r="D485">
        <v>999999999</v>
      </c>
      <c r="E485">
        <v>51</v>
      </c>
      <c r="F485">
        <v>904224</v>
      </c>
    </row>
    <row r="486" spans="2:6" x14ac:dyDescent="0.25">
      <c r="B486" t="s">
        <v>970</v>
      </c>
      <c r="C486">
        <v>999999999</v>
      </c>
      <c r="D486">
        <v>999999999</v>
      </c>
      <c r="E486">
        <v>39</v>
      </c>
      <c r="F486">
        <v>896515</v>
      </c>
    </row>
    <row r="487" spans="2:6" x14ac:dyDescent="0.25">
      <c r="B487" t="s">
        <v>970</v>
      </c>
      <c r="C487">
        <v>999999999</v>
      </c>
      <c r="D487">
        <v>999999999</v>
      </c>
      <c r="E487">
        <v>51</v>
      </c>
      <c r="F487">
        <v>893269</v>
      </c>
    </row>
    <row r="488" spans="2:6" x14ac:dyDescent="0.25">
      <c r="B488" t="s">
        <v>971</v>
      </c>
      <c r="C488">
        <v>999999999</v>
      </c>
      <c r="D488">
        <v>999999999</v>
      </c>
      <c r="E488">
        <v>52</v>
      </c>
      <c r="F488">
        <v>849269</v>
      </c>
    </row>
    <row r="489" spans="2:6" x14ac:dyDescent="0.25">
      <c r="B489" t="s">
        <v>971</v>
      </c>
      <c r="C489">
        <v>999999999</v>
      </c>
      <c r="D489">
        <v>999999999</v>
      </c>
      <c r="E489">
        <v>50</v>
      </c>
      <c r="F489">
        <v>885963</v>
      </c>
    </row>
    <row r="490" spans="2:6" x14ac:dyDescent="0.25">
      <c r="B490" t="s">
        <v>971</v>
      </c>
      <c r="C490">
        <v>999999999</v>
      </c>
      <c r="D490">
        <v>999999999</v>
      </c>
      <c r="E490">
        <v>49</v>
      </c>
      <c r="F490">
        <v>850101</v>
      </c>
    </row>
    <row r="491" spans="2:6" x14ac:dyDescent="0.25">
      <c r="B491" t="s">
        <v>971</v>
      </c>
      <c r="C491">
        <v>999999999</v>
      </c>
      <c r="D491">
        <v>999999999</v>
      </c>
      <c r="E491">
        <v>38</v>
      </c>
      <c r="F491">
        <v>889436</v>
      </c>
    </row>
    <row r="492" spans="2:6" x14ac:dyDescent="0.25">
      <c r="B492" t="s">
        <v>971</v>
      </c>
      <c r="C492">
        <v>999999999</v>
      </c>
      <c r="D492">
        <v>999999999</v>
      </c>
      <c r="E492">
        <v>40</v>
      </c>
      <c r="F492">
        <v>817306</v>
      </c>
    </row>
    <row r="493" spans="2:6" x14ac:dyDescent="0.25">
      <c r="B493" t="s">
        <v>972</v>
      </c>
      <c r="C493">
        <v>999999999</v>
      </c>
      <c r="D493">
        <v>999999999</v>
      </c>
      <c r="E493">
        <v>37</v>
      </c>
      <c r="F493">
        <v>823926</v>
      </c>
    </row>
    <row r="494" spans="2:6" x14ac:dyDescent="0.25">
      <c r="B494" t="s">
        <v>972</v>
      </c>
      <c r="C494">
        <v>999999999</v>
      </c>
      <c r="D494">
        <v>999999999</v>
      </c>
      <c r="E494">
        <v>45</v>
      </c>
      <c r="F494">
        <v>882908</v>
      </c>
    </row>
    <row r="495" spans="2:6" x14ac:dyDescent="0.25">
      <c r="B495" t="s">
        <v>972</v>
      </c>
      <c r="C495">
        <v>999999999</v>
      </c>
      <c r="D495">
        <v>999999999</v>
      </c>
      <c r="E495">
        <v>37</v>
      </c>
      <c r="F495">
        <v>845196</v>
      </c>
    </row>
    <row r="496" spans="2:6" x14ac:dyDescent="0.25">
      <c r="B496" t="s">
        <v>972</v>
      </c>
      <c r="C496">
        <v>999999999</v>
      </c>
      <c r="D496">
        <v>999999999</v>
      </c>
      <c r="E496">
        <v>47</v>
      </c>
      <c r="F496">
        <v>884655</v>
      </c>
    </row>
    <row r="497" spans="2:6" x14ac:dyDescent="0.25">
      <c r="B497" t="s">
        <v>972</v>
      </c>
      <c r="C497">
        <v>999999999</v>
      </c>
      <c r="D497">
        <v>999999999</v>
      </c>
      <c r="E497">
        <v>50</v>
      </c>
      <c r="F497">
        <v>875026</v>
      </c>
    </row>
    <row r="498" spans="2:6" x14ac:dyDescent="0.25">
      <c r="B498" t="s">
        <v>973</v>
      </c>
      <c r="C498">
        <v>999999999</v>
      </c>
      <c r="D498">
        <v>999999999</v>
      </c>
      <c r="E498">
        <v>53</v>
      </c>
      <c r="F498">
        <v>1135446</v>
      </c>
    </row>
    <row r="499" spans="2:6" x14ac:dyDescent="0.25">
      <c r="B499" t="s">
        <v>973</v>
      </c>
      <c r="C499">
        <v>999999999</v>
      </c>
      <c r="D499">
        <v>999999999</v>
      </c>
      <c r="E499">
        <v>47</v>
      </c>
      <c r="F499">
        <v>1130062</v>
      </c>
    </row>
    <row r="500" spans="2:6" x14ac:dyDescent="0.25">
      <c r="B500" t="s">
        <v>973</v>
      </c>
      <c r="C500">
        <v>999999999</v>
      </c>
      <c r="D500">
        <v>999999999</v>
      </c>
      <c r="E500">
        <v>49</v>
      </c>
      <c r="F500">
        <v>1131751</v>
      </c>
    </row>
    <row r="501" spans="2:6" x14ac:dyDescent="0.25">
      <c r="B501" t="s">
        <v>973</v>
      </c>
      <c r="C501">
        <v>999999999</v>
      </c>
      <c r="D501">
        <v>999999999</v>
      </c>
      <c r="E501">
        <v>50</v>
      </c>
      <c r="F501">
        <v>1166009</v>
      </c>
    </row>
    <row r="502" spans="2:6" x14ac:dyDescent="0.25">
      <c r="B502" t="s">
        <v>973</v>
      </c>
      <c r="C502">
        <v>999999999</v>
      </c>
      <c r="D502">
        <v>999999999</v>
      </c>
      <c r="E502">
        <v>53</v>
      </c>
      <c r="F502">
        <v>1175194</v>
      </c>
    </row>
    <row r="503" spans="2:6" x14ac:dyDescent="0.25">
      <c r="B503" t="s">
        <v>974</v>
      </c>
      <c r="C503">
        <v>999999999</v>
      </c>
      <c r="D503">
        <v>999999999</v>
      </c>
      <c r="E503">
        <v>48</v>
      </c>
      <c r="F503">
        <v>992005</v>
      </c>
    </row>
    <row r="504" spans="2:6" x14ac:dyDescent="0.25">
      <c r="B504" t="s">
        <v>974</v>
      </c>
      <c r="C504">
        <v>999999999</v>
      </c>
      <c r="D504">
        <v>999999999</v>
      </c>
      <c r="E504">
        <v>26</v>
      </c>
      <c r="F504">
        <v>1018341</v>
      </c>
    </row>
    <row r="505" spans="2:6" x14ac:dyDescent="0.25">
      <c r="B505" t="s">
        <v>974</v>
      </c>
      <c r="C505">
        <v>999999999</v>
      </c>
      <c r="D505">
        <v>999999999</v>
      </c>
      <c r="E505">
        <v>57</v>
      </c>
      <c r="F505">
        <v>1004665</v>
      </c>
    </row>
    <row r="506" spans="2:6" x14ac:dyDescent="0.25">
      <c r="B506" t="s">
        <v>974</v>
      </c>
      <c r="C506">
        <v>999999999</v>
      </c>
      <c r="D506">
        <v>999999999</v>
      </c>
      <c r="E506">
        <v>29</v>
      </c>
      <c r="F506">
        <v>1007478</v>
      </c>
    </row>
    <row r="507" spans="2:6" x14ac:dyDescent="0.25">
      <c r="B507" t="s">
        <v>974</v>
      </c>
      <c r="C507">
        <v>999999999</v>
      </c>
      <c r="D507">
        <v>999999999</v>
      </c>
      <c r="E507">
        <v>38</v>
      </c>
      <c r="F507">
        <v>967533</v>
      </c>
    </row>
    <row r="508" spans="2:6" x14ac:dyDescent="0.25">
      <c r="B508" t="s">
        <v>975</v>
      </c>
      <c r="C508">
        <v>999999999</v>
      </c>
      <c r="D508">
        <v>999999999</v>
      </c>
      <c r="E508">
        <v>38</v>
      </c>
      <c r="F508">
        <v>1007938</v>
      </c>
    </row>
    <row r="509" spans="2:6" x14ac:dyDescent="0.25">
      <c r="B509" t="s">
        <v>975</v>
      </c>
      <c r="C509">
        <v>999999999</v>
      </c>
      <c r="D509">
        <v>999999999</v>
      </c>
      <c r="E509">
        <v>42</v>
      </c>
      <c r="F509">
        <v>1005942</v>
      </c>
    </row>
    <row r="510" spans="2:6" x14ac:dyDescent="0.25">
      <c r="B510" t="s">
        <v>975</v>
      </c>
      <c r="C510">
        <v>999999999</v>
      </c>
      <c r="D510">
        <v>999999999</v>
      </c>
      <c r="E510">
        <v>31</v>
      </c>
      <c r="F510">
        <v>1012766</v>
      </c>
    </row>
    <row r="511" spans="2:6" x14ac:dyDescent="0.25">
      <c r="B511" t="s">
        <v>975</v>
      </c>
      <c r="C511">
        <v>999999999</v>
      </c>
      <c r="D511">
        <v>999999999</v>
      </c>
      <c r="E511">
        <v>40</v>
      </c>
      <c r="F511">
        <v>1001117</v>
      </c>
    </row>
    <row r="512" spans="2:6" x14ac:dyDescent="0.25">
      <c r="B512" t="s">
        <v>975</v>
      </c>
      <c r="C512">
        <v>999999999</v>
      </c>
      <c r="D512">
        <v>999999999</v>
      </c>
      <c r="E512">
        <v>42</v>
      </c>
      <c r="F512">
        <v>975109</v>
      </c>
    </row>
    <row r="513" spans="2:6" x14ac:dyDescent="0.25">
      <c r="B513" t="s">
        <v>976</v>
      </c>
      <c r="C513">
        <v>999999999</v>
      </c>
      <c r="D513">
        <v>999999999</v>
      </c>
      <c r="E513">
        <v>32</v>
      </c>
      <c r="F513">
        <v>1026559</v>
      </c>
    </row>
    <row r="514" spans="2:6" x14ac:dyDescent="0.25">
      <c r="B514" t="s">
        <v>976</v>
      </c>
      <c r="C514">
        <v>999999999</v>
      </c>
      <c r="D514">
        <v>999999999</v>
      </c>
      <c r="E514">
        <v>38</v>
      </c>
      <c r="F514">
        <v>1036199</v>
      </c>
    </row>
    <row r="515" spans="2:6" x14ac:dyDescent="0.25">
      <c r="B515" t="s">
        <v>976</v>
      </c>
      <c r="C515">
        <v>999999999</v>
      </c>
      <c r="D515">
        <v>999999999</v>
      </c>
      <c r="E515">
        <v>54</v>
      </c>
      <c r="F515">
        <v>1087713</v>
      </c>
    </row>
    <row r="516" spans="2:6" x14ac:dyDescent="0.25">
      <c r="B516" t="s">
        <v>976</v>
      </c>
      <c r="C516">
        <v>999999999</v>
      </c>
      <c r="D516">
        <v>999999999</v>
      </c>
      <c r="E516">
        <v>51</v>
      </c>
      <c r="F516">
        <v>1094222</v>
      </c>
    </row>
    <row r="517" spans="2:6" x14ac:dyDescent="0.25">
      <c r="B517" t="s">
        <v>976</v>
      </c>
      <c r="C517">
        <v>999999999</v>
      </c>
      <c r="D517">
        <v>999999999</v>
      </c>
      <c r="E517">
        <v>55</v>
      </c>
      <c r="F517">
        <v>1114495</v>
      </c>
    </row>
    <row r="518" spans="2:6" x14ac:dyDescent="0.25">
      <c r="B518" t="s">
        <v>977</v>
      </c>
      <c r="C518">
        <v>999999999</v>
      </c>
      <c r="D518">
        <v>999999999</v>
      </c>
      <c r="E518">
        <v>28</v>
      </c>
      <c r="F518">
        <v>997402</v>
      </c>
    </row>
    <row r="519" spans="2:6" x14ac:dyDescent="0.25">
      <c r="B519" t="s">
        <v>977</v>
      </c>
      <c r="C519">
        <v>999999999</v>
      </c>
      <c r="D519">
        <v>999999999</v>
      </c>
      <c r="E519">
        <v>33</v>
      </c>
      <c r="F519">
        <v>1028184</v>
      </c>
    </row>
    <row r="520" spans="2:6" x14ac:dyDescent="0.25">
      <c r="B520" t="s">
        <v>977</v>
      </c>
      <c r="C520">
        <v>999999999</v>
      </c>
      <c r="D520">
        <v>999999999</v>
      </c>
      <c r="E520">
        <v>41</v>
      </c>
      <c r="F520">
        <v>1004688</v>
      </c>
    </row>
    <row r="521" spans="2:6" x14ac:dyDescent="0.25">
      <c r="B521" t="s">
        <v>977</v>
      </c>
      <c r="C521">
        <v>999999999</v>
      </c>
      <c r="D521">
        <v>999999999</v>
      </c>
      <c r="E521">
        <v>29</v>
      </c>
      <c r="F521">
        <v>1053413</v>
      </c>
    </row>
    <row r="522" spans="2:6" x14ac:dyDescent="0.25">
      <c r="B522" t="s">
        <v>977</v>
      </c>
      <c r="C522">
        <v>999999999</v>
      </c>
      <c r="D522">
        <v>999999999</v>
      </c>
      <c r="E522">
        <v>39</v>
      </c>
      <c r="F522">
        <v>991248</v>
      </c>
    </row>
    <row r="523" spans="2:6" x14ac:dyDescent="0.25">
      <c r="B523" t="s">
        <v>978</v>
      </c>
      <c r="C523">
        <v>999999999</v>
      </c>
      <c r="D523">
        <v>999999999</v>
      </c>
      <c r="E523">
        <v>37</v>
      </c>
      <c r="F523">
        <v>903214</v>
      </c>
    </row>
    <row r="524" spans="2:6" x14ac:dyDescent="0.25">
      <c r="B524" t="s">
        <v>978</v>
      </c>
      <c r="C524">
        <v>999999999</v>
      </c>
      <c r="D524">
        <v>999999999</v>
      </c>
      <c r="E524">
        <v>55</v>
      </c>
      <c r="F524">
        <v>918442</v>
      </c>
    </row>
    <row r="525" spans="2:6" x14ac:dyDescent="0.25">
      <c r="B525" t="s">
        <v>978</v>
      </c>
      <c r="C525">
        <v>999999999</v>
      </c>
      <c r="D525">
        <v>999999999</v>
      </c>
      <c r="E525">
        <v>39</v>
      </c>
      <c r="F525">
        <v>912077</v>
      </c>
    </row>
    <row r="526" spans="2:6" x14ac:dyDescent="0.25">
      <c r="B526" t="s">
        <v>978</v>
      </c>
      <c r="C526">
        <v>999999999</v>
      </c>
      <c r="D526">
        <v>999999999</v>
      </c>
      <c r="E526">
        <v>44</v>
      </c>
      <c r="F526">
        <v>906889</v>
      </c>
    </row>
    <row r="527" spans="2:6" x14ac:dyDescent="0.25">
      <c r="B527" t="s">
        <v>978</v>
      </c>
      <c r="C527">
        <v>999999999</v>
      </c>
      <c r="D527">
        <v>999999999</v>
      </c>
      <c r="E527">
        <v>43</v>
      </c>
      <c r="F527">
        <v>865514</v>
      </c>
    </row>
    <row r="528" spans="2:6" x14ac:dyDescent="0.25">
      <c r="B528" t="s">
        <v>979</v>
      </c>
      <c r="C528">
        <v>999999999</v>
      </c>
      <c r="D528">
        <v>999999999</v>
      </c>
      <c r="E528">
        <v>25</v>
      </c>
      <c r="F528">
        <v>940796</v>
      </c>
    </row>
    <row r="529" spans="2:6" x14ac:dyDescent="0.25">
      <c r="B529" t="s">
        <v>979</v>
      </c>
      <c r="C529">
        <v>999999999</v>
      </c>
      <c r="D529">
        <v>999999999</v>
      </c>
      <c r="E529">
        <v>29</v>
      </c>
      <c r="F529">
        <v>917605</v>
      </c>
    </row>
    <row r="530" spans="2:6" x14ac:dyDescent="0.25">
      <c r="B530" t="s">
        <v>979</v>
      </c>
      <c r="C530">
        <v>999999999</v>
      </c>
      <c r="D530">
        <v>999999999</v>
      </c>
      <c r="E530">
        <v>22</v>
      </c>
      <c r="F530">
        <v>943339</v>
      </c>
    </row>
    <row r="531" spans="2:6" x14ac:dyDescent="0.25">
      <c r="B531" t="s">
        <v>979</v>
      </c>
      <c r="C531">
        <v>999999999</v>
      </c>
      <c r="D531">
        <v>999999999</v>
      </c>
      <c r="E531">
        <v>25</v>
      </c>
      <c r="F531">
        <v>944352</v>
      </c>
    </row>
    <row r="532" spans="2:6" x14ac:dyDescent="0.25">
      <c r="B532" t="s">
        <v>979</v>
      </c>
      <c r="C532">
        <v>999999999</v>
      </c>
      <c r="D532">
        <v>999999999</v>
      </c>
      <c r="E532">
        <v>23</v>
      </c>
      <c r="F532">
        <v>934011</v>
      </c>
    </row>
    <row r="533" spans="2:6" x14ac:dyDescent="0.25">
      <c r="B533" t="s">
        <v>980</v>
      </c>
      <c r="C533">
        <v>999999999</v>
      </c>
      <c r="D533">
        <v>999999999</v>
      </c>
      <c r="E533">
        <v>49</v>
      </c>
      <c r="F533">
        <v>817479</v>
      </c>
    </row>
    <row r="534" spans="2:6" x14ac:dyDescent="0.25">
      <c r="B534" t="s">
        <v>980</v>
      </c>
      <c r="C534">
        <v>999999999</v>
      </c>
      <c r="D534">
        <v>999999999</v>
      </c>
      <c r="E534">
        <v>47</v>
      </c>
      <c r="F534">
        <v>833267</v>
      </c>
    </row>
    <row r="535" spans="2:6" x14ac:dyDescent="0.25">
      <c r="B535" t="s">
        <v>980</v>
      </c>
      <c r="C535">
        <v>999999999</v>
      </c>
      <c r="D535">
        <v>999999999</v>
      </c>
      <c r="E535">
        <v>53</v>
      </c>
      <c r="F535">
        <v>829944</v>
      </c>
    </row>
    <row r="536" spans="2:6" x14ac:dyDescent="0.25">
      <c r="B536" t="s">
        <v>980</v>
      </c>
      <c r="C536">
        <v>999999999</v>
      </c>
      <c r="D536">
        <v>999999999</v>
      </c>
      <c r="E536">
        <v>56</v>
      </c>
      <c r="F536">
        <v>836489</v>
      </c>
    </row>
    <row r="537" spans="2:6" x14ac:dyDescent="0.25">
      <c r="B537" t="s">
        <v>980</v>
      </c>
      <c r="C537">
        <v>999999999</v>
      </c>
      <c r="D537">
        <v>999999999</v>
      </c>
      <c r="E537">
        <v>57</v>
      </c>
      <c r="F537">
        <v>829766</v>
      </c>
    </row>
    <row r="538" spans="2:6" x14ac:dyDescent="0.25">
      <c r="B538" t="s">
        <v>981</v>
      </c>
      <c r="C538">
        <v>999999999</v>
      </c>
      <c r="D538">
        <v>999999999</v>
      </c>
      <c r="E538">
        <v>36</v>
      </c>
      <c r="F538">
        <v>909016</v>
      </c>
    </row>
    <row r="539" spans="2:6" x14ac:dyDescent="0.25">
      <c r="B539" t="s">
        <v>981</v>
      </c>
      <c r="C539">
        <v>999999999</v>
      </c>
      <c r="D539">
        <v>999999999</v>
      </c>
      <c r="E539">
        <v>52</v>
      </c>
      <c r="F539">
        <v>928330</v>
      </c>
    </row>
    <row r="540" spans="2:6" x14ac:dyDescent="0.25">
      <c r="B540" t="s">
        <v>981</v>
      </c>
      <c r="C540">
        <v>999999999</v>
      </c>
      <c r="D540">
        <v>999999999</v>
      </c>
      <c r="E540">
        <v>53</v>
      </c>
      <c r="F540">
        <v>891849</v>
      </c>
    </row>
    <row r="541" spans="2:6" x14ac:dyDescent="0.25">
      <c r="B541" t="s">
        <v>981</v>
      </c>
      <c r="C541">
        <v>999999999</v>
      </c>
      <c r="D541">
        <v>999999999</v>
      </c>
      <c r="E541">
        <v>45</v>
      </c>
      <c r="F541">
        <v>897094</v>
      </c>
    </row>
    <row r="542" spans="2:6" x14ac:dyDescent="0.25">
      <c r="B542" t="s">
        <v>981</v>
      </c>
      <c r="C542">
        <v>999999999</v>
      </c>
      <c r="D542">
        <v>999999999</v>
      </c>
      <c r="E542">
        <v>40</v>
      </c>
      <c r="F542">
        <v>918027</v>
      </c>
    </row>
    <row r="543" spans="2:6" x14ac:dyDescent="0.25">
      <c r="B543" t="s">
        <v>982</v>
      </c>
      <c r="C543">
        <v>999999999</v>
      </c>
      <c r="D543">
        <v>999999999</v>
      </c>
      <c r="E543">
        <v>46</v>
      </c>
      <c r="F543">
        <v>1232038</v>
      </c>
    </row>
    <row r="544" spans="2:6" x14ac:dyDescent="0.25">
      <c r="B544" t="s">
        <v>982</v>
      </c>
      <c r="C544">
        <v>999999999</v>
      </c>
      <c r="D544">
        <v>999999999</v>
      </c>
      <c r="E544">
        <v>32</v>
      </c>
      <c r="F544">
        <v>1180342</v>
      </c>
    </row>
    <row r="545" spans="2:6" x14ac:dyDescent="0.25">
      <c r="B545" t="s">
        <v>982</v>
      </c>
      <c r="C545">
        <v>999999999</v>
      </c>
      <c r="D545">
        <v>999999999</v>
      </c>
      <c r="E545">
        <v>43</v>
      </c>
      <c r="F545">
        <v>1157176</v>
      </c>
    </row>
    <row r="546" spans="2:6" x14ac:dyDescent="0.25">
      <c r="B546" t="s">
        <v>982</v>
      </c>
      <c r="C546">
        <v>999999999</v>
      </c>
      <c r="D546">
        <v>999999999</v>
      </c>
      <c r="E546">
        <v>24</v>
      </c>
      <c r="F546">
        <v>1108511</v>
      </c>
    </row>
    <row r="547" spans="2:6" x14ac:dyDescent="0.25">
      <c r="B547" t="s">
        <v>982</v>
      </c>
      <c r="C547">
        <v>999999999</v>
      </c>
      <c r="D547">
        <v>999999999</v>
      </c>
      <c r="E547">
        <v>31</v>
      </c>
      <c r="F547">
        <v>1174887</v>
      </c>
    </row>
    <row r="548" spans="2:6" x14ac:dyDescent="0.25">
      <c r="B548" t="s">
        <v>983</v>
      </c>
      <c r="C548">
        <v>999999999</v>
      </c>
      <c r="D548">
        <v>999999999</v>
      </c>
      <c r="E548">
        <v>41</v>
      </c>
      <c r="F548">
        <v>985906</v>
      </c>
    </row>
    <row r="549" spans="2:6" x14ac:dyDescent="0.25">
      <c r="B549" t="s">
        <v>983</v>
      </c>
      <c r="C549">
        <v>999999999</v>
      </c>
      <c r="D549">
        <v>999999999</v>
      </c>
      <c r="E549">
        <v>40</v>
      </c>
      <c r="F549">
        <v>1036986</v>
      </c>
    </row>
    <row r="550" spans="2:6" x14ac:dyDescent="0.25">
      <c r="B550" t="s">
        <v>983</v>
      </c>
      <c r="C550">
        <v>999999999</v>
      </c>
      <c r="D550">
        <v>999999999</v>
      </c>
      <c r="E550">
        <v>60</v>
      </c>
      <c r="F550">
        <v>990571</v>
      </c>
    </row>
    <row r="551" spans="2:6" x14ac:dyDescent="0.25">
      <c r="B551" t="s">
        <v>983</v>
      </c>
      <c r="C551">
        <v>999999999</v>
      </c>
      <c r="D551">
        <v>999999999</v>
      </c>
      <c r="E551">
        <v>49</v>
      </c>
      <c r="F551">
        <v>1010797</v>
      </c>
    </row>
    <row r="552" spans="2:6" x14ac:dyDescent="0.25">
      <c r="B552" t="s">
        <v>983</v>
      </c>
      <c r="C552">
        <v>999999999</v>
      </c>
      <c r="D552">
        <v>999999999</v>
      </c>
      <c r="E552">
        <v>40</v>
      </c>
      <c r="F552">
        <v>1031263</v>
      </c>
    </row>
    <row r="553" spans="2:6" x14ac:dyDescent="0.25">
      <c r="B553" t="s">
        <v>984</v>
      </c>
      <c r="C553">
        <v>999999999</v>
      </c>
      <c r="D553">
        <v>999999999</v>
      </c>
      <c r="E553">
        <v>54</v>
      </c>
      <c r="F553">
        <v>834315</v>
      </c>
    </row>
    <row r="554" spans="2:6" x14ac:dyDescent="0.25">
      <c r="B554" t="s">
        <v>984</v>
      </c>
      <c r="C554">
        <v>999999999</v>
      </c>
      <c r="D554">
        <v>999999999</v>
      </c>
      <c r="E554">
        <v>46</v>
      </c>
      <c r="F554">
        <v>856701</v>
      </c>
    </row>
    <row r="555" spans="2:6" x14ac:dyDescent="0.25">
      <c r="B555" t="s">
        <v>984</v>
      </c>
      <c r="C555">
        <v>999999999</v>
      </c>
      <c r="D555">
        <v>999999999</v>
      </c>
      <c r="E555">
        <v>48</v>
      </c>
      <c r="F555">
        <v>807566</v>
      </c>
    </row>
    <row r="556" spans="2:6" x14ac:dyDescent="0.25">
      <c r="B556" t="s">
        <v>984</v>
      </c>
      <c r="C556">
        <v>999999999</v>
      </c>
      <c r="D556">
        <v>999999999</v>
      </c>
      <c r="E556">
        <v>49</v>
      </c>
      <c r="F556">
        <v>838095</v>
      </c>
    </row>
    <row r="557" spans="2:6" x14ac:dyDescent="0.25">
      <c r="B557" t="s">
        <v>984</v>
      </c>
      <c r="C557">
        <v>999999999</v>
      </c>
      <c r="D557">
        <v>999999999</v>
      </c>
      <c r="E557">
        <v>52</v>
      </c>
      <c r="F557">
        <v>806518</v>
      </c>
    </row>
    <row r="558" spans="2:6" x14ac:dyDescent="0.25">
      <c r="B558" t="s">
        <v>985</v>
      </c>
      <c r="C558">
        <v>999999999</v>
      </c>
      <c r="D558">
        <v>999999999</v>
      </c>
      <c r="E558">
        <v>50</v>
      </c>
      <c r="F558">
        <v>881023</v>
      </c>
    </row>
    <row r="559" spans="2:6" x14ac:dyDescent="0.25">
      <c r="B559" t="s">
        <v>985</v>
      </c>
      <c r="C559">
        <v>999999999</v>
      </c>
      <c r="D559">
        <v>999999999</v>
      </c>
      <c r="E559">
        <v>50</v>
      </c>
      <c r="F559">
        <v>881886</v>
      </c>
    </row>
    <row r="560" spans="2:6" x14ac:dyDescent="0.25">
      <c r="B560" t="s">
        <v>985</v>
      </c>
      <c r="C560">
        <v>999999999</v>
      </c>
      <c r="D560">
        <v>999999999</v>
      </c>
      <c r="E560">
        <v>54</v>
      </c>
      <c r="F560">
        <v>875357</v>
      </c>
    </row>
    <row r="561" spans="2:6" x14ac:dyDescent="0.25">
      <c r="B561" t="s">
        <v>985</v>
      </c>
      <c r="C561">
        <v>999999999</v>
      </c>
      <c r="D561">
        <v>999999999</v>
      </c>
      <c r="E561">
        <v>41</v>
      </c>
      <c r="F561">
        <v>868569</v>
      </c>
    </row>
    <row r="562" spans="2:6" x14ac:dyDescent="0.25">
      <c r="B562" t="s">
        <v>985</v>
      </c>
      <c r="C562">
        <v>999999999</v>
      </c>
      <c r="D562">
        <v>999999999</v>
      </c>
      <c r="E562">
        <v>47</v>
      </c>
      <c r="F562">
        <v>872815</v>
      </c>
    </row>
    <row r="563" spans="2:6" x14ac:dyDescent="0.25">
      <c r="B563" t="s">
        <v>986</v>
      </c>
      <c r="C563">
        <v>999999999</v>
      </c>
      <c r="D563">
        <v>999999999</v>
      </c>
      <c r="E563">
        <v>25</v>
      </c>
      <c r="F563">
        <v>1065748</v>
      </c>
    </row>
    <row r="564" spans="2:6" x14ac:dyDescent="0.25">
      <c r="B564" t="s">
        <v>986</v>
      </c>
      <c r="C564">
        <v>999999999</v>
      </c>
      <c r="D564">
        <v>999999999</v>
      </c>
      <c r="E564">
        <v>25</v>
      </c>
      <c r="F564">
        <v>1113705</v>
      </c>
    </row>
    <row r="565" spans="2:6" x14ac:dyDescent="0.25">
      <c r="B565" t="s">
        <v>986</v>
      </c>
      <c r="C565">
        <v>999999999</v>
      </c>
      <c r="D565">
        <v>999999999</v>
      </c>
      <c r="E565">
        <v>25</v>
      </c>
      <c r="F565">
        <v>1112816</v>
      </c>
    </row>
    <row r="566" spans="2:6" x14ac:dyDescent="0.25">
      <c r="B566" t="s">
        <v>986</v>
      </c>
      <c r="C566">
        <v>999999999</v>
      </c>
      <c r="D566">
        <v>999999999</v>
      </c>
      <c r="E566">
        <v>27</v>
      </c>
      <c r="F566">
        <v>1116557</v>
      </c>
    </row>
    <row r="567" spans="2:6" x14ac:dyDescent="0.25">
      <c r="B567" t="s">
        <v>986</v>
      </c>
      <c r="C567">
        <v>999999999</v>
      </c>
      <c r="D567">
        <v>999999999</v>
      </c>
      <c r="E567">
        <v>27</v>
      </c>
      <c r="F567">
        <v>1036026</v>
      </c>
    </row>
    <row r="568" spans="2:6" x14ac:dyDescent="0.25">
      <c r="B568" t="s">
        <v>987</v>
      </c>
      <c r="C568">
        <v>999999999</v>
      </c>
      <c r="D568">
        <v>999999999</v>
      </c>
      <c r="E568">
        <v>33</v>
      </c>
      <c r="F568">
        <v>838009</v>
      </c>
    </row>
    <row r="569" spans="2:6" x14ac:dyDescent="0.25">
      <c r="B569" t="s">
        <v>987</v>
      </c>
      <c r="C569">
        <v>999999999</v>
      </c>
      <c r="D569">
        <v>999999999</v>
      </c>
      <c r="E569">
        <v>48</v>
      </c>
      <c r="F569">
        <v>849203</v>
      </c>
    </row>
    <row r="570" spans="2:6" x14ac:dyDescent="0.25">
      <c r="B570" t="s">
        <v>987</v>
      </c>
      <c r="C570">
        <v>999999999</v>
      </c>
      <c r="D570">
        <v>999999999</v>
      </c>
      <c r="E570">
        <v>36</v>
      </c>
      <c r="F570">
        <v>863238</v>
      </c>
    </row>
    <row r="571" spans="2:6" x14ac:dyDescent="0.25">
      <c r="B571" t="s">
        <v>987</v>
      </c>
      <c r="C571">
        <v>999999999</v>
      </c>
      <c r="D571">
        <v>999999999</v>
      </c>
      <c r="E571">
        <v>43</v>
      </c>
      <c r="F571">
        <v>821792</v>
      </c>
    </row>
    <row r="572" spans="2:6" x14ac:dyDescent="0.25">
      <c r="B572" t="s">
        <v>987</v>
      </c>
      <c r="C572">
        <v>999999999</v>
      </c>
      <c r="D572">
        <v>999999999</v>
      </c>
      <c r="E572">
        <v>45</v>
      </c>
      <c r="F572">
        <v>820784</v>
      </c>
    </row>
    <row r="573" spans="2:6" x14ac:dyDescent="0.25">
      <c r="B573" t="s">
        <v>988</v>
      </c>
      <c r="C573">
        <v>999999999</v>
      </c>
      <c r="D573">
        <v>999999999</v>
      </c>
      <c r="E573">
        <v>51</v>
      </c>
      <c r="F573">
        <v>856251</v>
      </c>
    </row>
    <row r="574" spans="2:6" x14ac:dyDescent="0.25">
      <c r="B574" t="s">
        <v>988</v>
      </c>
      <c r="C574">
        <v>999999999</v>
      </c>
      <c r="D574">
        <v>999999999</v>
      </c>
      <c r="E574">
        <v>28</v>
      </c>
      <c r="F574">
        <v>915484</v>
      </c>
    </row>
    <row r="575" spans="2:6" x14ac:dyDescent="0.25">
      <c r="B575" t="s">
        <v>988</v>
      </c>
      <c r="C575">
        <v>999999999</v>
      </c>
      <c r="D575">
        <v>999999999</v>
      </c>
      <c r="E575">
        <v>35</v>
      </c>
      <c r="F575">
        <v>872891</v>
      </c>
    </row>
    <row r="576" spans="2:6" x14ac:dyDescent="0.25">
      <c r="B576" t="s">
        <v>988</v>
      </c>
      <c r="C576">
        <v>999999999</v>
      </c>
      <c r="D576">
        <v>999999999</v>
      </c>
      <c r="E576">
        <v>33</v>
      </c>
      <c r="F576">
        <v>897965</v>
      </c>
    </row>
    <row r="577" spans="2:6" x14ac:dyDescent="0.25">
      <c r="B577" t="s">
        <v>988</v>
      </c>
      <c r="C577">
        <v>999999999</v>
      </c>
      <c r="D577">
        <v>999999999</v>
      </c>
      <c r="E577">
        <v>24</v>
      </c>
      <c r="F577">
        <v>918590</v>
      </c>
    </row>
    <row r="578" spans="2:6" x14ac:dyDescent="0.25">
      <c r="B578" t="s">
        <v>989</v>
      </c>
      <c r="C578">
        <v>999999999</v>
      </c>
      <c r="D578">
        <v>999999999</v>
      </c>
      <c r="E578">
        <v>29</v>
      </c>
      <c r="F578">
        <v>1000523</v>
      </c>
    </row>
    <row r="579" spans="2:6" x14ac:dyDescent="0.25">
      <c r="B579" t="s">
        <v>989</v>
      </c>
      <c r="C579">
        <v>999999999</v>
      </c>
      <c r="D579">
        <v>999999999</v>
      </c>
      <c r="E579">
        <v>42</v>
      </c>
      <c r="F579">
        <v>964248</v>
      </c>
    </row>
    <row r="580" spans="2:6" x14ac:dyDescent="0.25">
      <c r="B580" t="s">
        <v>989</v>
      </c>
      <c r="C580">
        <v>999999999</v>
      </c>
      <c r="D580">
        <v>999999999</v>
      </c>
      <c r="E580">
        <v>25</v>
      </c>
      <c r="F580">
        <v>987903</v>
      </c>
    </row>
    <row r="581" spans="2:6" x14ac:dyDescent="0.25">
      <c r="B581" t="s">
        <v>989</v>
      </c>
      <c r="C581">
        <v>999999999</v>
      </c>
      <c r="D581">
        <v>999999999</v>
      </c>
      <c r="E581">
        <v>30</v>
      </c>
      <c r="F581">
        <v>984785</v>
      </c>
    </row>
    <row r="582" spans="2:6" x14ac:dyDescent="0.25">
      <c r="B582" t="s">
        <v>989</v>
      </c>
      <c r="C582">
        <v>999999999</v>
      </c>
      <c r="D582">
        <v>999999999</v>
      </c>
      <c r="E582">
        <v>23</v>
      </c>
      <c r="F582">
        <v>986769</v>
      </c>
    </row>
    <row r="583" spans="2:6" x14ac:dyDescent="0.25">
      <c r="B583" t="s">
        <v>990</v>
      </c>
      <c r="C583">
        <v>999999999</v>
      </c>
      <c r="D583">
        <v>999999999</v>
      </c>
      <c r="E583">
        <v>55</v>
      </c>
      <c r="F583">
        <v>891348</v>
      </c>
    </row>
    <row r="584" spans="2:6" x14ac:dyDescent="0.25">
      <c r="B584" t="s">
        <v>990</v>
      </c>
      <c r="C584">
        <v>999999999</v>
      </c>
      <c r="D584">
        <v>999999999</v>
      </c>
      <c r="E584">
        <v>48</v>
      </c>
      <c r="F584">
        <v>854864</v>
      </c>
    </row>
    <row r="585" spans="2:6" x14ac:dyDescent="0.25">
      <c r="B585" t="s">
        <v>990</v>
      </c>
      <c r="C585">
        <v>999999999</v>
      </c>
      <c r="D585">
        <v>999999999</v>
      </c>
      <c r="E585">
        <v>40</v>
      </c>
      <c r="F585">
        <v>852132</v>
      </c>
    </row>
    <row r="586" spans="2:6" x14ac:dyDescent="0.25">
      <c r="B586" t="s">
        <v>990</v>
      </c>
      <c r="C586">
        <v>999999999</v>
      </c>
      <c r="D586">
        <v>999999999</v>
      </c>
      <c r="E586">
        <v>55</v>
      </c>
      <c r="F586">
        <v>872088</v>
      </c>
    </row>
    <row r="587" spans="2:6" x14ac:dyDescent="0.25">
      <c r="B587" t="s">
        <v>990</v>
      </c>
      <c r="C587">
        <v>999999999</v>
      </c>
      <c r="D587">
        <v>999999999</v>
      </c>
      <c r="E587">
        <v>40</v>
      </c>
      <c r="F587">
        <v>847306</v>
      </c>
    </row>
    <row r="588" spans="2:6" x14ac:dyDescent="0.25">
      <c r="B588" t="s">
        <v>991</v>
      </c>
      <c r="C588">
        <v>999999999</v>
      </c>
      <c r="D588">
        <v>999999999</v>
      </c>
      <c r="E588">
        <v>59</v>
      </c>
      <c r="F588">
        <v>807877</v>
      </c>
    </row>
    <row r="589" spans="2:6" x14ac:dyDescent="0.25">
      <c r="B589" t="s">
        <v>991</v>
      </c>
      <c r="C589">
        <v>999999999</v>
      </c>
      <c r="D589">
        <v>999999999</v>
      </c>
      <c r="E589">
        <v>41</v>
      </c>
      <c r="F589">
        <v>889724</v>
      </c>
    </row>
    <row r="590" spans="2:6" x14ac:dyDescent="0.25">
      <c r="B590" t="s">
        <v>991</v>
      </c>
      <c r="C590">
        <v>999999999</v>
      </c>
      <c r="D590">
        <v>999999999</v>
      </c>
      <c r="E590">
        <v>34</v>
      </c>
      <c r="F590">
        <v>838037</v>
      </c>
    </row>
    <row r="591" spans="2:6" x14ac:dyDescent="0.25">
      <c r="B591" t="s">
        <v>991</v>
      </c>
      <c r="C591">
        <v>999999999</v>
      </c>
      <c r="D591">
        <v>999999999</v>
      </c>
      <c r="E591">
        <v>37</v>
      </c>
      <c r="F591">
        <v>860216</v>
      </c>
    </row>
    <row r="592" spans="2:6" x14ac:dyDescent="0.25">
      <c r="B592" t="s">
        <v>991</v>
      </c>
      <c r="C592">
        <v>999999999</v>
      </c>
      <c r="D592">
        <v>999999999</v>
      </c>
      <c r="E592">
        <v>34</v>
      </c>
      <c r="F592">
        <v>832566</v>
      </c>
    </row>
    <row r="593" spans="2:6" x14ac:dyDescent="0.25">
      <c r="B593" t="s">
        <v>992</v>
      </c>
      <c r="C593">
        <v>999999999</v>
      </c>
      <c r="D593">
        <v>999999999</v>
      </c>
      <c r="E593">
        <v>42</v>
      </c>
      <c r="F593">
        <v>1039798</v>
      </c>
    </row>
    <row r="594" spans="2:6" x14ac:dyDescent="0.25">
      <c r="B594" t="s">
        <v>992</v>
      </c>
      <c r="C594">
        <v>999999999</v>
      </c>
      <c r="D594">
        <v>999999999</v>
      </c>
      <c r="E594">
        <v>40</v>
      </c>
      <c r="F594">
        <v>1054781</v>
      </c>
    </row>
    <row r="595" spans="2:6" x14ac:dyDescent="0.25">
      <c r="B595" t="s">
        <v>992</v>
      </c>
      <c r="C595">
        <v>999999999</v>
      </c>
      <c r="D595">
        <v>999999999</v>
      </c>
      <c r="E595">
        <v>42</v>
      </c>
      <c r="F595">
        <v>1121325</v>
      </c>
    </row>
    <row r="596" spans="2:6" x14ac:dyDescent="0.25">
      <c r="B596" t="s">
        <v>992</v>
      </c>
      <c r="C596">
        <v>999999999</v>
      </c>
      <c r="D596">
        <v>999999999</v>
      </c>
      <c r="E596">
        <v>22</v>
      </c>
      <c r="F596">
        <v>1045612</v>
      </c>
    </row>
    <row r="597" spans="2:6" x14ac:dyDescent="0.25">
      <c r="B597" t="s">
        <v>992</v>
      </c>
      <c r="C597">
        <v>999999999</v>
      </c>
      <c r="D597">
        <v>999999999</v>
      </c>
      <c r="E597">
        <v>42</v>
      </c>
      <c r="F597">
        <v>1066998</v>
      </c>
    </row>
    <row r="598" spans="2:6" x14ac:dyDescent="0.25">
      <c r="B598" t="s">
        <v>993</v>
      </c>
      <c r="C598">
        <v>999999999</v>
      </c>
      <c r="D598">
        <v>999999999</v>
      </c>
      <c r="E598">
        <v>44</v>
      </c>
      <c r="F598">
        <v>852406</v>
      </c>
    </row>
    <row r="599" spans="2:6" x14ac:dyDescent="0.25">
      <c r="B599" t="s">
        <v>993</v>
      </c>
      <c r="C599">
        <v>999999999</v>
      </c>
      <c r="D599">
        <v>999999999</v>
      </c>
      <c r="E599">
        <v>38</v>
      </c>
      <c r="F599">
        <v>825865</v>
      </c>
    </row>
    <row r="600" spans="2:6" x14ac:dyDescent="0.25">
      <c r="B600" t="s">
        <v>993</v>
      </c>
      <c r="C600">
        <v>999999999</v>
      </c>
      <c r="D600">
        <v>999999999</v>
      </c>
      <c r="E600">
        <v>34</v>
      </c>
      <c r="F600">
        <v>861776</v>
      </c>
    </row>
    <row r="601" spans="2:6" x14ac:dyDescent="0.25">
      <c r="B601" t="s">
        <v>993</v>
      </c>
      <c r="C601">
        <v>999999999</v>
      </c>
      <c r="D601">
        <v>999999999</v>
      </c>
      <c r="E601">
        <v>48</v>
      </c>
      <c r="F601">
        <v>901064</v>
      </c>
    </row>
    <row r="602" spans="2:6" x14ac:dyDescent="0.25">
      <c r="B602" t="s">
        <v>993</v>
      </c>
      <c r="C602">
        <v>999999999</v>
      </c>
      <c r="D602">
        <v>999999999</v>
      </c>
      <c r="E602">
        <v>45</v>
      </c>
      <c r="F602">
        <v>863047</v>
      </c>
    </row>
    <row r="603" spans="2:6" x14ac:dyDescent="0.25">
      <c r="B603" t="s">
        <v>994</v>
      </c>
      <c r="C603">
        <v>999999999</v>
      </c>
      <c r="D603">
        <v>999999999</v>
      </c>
      <c r="E603">
        <v>51</v>
      </c>
      <c r="F603">
        <v>815983</v>
      </c>
    </row>
    <row r="604" spans="2:6" x14ac:dyDescent="0.25">
      <c r="B604" t="s">
        <v>994</v>
      </c>
      <c r="C604">
        <v>999999999</v>
      </c>
      <c r="D604">
        <v>999999999</v>
      </c>
      <c r="E604">
        <v>45</v>
      </c>
      <c r="F604">
        <v>850662</v>
      </c>
    </row>
    <row r="605" spans="2:6" x14ac:dyDescent="0.25">
      <c r="B605" t="s">
        <v>994</v>
      </c>
      <c r="C605">
        <v>999999999</v>
      </c>
      <c r="D605">
        <v>999999999</v>
      </c>
      <c r="E605">
        <v>58</v>
      </c>
      <c r="F605">
        <v>858037</v>
      </c>
    </row>
    <row r="606" spans="2:6" x14ac:dyDescent="0.25">
      <c r="B606" t="s">
        <v>994</v>
      </c>
      <c r="C606">
        <v>999999999</v>
      </c>
      <c r="D606">
        <v>999999999</v>
      </c>
      <c r="E606">
        <v>46</v>
      </c>
      <c r="F606">
        <v>843648</v>
      </c>
    </row>
    <row r="607" spans="2:6" x14ac:dyDescent="0.25">
      <c r="B607" t="s">
        <v>994</v>
      </c>
      <c r="C607">
        <v>999999999</v>
      </c>
      <c r="D607">
        <v>999999999</v>
      </c>
      <c r="E607">
        <v>49</v>
      </c>
      <c r="F607">
        <v>821346</v>
      </c>
    </row>
    <row r="608" spans="2:6" x14ac:dyDescent="0.25">
      <c r="B608" t="s">
        <v>995</v>
      </c>
      <c r="C608">
        <v>999999999</v>
      </c>
      <c r="D608">
        <v>999999999</v>
      </c>
      <c r="E608">
        <v>45</v>
      </c>
      <c r="F608">
        <v>908194</v>
      </c>
    </row>
    <row r="609" spans="2:6" x14ac:dyDescent="0.25">
      <c r="B609" t="s">
        <v>995</v>
      </c>
      <c r="C609">
        <v>999999999</v>
      </c>
      <c r="D609">
        <v>999999999</v>
      </c>
      <c r="E609">
        <v>37</v>
      </c>
      <c r="F609">
        <v>910417</v>
      </c>
    </row>
    <row r="610" spans="2:6" x14ac:dyDescent="0.25">
      <c r="B610" t="s">
        <v>995</v>
      </c>
      <c r="C610">
        <v>999999999</v>
      </c>
      <c r="D610">
        <v>999999999</v>
      </c>
      <c r="E610">
        <v>37</v>
      </c>
      <c r="F610">
        <v>871423</v>
      </c>
    </row>
    <row r="611" spans="2:6" x14ac:dyDescent="0.25">
      <c r="B611" t="s">
        <v>995</v>
      </c>
      <c r="C611">
        <v>999999999</v>
      </c>
      <c r="D611">
        <v>999999999</v>
      </c>
      <c r="E611">
        <v>47</v>
      </c>
      <c r="F611">
        <v>920717</v>
      </c>
    </row>
    <row r="612" spans="2:6" x14ac:dyDescent="0.25">
      <c r="B612" t="s">
        <v>995</v>
      </c>
      <c r="C612">
        <v>999999999</v>
      </c>
      <c r="D612">
        <v>999999999</v>
      </c>
      <c r="E612">
        <v>43</v>
      </c>
      <c r="F612">
        <v>883574</v>
      </c>
    </row>
    <row r="613" spans="2:6" x14ac:dyDescent="0.25">
      <c r="B613" t="s">
        <v>996</v>
      </c>
      <c r="C613">
        <v>999999999</v>
      </c>
      <c r="D613">
        <v>999999999</v>
      </c>
      <c r="E613">
        <v>41</v>
      </c>
      <c r="F613">
        <v>827158</v>
      </c>
    </row>
    <row r="614" spans="2:6" x14ac:dyDescent="0.25">
      <c r="B614" t="s">
        <v>996</v>
      </c>
      <c r="C614">
        <v>999999999</v>
      </c>
      <c r="D614">
        <v>999999999</v>
      </c>
      <c r="E614">
        <v>50</v>
      </c>
      <c r="F614">
        <v>846818</v>
      </c>
    </row>
    <row r="615" spans="2:6" x14ac:dyDescent="0.25">
      <c r="B615" t="s">
        <v>996</v>
      </c>
      <c r="C615">
        <v>999999999</v>
      </c>
      <c r="D615">
        <v>999999999</v>
      </c>
      <c r="E615">
        <v>52</v>
      </c>
      <c r="F615">
        <v>834412</v>
      </c>
    </row>
    <row r="616" spans="2:6" x14ac:dyDescent="0.25">
      <c r="B616" t="s">
        <v>996</v>
      </c>
      <c r="C616">
        <v>999999999</v>
      </c>
      <c r="D616">
        <v>999999999</v>
      </c>
      <c r="E616">
        <v>44</v>
      </c>
      <c r="F616">
        <v>841123</v>
      </c>
    </row>
    <row r="617" spans="2:6" x14ac:dyDescent="0.25">
      <c r="B617" t="s">
        <v>996</v>
      </c>
      <c r="C617">
        <v>999999999</v>
      </c>
      <c r="D617">
        <v>999999999</v>
      </c>
      <c r="E617">
        <v>42</v>
      </c>
      <c r="F617">
        <v>841676</v>
      </c>
    </row>
    <row r="618" spans="2:6" x14ac:dyDescent="0.25">
      <c r="B618" t="s">
        <v>997</v>
      </c>
      <c r="C618">
        <v>999999999</v>
      </c>
      <c r="D618">
        <v>999999999</v>
      </c>
      <c r="E618">
        <v>54</v>
      </c>
      <c r="F618">
        <v>1054487</v>
      </c>
    </row>
    <row r="619" spans="2:6" x14ac:dyDescent="0.25">
      <c r="B619" t="s">
        <v>997</v>
      </c>
      <c r="C619">
        <v>999999999</v>
      </c>
      <c r="D619">
        <v>999999999</v>
      </c>
      <c r="E619">
        <v>36</v>
      </c>
      <c r="F619">
        <v>1046374</v>
      </c>
    </row>
    <row r="620" spans="2:6" x14ac:dyDescent="0.25">
      <c r="B620" t="s">
        <v>997</v>
      </c>
      <c r="C620">
        <v>999999999</v>
      </c>
      <c r="D620">
        <v>999999999</v>
      </c>
      <c r="E620">
        <v>50</v>
      </c>
      <c r="F620">
        <v>1057481</v>
      </c>
    </row>
    <row r="621" spans="2:6" x14ac:dyDescent="0.25">
      <c r="B621" t="s">
        <v>997</v>
      </c>
      <c r="C621">
        <v>999999999</v>
      </c>
      <c r="D621">
        <v>999999999</v>
      </c>
      <c r="E621">
        <v>34</v>
      </c>
      <c r="F621">
        <v>1028695</v>
      </c>
    </row>
    <row r="622" spans="2:6" x14ac:dyDescent="0.25">
      <c r="B622" t="s">
        <v>997</v>
      </c>
      <c r="C622">
        <v>999999999</v>
      </c>
      <c r="D622">
        <v>999999999</v>
      </c>
      <c r="E622">
        <v>21</v>
      </c>
      <c r="F622">
        <v>1041127</v>
      </c>
    </row>
    <row r="623" spans="2:6" x14ac:dyDescent="0.25">
      <c r="B623" t="s">
        <v>998</v>
      </c>
      <c r="C623">
        <v>999999999</v>
      </c>
      <c r="D623">
        <v>999999999</v>
      </c>
      <c r="E623">
        <v>36</v>
      </c>
      <c r="F623">
        <v>924377</v>
      </c>
    </row>
    <row r="624" spans="2:6" x14ac:dyDescent="0.25">
      <c r="B624" t="s">
        <v>998</v>
      </c>
      <c r="C624">
        <v>999999999</v>
      </c>
      <c r="D624">
        <v>999999999</v>
      </c>
      <c r="E624">
        <v>40</v>
      </c>
      <c r="F624">
        <v>943139</v>
      </c>
    </row>
    <row r="625" spans="2:6" x14ac:dyDescent="0.25">
      <c r="B625" t="s">
        <v>998</v>
      </c>
      <c r="C625">
        <v>999999999</v>
      </c>
      <c r="D625">
        <v>999999999</v>
      </c>
      <c r="E625">
        <v>37</v>
      </c>
      <c r="F625">
        <v>918033</v>
      </c>
    </row>
    <row r="626" spans="2:6" x14ac:dyDescent="0.25">
      <c r="B626" t="s">
        <v>998</v>
      </c>
      <c r="C626">
        <v>999999999</v>
      </c>
      <c r="D626">
        <v>999999999</v>
      </c>
      <c r="E626">
        <v>39</v>
      </c>
      <c r="F626">
        <v>915980</v>
      </c>
    </row>
    <row r="627" spans="2:6" x14ac:dyDescent="0.25">
      <c r="B627" t="s">
        <v>998</v>
      </c>
      <c r="C627">
        <v>999999999</v>
      </c>
      <c r="D627">
        <v>999999999</v>
      </c>
      <c r="E627">
        <v>36</v>
      </c>
      <c r="F627">
        <v>929939</v>
      </c>
    </row>
    <row r="628" spans="2:6" x14ac:dyDescent="0.25">
      <c r="B628" t="s">
        <v>999</v>
      </c>
      <c r="C628">
        <v>999999999</v>
      </c>
      <c r="D628">
        <v>999999999</v>
      </c>
      <c r="E628">
        <v>36</v>
      </c>
      <c r="F628">
        <v>797156</v>
      </c>
    </row>
    <row r="629" spans="2:6" x14ac:dyDescent="0.25">
      <c r="B629" t="s">
        <v>999</v>
      </c>
      <c r="C629">
        <v>999999999</v>
      </c>
      <c r="D629">
        <v>999999999</v>
      </c>
      <c r="E629">
        <v>46</v>
      </c>
      <c r="F629">
        <v>811036</v>
      </c>
    </row>
    <row r="630" spans="2:6" x14ac:dyDescent="0.25">
      <c r="B630" t="s">
        <v>999</v>
      </c>
      <c r="C630">
        <v>999999999</v>
      </c>
      <c r="D630">
        <v>999999999</v>
      </c>
      <c r="E630">
        <v>55</v>
      </c>
      <c r="F630">
        <v>789660</v>
      </c>
    </row>
    <row r="631" spans="2:6" x14ac:dyDescent="0.25">
      <c r="B631" t="s">
        <v>999</v>
      </c>
      <c r="C631">
        <v>999999999</v>
      </c>
      <c r="D631">
        <v>999999999</v>
      </c>
      <c r="E631">
        <v>47</v>
      </c>
      <c r="F631">
        <v>789827</v>
      </c>
    </row>
    <row r="632" spans="2:6" x14ac:dyDescent="0.25">
      <c r="B632" t="s">
        <v>999</v>
      </c>
      <c r="C632">
        <v>999999999</v>
      </c>
      <c r="D632">
        <v>999999999</v>
      </c>
      <c r="E632">
        <v>56</v>
      </c>
      <c r="F632">
        <v>807269</v>
      </c>
    </row>
    <row r="633" spans="2:6" x14ac:dyDescent="0.25">
      <c r="B633" t="s">
        <v>1000</v>
      </c>
      <c r="C633">
        <v>999999999</v>
      </c>
      <c r="D633">
        <v>999999999</v>
      </c>
      <c r="E633">
        <v>43</v>
      </c>
      <c r="F633">
        <v>997941</v>
      </c>
    </row>
    <row r="634" spans="2:6" x14ac:dyDescent="0.25">
      <c r="B634" t="s">
        <v>1000</v>
      </c>
      <c r="C634">
        <v>999999999</v>
      </c>
      <c r="D634">
        <v>999999999</v>
      </c>
      <c r="E634">
        <v>51</v>
      </c>
      <c r="F634">
        <v>1013821</v>
      </c>
    </row>
    <row r="635" spans="2:6" x14ac:dyDescent="0.25">
      <c r="B635" t="s">
        <v>1000</v>
      </c>
      <c r="C635">
        <v>999999999</v>
      </c>
      <c r="D635">
        <v>999999999</v>
      </c>
      <c r="E635">
        <v>59</v>
      </c>
      <c r="F635">
        <v>977237</v>
      </c>
    </row>
    <row r="636" spans="2:6" x14ac:dyDescent="0.25">
      <c r="B636" t="s">
        <v>1000</v>
      </c>
      <c r="C636">
        <v>999999999</v>
      </c>
      <c r="D636">
        <v>999999999</v>
      </c>
      <c r="E636">
        <v>30</v>
      </c>
      <c r="F636">
        <v>1019546</v>
      </c>
    </row>
    <row r="637" spans="2:6" x14ac:dyDescent="0.25">
      <c r="B637" t="s">
        <v>1000</v>
      </c>
      <c r="C637">
        <v>999999999</v>
      </c>
      <c r="D637">
        <v>999999999</v>
      </c>
      <c r="E637">
        <v>47</v>
      </c>
      <c r="F637">
        <v>1033301</v>
      </c>
    </row>
    <row r="638" spans="2:6" x14ac:dyDescent="0.25">
      <c r="B638" t="s">
        <v>1001</v>
      </c>
      <c r="C638">
        <v>999999999</v>
      </c>
      <c r="D638">
        <v>999999999</v>
      </c>
      <c r="E638">
        <v>38</v>
      </c>
      <c r="F638">
        <v>920075</v>
      </c>
    </row>
    <row r="639" spans="2:6" x14ac:dyDescent="0.25">
      <c r="B639" t="s">
        <v>1001</v>
      </c>
      <c r="C639">
        <v>999999999</v>
      </c>
      <c r="D639">
        <v>999999999</v>
      </c>
      <c r="E639">
        <v>48</v>
      </c>
      <c r="F639">
        <v>845912</v>
      </c>
    </row>
    <row r="640" spans="2:6" x14ac:dyDescent="0.25">
      <c r="B640" t="s">
        <v>1001</v>
      </c>
      <c r="C640">
        <v>999999999</v>
      </c>
      <c r="D640">
        <v>999999999</v>
      </c>
      <c r="E640">
        <v>56</v>
      </c>
      <c r="F640">
        <v>897955</v>
      </c>
    </row>
    <row r="641" spans="2:6" x14ac:dyDescent="0.25">
      <c r="B641" t="s">
        <v>1001</v>
      </c>
      <c r="C641">
        <v>999999999</v>
      </c>
      <c r="D641">
        <v>999999999</v>
      </c>
      <c r="E641">
        <v>59</v>
      </c>
      <c r="F641">
        <v>904385</v>
      </c>
    </row>
    <row r="642" spans="2:6" x14ac:dyDescent="0.25">
      <c r="B642" t="s">
        <v>1001</v>
      </c>
      <c r="C642">
        <v>999999999</v>
      </c>
      <c r="D642">
        <v>999999999</v>
      </c>
      <c r="E642">
        <v>44</v>
      </c>
      <c r="F642">
        <v>845931</v>
      </c>
    </row>
    <row r="643" spans="2:6" x14ac:dyDescent="0.25">
      <c r="B643" t="s">
        <v>1002</v>
      </c>
      <c r="C643">
        <v>999999999</v>
      </c>
      <c r="D643">
        <v>999999999</v>
      </c>
      <c r="E643">
        <v>38</v>
      </c>
      <c r="F643">
        <v>980595</v>
      </c>
    </row>
    <row r="644" spans="2:6" x14ac:dyDescent="0.25">
      <c r="B644" t="s">
        <v>1002</v>
      </c>
      <c r="C644">
        <v>999999999</v>
      </c>
      <c r="D644">
        <v>999999999</v>
      </c>
      <c r="E644">
        <v>33</v>
      </c>
      <c r="F644">
        <v>1031004</v>
      </c>
    </row>
    <row r="645" spans="2:6" x14ac:dyDescent="0.25">
      <c r="B645" t="s">
        <v>1002</v>
      </c>
      <c r="C645">
        <v>999999999</v>
      </c>
      <c r="D645">
        <v>999999999</v>
      </c>
      <c r="E645">
        <v>37</v>
      </c>
      <c r="F645">
        <v>1035059</v>
      </c>
    </row>
    <row r="646" spans="2:6" x14ac:dyDescent="0.25">
      <c r="B646" t="s">
        <v>1002</v>
      </c>
      <c r="C646">
        <v>999999999</v>
      </c>
      <c r="D646">
        <v>999999999</v>
      </c>
      <c r="E646">
        <v>29</v>
      </c>
      <c r="F646">
        <v>968386</v>
      </c>
    </row>
    <row r="647" spans="2:6" x14ac:dyDescent="0.25">
      <c r="B647" t="s">
        <v>1002</v>
      </c>
      <c r="C647">
        <v>999999999</v>
      </c>
      <c r="D647">
        <v>999999999</v>
      </c>
      <c r="E647">
        <v>35</v>
      </c>
      <c r="F647">
        <v>1021780</v>
      </c>
    </row>
    <row r="648" spans="2:6" x14ac:dyDescent="0.25">
      <c r="B648" t="s">
        <v>1003</v>
      </c>
      <c r="C648">
        <v>999999999</v>
      </c>
      <c r="D648">
        <v>999999999</v>
      </c>
      <c r="E648">
        <v>50</v>
      </c>
      <c r="F648">
        <v>883091</v>
      </c>
    </row>
    <row r="649" spans="2:6" x14ac:dyDescent="0.25">
      <c r="B649" t="s">
        <v>1003</v>
      </c>
      <c r="C649">
        <v>999999999</v>
      </c>
      <c r="D649">
        <v>999999999</v>
      </c>
      <c r="E649">
        <v>52</v>
      </c>
      <c r="F649">
        <v>924928</v>
      </c>
    </row>
    <row r="650" spans="2:6" x14ac:dyDescent="0.25">
      <c r="B650" t="s">
        <v>1003</v>
      </c>
      <c r="C650">
        <v>999999999</v>
      </c>
      <c r="D650">
        <v>999999999</v>
      </c>
      <c r="E650">
        <v>54</v>
      </c>
      <c r="F650">
        <v>925760</v>
      </c>
    </row>
    <row r="651" spans="2:6" x14ac:dyDescent="0.25">
      <c r="B651" t="s">
        <v>1003</v>
      </c>
      <c r="C651">
        <v>999999999</v>
      </c>
      <c r="D651">
        <v>999999999</v>
      </c>
      <c r="E651">
        <v>50</v>
      </c>
      <c r="F651">
        <v>890087</v>
      </c>
    </row>
    <row r="652" spans="2:6" x14ac:dyDescent="0.25">
      <c r="B652" t="s">
        <v>1003</v>
      </c>
      <c r="C652">
        <v>999999999</v>
      </c>
      <c r="D652">
        <v>999999999</v>
      </c>
      <c r="E652">
        <v>58</v>
      </c>
      <c r="F652">
        <v>907989</v>
      </c>
    </row>
    <row r="653" spans="2:6" x14ac:dyDescent="0.25">
      <c r="B653" t="s">
        <v>1004</v>
      </c>
      <c r="C653">
        <v>999999999</v>
      </c>
      <c r="D653">
        <v>999999999</v>
      </c>
      <c r="E653">
        <v>25</v>
      </c>
      <c r="F653">
        <v>941477</v>
      </c>
    </row>
    <row r="654" spans="2:6" x14ac:dyDescent="0.25">
      <c r="B654" t="s">
        <v>1004</v>
      </c>
      <c r="C654">
        <v>999999999</v>
      </c>
      <c r="D654">
        <v>999999999</v>
      </c>
      <c r="E654">
        <v>26</v>
      </c>
      <c r="F654">
        <v>933377</v>
      </c>
    </row>
    <row r="655" spans="2:6" x14ac:dyDescent="0.25">
      <c r="B655" t="s">
        <v>1004</v>
      </c>
      <c r="C655">
        <v>999999999</v>
      </c>
      <c r="D655">
        <v>999999999</v>
      </c>
      <c r="E655">
        <v>31</v>
      </c>
      <c r="F655">
        <v>907818</v>
      </c>
    </row>
    <row r="656" spans="2:6" x14ac:dyDescent="0.25">
      <c r="B656" t="s">
        <v>1004</v>
      </c>
      <c r="C656">
        <v>999999999</v>
      </c>
      <c r="D656">
        <v>999999999</v>
      </c>
      <c r="E656">
        <v>26</v>
      </c>
      <c r="F656">
        <v>901902</v>
      </c>
    </row>
    <row r="657" spans="2:6" x14ac:dyDescent="0.25">
      <c r="B657" t="s">
        <v>1004</v>
      </c>
      <c r="C657">
        <v>999999999</v>
      </c>
      <c r="D657">
        <v>999999999</v>
      </c>
      <c r="E657">
        <v>27</v>
      </c>
      <c r="F657">
        <v>863372</v>
      </c>
    </row>
    <row r="658" spans="2:6" x14ac:dyDescent="0.25">
      <c r="B658" t="s">
        <v>1005</v>
      </c>
      <c r="C658">
        <v>999999999</v>
      </c>
      <c r="D658">
        <v>999999999</v>
      </c>
      <c r="E658">
        <v>26</v>
      </c>
      <c r="F658">
        <v>1057082</v>
      </c>
    </row>
    <row r="659" spans="2:6" x14ac:dyDescent="0.25">
      <c r="B659" t="s">
        <v>1005</v>
      </c>
      <c r="C659">
        <v>999999999</v>
      </c>
      <c r="D659">
        <v>999999999</v>
      </c>
      <c r="E659">
        <v>27</v>
      </c>
      <c r="F659">
        <v>1054108</v>
      </c>
    </row>
    <row r="660" spans="2:6" x14ac:dyDescent="0.25">
      <c r="B660" t="s">
        <v>1005</v>
      </c>
      <c r="C660">
        <v>999999999</v>
      </c>
      <c r="D660">
        <v>999999999</v>
      </c>
      <c r="E660">
        <v>37</v>
      </c>
      <c r="F660">
        <v>1028371</v>
      </c>
    </row>
    <row r="661" spans="2:6" x14ac:dyDescent="0.25">
      <c r="B661" t="s">
        <v>1005</v>
      </c>
      <c r="C661">
        <v>999999999</v>
      </c>
      <c r="D661">
        <v>999999999</v>
      </c>
      <c r="E661">
        <v>29</v>
      </c>
      <c r="F661">
        <v>1083633</v>
      </c>
    </row>
    <row r="662" spans="2:6" x14ac:dyDescent="0.25">
      <c r="B662" t="s">
        <v>1005</v>
      </c>
      <c r="C662">
        <v>999999999</v>
      </c>
      <c r="D662">
        <v>999999999</v>
      </c>
      <c r="E662">
        <v>24</v>
      </c>
      <c r="F662">
        <v>1097580</v>
      </c>
    </row>
    <row r="663" spans="2:6" x14ac:dyDescent="0.25">
      <c r="B663" t="s">
        <v>1006</v>
      </c>
      <c r="C663">
        <v>999999999</v>
      </c>
      <c r="D663">
        <v>999999999</v>
      </c>
      <c r="E663">
        <v>41</v>
      </c>
      <c r="F663">
        <v>938515</v>
      </c>
    </row>
    <row r="664" spans="2:6" x14ac:dyDescent="0.25">
      <c r="B664" t="s">
        <v>1006</v>
      </c>
      <c r="C664">
        <v>999999999</v>
      </c>
      <c r="D664">
        <v>999999999</v>
      </c>
      <c r="E664">
        <v>42</v>
      </c>
      <c r="F664">
        <v>947846</v>
      </c>
    </row>
    <row r="665" spans="2:6" x14ac:dyDescent="0.25">
      <c r="B665" t="s">
        <v>1006</v>
      </c>
      <c r="C665">
        <v>999999999</v>
      </c>
      <c r="D665">
        <v>999999999</v>
      </c>
      <c r="E665">
        <v>54</v>
      </c>
      <c r="F665">
        <v>938084</v>
      </c>
    </row>
    <row r="666" spans="2:6" x14ac:dyDescent="0.25">
      <c r="B666" t="s">
        <v>1006</v>
      </c>
      <c r="C666">
        <v>999999999</v>
      </c>
      <c r="D666">
        <v>999999999</v>
      </c>
      <c r="E666">
        <v>51</v>
      </c>
      <c r="F666">
        <v>921936</v>
      </c>
    </row>
    <row r="667" spans="2:6" x14ac:dyDescent="0.25">
      <c r="B667" t="s">
        <v>1006</v>
      </c>
      <c r="C667">
        <v>999999999</v>
      </c>
      <c r="D667">
        <v>999999999</v>
      </c>
      <c r="E667">
        <v>45</v>
      </c>
      <c r="F667">
        <v>905459</v>
      </c>
    </row>
    <row r="668" spans="2:6" x14ac:dyDescent="0.25">
      <c r="B668" t="s">
        <v>1007</v>
      </c>
      <c r="C668">
        <v>999999999</v>
      </c>
      <c r="D668">
        <v>999999999</v>
      </c>
      <c r="E668">
        <v>51</v>
      </c>
      <c r="F668">
        <v>1072592</v>
      </c>
    </row>
    <row r="669" spans="2:6" x14ac:dyDescent="0.25">
      <c r="B669" t="s">
        <v>1007</v>
      </c>
      <c r="C669">
        <v>999999999</v>
      </c>
      <c r="D669">
        <v>999999999</v>
      </c>
      <c r="E669">
        <v>37</v>
      </c>
      <c r="F669">
        <v>1066204</v>
      </c>
    </row>
    <row r="670" spans="2:6" x14ac:dyDescent="0.25">
      <c r="B670" t="s">
        <v>1007</v>
      </c>
      <c r="C670">
        <v>999999999</v>
      </c>
      <c r="D670">
        <v>999999999</v>
      </c>
      <c r="E670">
        <v>54</v>
      </c>
      <c r="F670">
        <v>1043495</v>
      </c>
    </row>
    <row r="671" spans="2:6" x14ac:dyDescent="0.25">
      <c r="B671" t="s">
        <v>1007</v>
      </c>
      <c r="C671">
        <v>999999999</v>
      </c>
      <c r="D671">
        <v>999999999</v>
      </c>
      <c r="E671">
        <v>44</v>
      </c>
      <c r="F671">
        <v>1063607</v>
      </c>
    </row>
    <row r="672" spans="2:6" x14ac:dyDescent="0.25">
      <c r="B672" t="s">
        <v>1007</v>
      </c>
      <c r="C672">
        <v>999999999</v>
      </c>
      <c r="D672">
        <v>999999999</v>
      </c>
      <c r="E672">
        <v>44</v>
      </c>
      <c r="F672">
        <v>1085849</v>
      </c>
    </row>
    <row r="673" spans="2:6" x14ac:dyDescent="0.25">
      <c r="B673" t="s">
        <v>1008</v>
      </c>
      <c r="C673">
        <v>999999999</v>
      </c>
      <c r="D673">
        <v>999999999</v>
      </c>
      <c r="E673">
        <v>30</v>
      </c>
      <c r="F673">
        <v>1018215</v>
      </c>
    </row>
    <row r="674" spans="2:6" x14ac:dyDescent="0.25">
      <c r="B674" t="s">
        <v>1008</v>
      </c>
      <c r="C674">
        <v>999999999</v>
      </c>
      <c r="D674">
        <v>999999999</v>
      </c>
      <c r="E674">
        <v>35</v>
      </c>
      <c r="F674">
        <v>1024080</v>
      </c>
    </row>
    <row r="675" spans="2:6" x14ac:dyDescent="0.25">
      <c r="B675" t="s">
        <v>1008</v>
      </c>
      <c r="C675">
        <v>999999999</v>
      </c>
      <c r="D675">
        <v>999999999</v>
      </c>
      <c r="E675">
        <v>34</v>
      </c>
      <c r="F675">
        <v>1031434</v>
      </c>
    </row>
    <row r="676" spans="2:6" x14ac:dyDescent="0.25">
      <c r="B676" t="s">
        <v>1008</v>
      </c>
      <c r="C676">
        <v>999999999</v>
      </c>
      <c r="D676">
        <v>999999999</v>
      </c>
      <c r="E676">
        <v>30</v>
      </c>
      <c r="F676">
        <v>1034455</v>
      </c>
    </row>
    <row r="677" spans="2:6" x14ac:dyDescent="0.25">
      <c r="B677" t="s">
        <v>1008</v>
      </c>
      <c r="C677">
        <v>999999999</v>
      </c>
      <c r="D677">
        <v>999999999</v>
      </c>
      <c r="E677">
        <v>35</v>
      </c>
      <c r="F677">
        <v>975273</v>
      </c>
    </row>
    <row r="678" spans="2:6" x14ac:dyDescent="0.25">
      <c r="B678" t="s">
        <v>1009</v>
      </c>
      <c r="C678">
        <v>999999999</v>
      </c>
      <c r="D678">
        <v>999999999</v>
      </c>
      <c r="E678">
        <v>36</v>
      </c>
      <c r="F678">
        <v>967572</v>
      </c>
    </row>
    <row r="679" spans="2:6" x14ac:dyDescent="0.25">
      <c r="B679" t="s">
        <v>1009</v>
      </c>
      <c r="C679">
        <v>999999999</v>
      </c>
      <c r="D679">
        <v>999999999</v>
      </c>
      <c r="E679">
        <v>50</v>
      </c>
      <c r="F679">
        <v>966259</v>
      </c>
    </row>
    <row r="680" spans="2:6" x14ac:dyDescent="0.25">
      <c r="B680" t="s">
        <v>1009</v>
      </c>
      <c r="C680">
        <v>999999999</v>
      </c>
      <c r="D680">
        <v>999999999</v>
      </c>
      <c r="E680">
        <v>41</v>
      </c>
      <c r="F680">
        <v>1002234</v>
      </c>
    </row>
    <row r="681" spans="2:6" x14ac:dyDescent="0.25">
      <c r="B681" t="s">
        <v>1009</v>
      </c>
      <c r="C681">
        <v>999999999</v>
      </c>
      <c r="D681">
        <v>999999999</v>
      </c>
      <c r="E681">
        <v>45</v>
      </c>
      <c r="F681">
        <v>972921</v>
      </c>
    </row>
    <row r="682" spans="2:6" x14ac:dyDescent="0.25">
      <c r="B682" t="s">
        <v>1009</v>
      </c>
      <c r="C682">
        <v>999999999</v>
      </c>
      <c r="D682">
        <v>999999999</v>
      </c>
      <c r="E682">
        <v>47</v>
      </c>
      <c r="F682">
        <v>973292</v>
      </c>
    </row>
    <row r="683" spans="2:6" x14ac:dyDescent="0.25">
      <c r="B683" t="s">
        <v>1010</v>
      </c>
      <c r="C683">
        <v>999999999</v>
      </c>
      <c r="D683">
        <v>999999999</v>
      </c>
      <c r="E683">
        <v>45</v>
      </c>
      <c r="F683">
        <v>965052</v>
      </c>
    </row>
    <row r="684" spans="2:6" x14ac:dyDescent="0.25">
      <c r="B684" t="s">
        <v>1010</v>
      </c>
      <c r="C684">
        <v>999999999</v>
      </c>
      <c r="D684">
        <v>999999999</v>
      </c>
      <c r="E684">
        <v>53</v>
      </c>
      <c r="F684">
        <v>925239</v>
      </c>
    </row>
    <row r="685" spans="2:6" x14ac:dyDescent="0.25">
      <c r="B685" t="s">
        <v>1010</v>
      </c>
      <c r="C685">
        <v>999999999</v>
      </c>
      <c r="D685">
        <v>999999999</v>
      </c>
      <c r="E685">
        <v>54</v>
      </c>
      <c r="F685">
        <v>946499</v>
      </c>
    </row>
    <row r="686" spans="2:6" x14ac:dyDescent="0.25">
      <c r="B686" t="s">
        <v>1010</v>
      </c>
      <c r="C686">
        <v>999999999</v>
      </c>
      <c r="D686">
        <v>999999999</v>
      </c>
      <c r="E686">
        <v>49</v>
      </c>
      <c r="F686">
        <v>987933</v>
      </c>
    </row>
    <row r="687" spans="2:6" x14ac:dyDescent="0.25">
      <c r="B687" t="s">
        <v>1010</v>
      </c>
      <c r="C687">
        <v>999999999</v>
      </c>
      <c r="D687">
        <v>999999999</v>
      </c>
      <c r="E687">
        <v>46</v>
      </c>
      <c r="F687">
        <v>970609</v>
      </c>
    </row>
    <row r="688" spans="2:6" x14ac:dyDescent="0.25">
      <c r="B688" t="s">
        <v>1011</v>
      </c>
      <c r="C688">
        <v>999999999</v>
      </c>
      <c r="D688">
        <v>999999999</v>
      </c>
      <c r="E688">
        <v>50</v>
      </c>
      <c r="F688">
        <v>885492</v>
      </c>
    </row>
    <row r="689" spans="2:6" x14ac:dyDescent="0.25">
      <c r="B689" t="s">
        <v>1011</v>
      </c>
      <c r="C689">
        <v>999999999</v>
      </c>
      <c r="D689">
        <v>999999999</v>
      </c>
      <c r="E689">
        <v>58</v>
      </c>
      <c r="F689">
        <v>806317</v>
      </c>
    </row>
    <row r="690" spans="2:6" x14ac:dyDescent="0.25">
      <c r="B690" t="s">
        <v>1011</v>
      </c>
      <c r="C690">
        <v>999999999</v>
      </c>
      <c r="D690">
        <v>999999999</v>
      </c>
      <c r="E690">
        <v>52</v>
      </c>
      <c r="F690">
        <v>828706</v>
      </c>
    </row>
    <row r="691" spans="2:6" x14ac:dyDescent="0.25">
      <c r="B691" t="s">
        <v>1011</v>
      </c>
      <c r="C691">
        <v>999999999</v>
      </c>
      <c r="D691">
        <v>999999999</v>
      </c>
      <c r="E691">
        <v>46</v>
      </c>
      <c r="F691">
        <v>867080</v>
      </c>
    </row>
    <row r="692" spans="2:6" x14ac:dyDescent="0.25">
      <c r="B692" t="s">
        <v>1011</v>
      </c>
      <c r="C692">
        <v>999999999</v>
      </c>
      <c r="D692">
        <v>999999999</v>
      </c>
      <c r="E692">
        <v>56</v>
      </c>
      <c r="F692">
        <v>851363</v>
      </c>
    </row>
    <row r="693" spans="2:6" x14ac:dyDescent="0.25">
      <c r="B693" t="s">
        <v>1012</v>
      </c>
      <c r="C693">
        <v>999999999</v>
      </c>
      <c r="D693">
        <v>999999999</v>
      </c>
      <c r="E693">
        <v>32</v>
      </c>
      <c r="F693">
        <v>1085080</v>
      </c>
    </row>
    <row r="694" spans="2:6" x14ac:dyDescent="0.25">
      <c r="B694" t="s">
        <v>1012</v>
      </c>
      <c r="C694">
        <v>999999999</v>
      </c>
      <c r="D694">
        <v>999999999</v>
      </c>
      <c r="E694">
        <v>35</v>
      </c>
      <c r="F694">
        <v>1036311</v>
      </c>
    </row>
    <row r="695" spans="2:6" x14ac:dyDescent="0.25">
      <c r="B695" t="s">
        <v>1012</v>
      </c>
      <c r="C695">
        <v>999999999</v>
      </c>
      <c r="D695">
        <v>999999999</v>
      </c>
      <c r="E695">
        <v>43</v>
      </c>
      <c r="F695">
        <v>1021439</v>
      </c>
    </row>
    <row r="696" spans="2:6" x14ac:dyDescent="0.25">
      <c r="B696" t="s">
        <v>1012</v>
      </c>
      <c r="C696">
        <v>999999999</v>
      </c>
      <c r="D696">
        <v>999999999</v>
      </c>
      <c r="E696">
        <v>41</v>
      </c>
      <c r="F696">
        <v>1015041</v>
      </c>
    </row>
    <row r="697" spans="2:6" x14ac:dyDescent="0.25">
      <c r="B697" t="s">
        <v>1012</v>
      </c>
      <c r="C697">
        <v>999999999</v>
      </c>
      <c r="D697">
        <v>999999999</v>
      </c>
      <c r="E697">
        <v>53</v>
      </c>
      <c r="F697">
        <v>1033912</v>
      </c>
    </row>
    <row r="698" spans="2:6" x14ac:dyDescent="0.25">
      <c r="B698" t="s">
        <v>1013</v>
      </c>
      <c r="C698">
        <v>999999999</v>
      </c>
      <c r="D698">
        <v>999999999</v>
      </c>
      <c r="E698">
        <v>36</v>
      </c>
      <c r="F698">
        <v>983010</v>
      </c>
    </row>
    <row r="699" spans="2:6" x14ac:dyDescent="0.25">
      <c r="B699" t="s">
        <v>1013</v>
      </c>
      <c r="C699">
        <v>999999999</v>
      </c>
      <c r="D699">
        <v>999999999</v>
      </c>
      <c r="E699">
        <v>45</v>
      </c>
      <c r="F699">
        <v>965229</v>
      </c>
    </row>
    <row r="700" spans="2:6" x14ac:dyDescent="0.25">
      <c r="B700" t="s">
        <v>1013</v>
      </c>
      <c r="C700">
        <v>999999999</v>
      </c>
      <c r="D700">
        <v>999999999</v>
      </c>
      <c r="E700">
        <v>42</v>
      </c>
      <c r="F700">
        <v>1013625</v>
      </c>
    </row>
    <row r="701" spans="2:6" x14ac:dyDescent="0.25">
      <c r="B701" t="s">
        <v>1013</v>
      </c>
      <c r="C701">
        <v>999999999</v>
      </c>
      <c r="D701">
        <v>999999999</v>
      </c>
      <c r="E701">
        <v>50</v>
      </c>
      <c r="F701">
        <v>967115</v>
      </c>
    </row>
    <row r="702" spans="2:6" x14ac:dyDescent="0.25">
      <c r="B702" t="s">
        <v>1013</v>
      </c>
      <c r="C702">
        <v>999999999</v>
      </c>
      <c r="D702">
        <v>999999999</v>
      </c>
      <c r="E702">
        <v>58</v>
      </c>
      <c r="F702">
        <v>951808</v>
      </c>
    </row>
    <row r="703" spans="2:6" x14ac:dyDescent="0.25">
      <c r="C703">
        <v>999999999</v>
      </c>
      <c r="D703">
        <v>999999999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2"/>
  <sheetViews>
    <sheetView workbookViewId="0">
      <selection sqref="A1:XFD1048576"/>
    </sheetView>
  </sheetViews>
  <sheetFormatPr defaultRowHeight="15" x14ac:dyDescent="0.25"/>
  <sheetData>
    <row r="3" spans="1:15" x14ac:dyDescent="0.25">
      <c r="A3">
        <v>1.0963000000000001E-4</v>
      </c>
      <c r="B3">
        <v>9121</v>
      </c>
      <c r="C3">
        <v>7297</v>
      </c>
      <c r="D3">
        <v>9121</v>
      </c>
      <c r="E3">
        <v>0.54</v>
      </c>
      <c r="F3">
        <v>251003</v>
      </c>
      <c r="G3">
        <v>59.72</v>
      </c>
      <c r="H3">
        <v>60.27</v>
      </c>
      <c r="I3">
        <v>252845</v>
      </c>
      <c r="J3" t="s">
        <v>424</v>
      </c>
    </row>
    <row r="4" spans="1:15" x14ac:dyDescent="0.25">
      <c r="A4">
        <v>1.1027999999999999E-4</v>
      </c>
      <c r="B4">
        <v>9067</v>
      </c>
      <c r="C4">
        <v>7297</v>
      </c>
      <c r="D4">
        <v>9067</v>
      </c>
      <c r="E4">
        <v>0.49</v>
      </c>
      <c r="F4">
        <v>249743</v>
      </c>
      <c r="G4">
        <v>61.21</v>
      </c>
      <c r="H4">
        <v>61.21</v>
      </c>
      <c r="I4">
        <v>249743</v>
      </c>
      <c r="J4" t="s">
        <v>425</v>
      </c>
    </row>
    <row r="5" spans="1:15" x14ac:dyDescent="0.25">
      <c r="A5">
        <v>1.1012E-4</v>
      </c>
      <c r="B5">
        <v>9080</v>
      </c>
      <c r="C5">
        <v>7327</v>
      </c>
      <c r="D5">
        <v>9080</v>
      </c>
      <c r="E5">
        <v>0.51</v>
      </c>
      <c r="F5">
        <v>251859</v>
      </c>
      <c r="G5">
        <v>60.23</v>
      </c>
      <c r="H5">
        <v>60.6</v>
      </c>
      <c r="I5">
        <v>253485</v>
      </c>
      <c r="J5" t="s">
        <v>426</v>
      </c>
      <c r="L5" s="17" t="s">
        <v>420</v>
      </c>
      <c r="M5" s="17"/>
      <c r="N5" s="17" t="s">
        <v>423</v>
      </c>
      <c r="O5" s="17"/>
    </row>
    <row r="6" spans="1:15" x14ac:dyDescent="0.25">
      <c r="A6">
        <v>1.0936E-4</v>
      </c>
      <c r="B6">
        <v>9143</v>
      </c>
      <c r="C6">
        <v>7358</v>
      </c>
      <c r="D6">
        <v>9143</v>
      </c>
      <c r="E6">
        <v>0.55000000000000004</v>
      </c>
      <c r="F6">
        <v>252079</v>
      </c>
      <c r="G6">
        <v>60.84</v>
      </c>
      <c r="H6">
        <v>60.84</v>
      </c>
      <c r="I6">
        <v>252079</v>
      </c>
      <c r="J6" t="s">
        <v>427</v>
      </c>
      <c r="L6" t="s">
        <v>422</v>
      </c>
      <c r="M6" t="s">
        <v>421</v>
      </c>
      <c r="N6" t="s">
        <v>422</v>
      </c>
      <c r="O6" t="s">
        <v>421</v>
      </c>
    </row>
    <row r="7" spans="1:15" x14ac:dyDescent="0.25">
      <c r="A7">
        <v>1.0977E-4</v>
      </c>
      <c r="B7">
        <v>9109</v>
      </c>
      <c r="C7">
        <v>7297</v>
      </c>
      <c r="D7">
        <v>9109</v>
      </c>
      <c r="E7">
        <v>0.56999999999999995</v>
      </c>
      <c r="F7">
        <v>253727</v>
      </c>
      <c r="G7">
        <v>59.98</v>
      </c>
      <c r="H7">
        <v>60.35</v>
      </c>
      <c r="I7">
        <v>255346</v>
      </c>
      <c r="J7" t="s">
        <v>428</v>
      </c>
      <c r="L7">
        <f>MIN(B3:B7)</f>
        <v>9067</v>
      </c>
      <c r="M7">
        <f>MAX(C3:C7)</f>
        <v>7358</v>
      </c>
      <c r="N7">
        <f>MIN(D3:D7)</f>
        <v>9067</v>
      </c>
      <c r="O7">
        <f>MAX(D3:D7)</f>
        <v>9143</v>
      </c>
    </row>
    <row r="8" spans="1:15" x14ac:dyDescent="0.25">
      <c r="A8">
        <v>1.1271E-4</v>
      </c>
      <c r="B8">
        <v>8871</v>
      </c>
      <c r="C8">
        <v>4571</v>
      </c>
      <c r="D8">
        <v>8871</v>
      </c>
      <c r="E8">
        <v>0.44</v>
      </c>
      <c r="F8">
        <v>307553</v>
      </c>
      <c r="G8">
        <v>59.57</v>
      </c>
      <c r="H8">
        <v>60.09</v>
      </c>
      <c r="I8">
        <v>310094</v>
      </c>
      <c r="J8" t="s">
        <v>429</v>
      </c>
    </row>
    <row r="9" spans="1:15" x14ac:dyDescent="0.25">
      <c r="A9">
        <v>1.1264000000000001E-4</v>
      </c>
      <c r="B9">
        <v>8877</v>
      </c>
      <c r="C9">
        <v>4571</v>
      </c>
      <c r="D9">
        <v>8877</v>
      </c>
      <c r="E9">
        <v>0.54</v>
      </c>
      <c r="F9">
        <v>318688</v>
      </c>
      <c r="G9">
        <v>60.37</v>
      </c>
      <c r="H9">
        <v>60.99</v>
      </c>
      <c r="I9">
        <v>321946</v>
      </c>
      <c r="J9" t="s">
        <v>430</v>
      </c>
    </row>
    <row r="10" spans="1:15" x14ac:dyDescent="0.25">
      <c r="A10">
        <v>1.1197E-4</v>
      </c>
      <c r="B10">
        <v>8930</v>
      </c>
      <c r="C10">
        <v>4571</v>
      </c>
      <c r="D10">
        <v>8930</v>
      </c>
      <c r="E10">
        <v>0.49</v>
      </c>
      <c r="F10">
        <v>305645</v>
      </c>
      <c r="G10">
        <v>60.02</v>
      </c>
      <c r="H10">
        <v>60.39</v>
      </c>
      <c r="I10">
        <v>307298</v>
      </c>
      <c r="J10" t="s">
        <v>431</v>
      </c>
      <c r="L10" s="17" t="s">
        <v>420</v>
      </c>
      <c r="M10" s="17"/>
      <c r="N10" s="17" t="s">
        <v>423</v>
      </c>
      <c r="O10" s="17"/>
    </row>
    <row r="11" spans="1:15" x14ac:dyDescent="0.25">
      <c r="A11">
        <v>1.1292E-4</v>
      </c>
      <c r="B11">
        <v>8855</v>
      </c>
      <c r="C11">
        <v>4571</v>
      </c>
      <c r="D11">
        <v>8855</v>
      </c>
      <c r="E11">
        <v>0.55000000000000004</v>
      </c>
      <c r="F11">
        <v>311237</v>
      </c>
      <c r="G11">
        <v>59.49</v>
      </c>
      <c r="H11">
        <v>60.22</v>
      </c>
      <c r="I11">
        <v>316142</v>
      </c>
      <c r="J11" t="s">
        <v>432</v>
      </c>
      <c r="L11" t="s">
        <v>422</v>
      </c>
      <c r="M11" t="s">
        <v>421</v>
      </c>
      <c r="N11" t="s">
        <v>422</v>
      </c>
      <c r="O11" t="s">
        <v>421</v>
      </c>
    </row>
    <row r="12" spans="1:15" x14ac:dyDescent="0.25">
      <c r="A12">
        <v>1.1266E-4</v>
      </c>
      <c r="B12">
        <v>8875</v>
      </c>
      <c r="C12">
        <v>4571</v>
      </c>
      <c r="D12">
        <v>8875</v>
      </c>
      <c r="E12">
        <v>0.6</v>
      </c>
      <c r="F12">
        <v>313153</v>
      </c>
      <c r="G12">
        <v>59.93</v>
      </c>
      <c r="H12">
        <v>60.18</v>
      </c>
      <c r="I12">
        <v>314786</v>
      </c>
      <c r="J12" t="s">
        <v>433</v>
      </c>
      <c r="L12">
        <f>MIN(B8:B12)</f>
        <v>8855</v>
      </c>
      <c r="M12">
        <f>MAX(C8:C12)</f>
        <v>4571</v>
      </c>
      <c r="N12">
        <f>MIN(D8:D12)</f>
        <v>8855</v>
      </c>
      <c r="O12">
        <f>MAX(D8:D12)</f>
        <v>8930</v>
      </c>
    </row>
    <row r="13" spans="1:15" x14ac:dyDescent="0.25">
      <c r="A13">
        <v>1.0294E-4</v>
      </c>
      <c r="B13">
        <v>9713</v>
      </c>
      <c r="C13">
        <v>7716</v>
      </c>
      <c r="D13">
        <v>9713</v>
      </c>
      <c r="E13">
        <v>0.56999999999999995</v>
      </c>
      <c r="F13">
        <v>246701</v>
      </c>
      <c r="G13">
        <v>60</v>
      </c>
      <c r="H13">
        <v>60.01</v>
      </c>
      <c r="I13">
        <v>246701</v>
      </c>
      <c r="J13" t="s">
        <v>434</v>
      </c>
    </row>
    <row r="14" spans="1:15" x14ac:dyDescent="0.25">
      <c r="A14">
        <v>1.0299E-4</v>
      </c>
      <c r="B14">
        <v>9709</v>
      </c>
      <c r="C14">
        <v>7716</v>
      </c>
      <c r="D14">
        <v>9709</v>
      </c>
      <c r="E14">
        <v>0.42</v>
      </c>
      <c r="F14">
        <v>248467</v>
      </c>
      <c r="G14">
        <v>60.63</v>
      </c>
      <c r="H14">
        <v>60.64</v>
      </c>
      <c r="I14">
        <v>248467</v>
      </c>
      <c r="J14" t="s">
        <v>435</v>
      </c>
    </row>
    <row r="15" spans="1:15" x14ac:dyDescent="0.25">
      <c r="A15">
        <v>1.0306000000000001E-4</v>
      </c>
      <c r="B15">
        <v>9702</v>
      </c>
      <c r="C15">
        <v>7716</v>
      </c>
      <c r="D15">
        <v>9702</v>
      </c>
      <c r="E15">
        <v>0.55000000000000004</v>
      </c>
      <c r="F15">
        <v>245083</v>
      </c>
      <c r="G15">
        <v>59.83</v>
      </c>
      <c r="H15">
        <v>60.54</v>
      </c>
      <c r="I15">
        <v>248353</v>
      </c>
      <c r="J15" t="s">
        <v>436</v>
      </c>
      <c r="L15" s="17" t="s">
        <v>420</v>
      </c>
      <c r="M15" s="17"/>
      <c r="N15" s="17" t="s">
        <v>423</v>
      </c>
      <c r="O15" s="17"/>
    </row>
    <row r="16" spans="1:15" x14ac:dyDescent="0.25">
      <c r="A16">
        <v>1.0306000000000001E-4</v>
      </c>
      <c r="B16">
        <v>9702</v>
      </c>
      <c r="C16">
        <v>7716</v>
      </c>
      <c r="D16">
        <v>9702</v>
      </c>
      <c r="E16">
        <v>0.56000000000000005</v>
      </c>
      <c r="F16">
        <v>246944</v>
      </c>
      <c r="G16">
        <v>59.54</v>
      </c>
      <c r="H16">
        <v>60.39</v>
      </c>
      <c r="I16">
        <v>250200</v>
      </c>
      <c r="J16" t="s">
        <v>437</v>
      </c>
      <c r="L16" t="s">
        <v>422</v>
      </c>
      <c r="M16" t="s">
        <v>421</v>
      </c>
      <c r="N16" t="s">
        <v>422</v>
      </c>
      <c r="O16" t="s">
        <v>421</v>
      </c>
    </row>
    <row r="17" spans="1:15" x14ac:dyDescent="0.25">
      <c r="A17">
        <v>1.0281E-4</v>
      </c>
      <c r="B17">
        <v>9726</v>
      </c>
      <c r="C17">
        <v>7716</v>
      </c>
      <c r="D17">
        <v>9726</v>
      </c>
      <c r="E17">
        <v>0.51</v>
      </c>
      <c r="F17">
        <v>248593</v>
      </c>
      <c r="G17">
        <v>60.34</v>
      </c>
      <c r="H17">
        <v>60.34</v>
      </c>
      <c r="I17">
        <v>248593</v>
      </c>
      <c r="J17" t="s">
        <v>438</v>
      </c>
      <c r="L17">
        <f>MIN(B13:B17)</f>
        <v>9702</v>
      </c>
      <c r="M17">
        <f>MAX(C13:C17)</f>
        <v>7716</v>
      </c>
      <c r="N17">
        <f>MIN(D13:D17)</f>
        <v>9702</v>
      </c>
      <c r="O17">
        <f>MAX(D13:D17)</f>
        <v>9726</v>
      </c>
    </row>
    <row r="18" spans="1:15" x14ac:dyDescent="0.25">
      <c r="A18">
        <v>1.0840000000000001E-4</v>
      </c>
      <c r="B18">
        <v>9224</v>
      </c>
      <c r="C18">
        <v>4073</v>
      </c>
      <c r="D18">
        <v>9224</v>
      </c>
      <c r="E18">
        <v>0.52</v>
      </c>
      <c r="F18">
        <v>334950</v>
      </c>
      <c r="G18">
        <v>60.26</v>
      </c>
      <c r="H18">
        <v>60.52</v>
      </c>
      <c r="I18">
        <v>336582</v>
      </c>
      <c r="J18" t="s">
        <v>439</v>
      </c>
    </row>
    <row r="19" spans="1:15" x14ac:dyDescent="0.25">
      <c r="A19">
        <v>1.0804E-4</v>
      </c>
      <c r="B19">
        <v>9255</v>
      </c>
      <c r="C19">
        <v>4073</v>
      </c>
      <c r="D19">
        <v>9255</v>
      </c>
      <c r="E19">
        <v>0.51</v>
      </c>
      <c r="F19">
        <v>333167</v>
      </c>
      <c r="G19">
        <v>60.29</v>
      </c>
      <c r="H19">
        <v>60.32</v>
      </c>
      <c r="I19">
        <v>333170</v>
      </c>
      <c r="J19" t="s">
        <v>440</v>
      </c>
    </row>
    <row r="20" spans="1:15" x14ac:dyDescent="0.25">
      <c r="A20">
        <v>1.0764000000000001E-4</v>
      </c>
      <c r="B20">
        <v>9289</v>
      </c>
      <c r="C20">
        <v>4073</v>
      </c>
      <c r="D20">
        <v>9289</v>
      </c>
      <c r="E20">
        <v>0.56000000000000005</v>
      </c>
      <c r="F20">
        <v>337188</v>
      </c>
      <c r="G20">
        <v>60.07</v>
      </c>
      <c r="H20">
        <v>60.11</v>
      </c>
      <c r="I20">
        <v>337191</v>
      </c>
      <c r="J20" t="s">
        <v>441</v>
      </c>
      <c r="L20" s="17" t="s">
        <v>420</v>
      </c>
      <c r="M20" s="17"/>
      <c r="N20" s="17" t="s">
        <v>423</v>
      </c>
      <c r="O20" s="17"/>
    </row>
    <row r="21" spans="1:15" x14ac:dyDescent="0.25">
      <c r="A21">
        <v>1.0823999999999999E-4</v>
      </c>
      <c r="B21">
        <v>9238</v>
      </c>
      <c r="C21">
        <v>4073</v>
      </c>
      <c r="D21">
        <v>9238</v>
      </c>
      <c r="E21">
        <v>0.45</v>
      </c>
      <c r="F21">
        <v>327281</v>
      </c>
      <c r="G21">
        <v>59.96</v>
      </c>
      <c r="H21">
        <v>60.19</v>
      </c>
      <c r="I21">
        <v>328934</v>
      </c>
      <c r="J21" t="s">
        <v>442</v>
      </c>
      <c r="L21" t="s">
        <v>422</v>
      </c>
      <c r="M21" t="s">
        <v>421</v>
      </c>
      <c r="N21" t="s">
        <v>422</v>
      </c>
      <c r="O21" t="s">
        <v>421</v>
      </c>
    </row>
    <row r="22" spans="1:15" x14ac:dyDescent="0.25">
      <c r="A22">
        <v>1.0796E-4</v>
      </c>
      <c r="B22">
        <v>9262</v>
      </c>
      <c r="C22">
        <v>4073</v>
      </c>
      <c r="D22">
        <v>9262</v>
      </c>
      <c r="E22">
        <v>0.51</v>
      </c>
      <c r="F22">
        <v>320007</v>
      </c>
      <c r="G22">
        <v>59.39</v>
      </c>
      <c r="H22">
        <v>60.09</v>
      </c>
      <c r="I22">
        <v>324902</v>
      </c>
      <c r="J22" t="s">
        <v>443</v>
      </c>
      <c r="L22">
        <f>MIN(B18:B22)</f>
        <v>9224</v>
      </c>
      <c r="M22">
        <f>MAX(C18:C22)</f>
        <v>4073</v>
      </c>
      <c r="N22">
        <f>MIN(D18:D22)</f>
        <v>9224</v>
      </c>
      <c r="O22">
        <f>MAX(D18:D22)</f>
        <v>9289</v>
      </c>
    </row>
    <row r="23" spans="1:15" x14ac:dyDescent="0.25">
      <c r="A23">
        <v>1.1946E-4</v>
      </c>
      <c r="B23">
        <v>8370</v>
      </c>
      <c r="C23">
        <v>6071</v>
      </c>
      <c r="D23">
        <v>8370</v>
      </c>
      <c r="E23">
        <v>0.52</v>
      </c>
      <c r="F23">
        <v>254787</v>
      </c>
      <c r="G23">
        <v>60.05</v>
      </c>
      <c r="H23">
        <v>60.05</v>
      </c>
      <c r="I23">
        <v>254787</v>
      </c>
      <c r="J23" t="s">
        <v>444</v>
      </c>
    </row>
    <row r="24" spans="1:15" x14ac:dyDescent="0.25">
      <c r="A24">
        <v>1.1883999999999999E-4</v>
      </c>
      <c r="B24">
        <v>8414</v>
      </c>
      <c r="C24">
        <v>6071</v>
      </c>
      <c r="D24">
        <v>8414</v>
      </c>
      <c r="E24">
        <v>0.6</v>
      </c>
      <c r="F24">
        <v>259161</v>
      </c>
      <c r="G24">
        <v>60.55</v>
      </c>
      <c r="H24">
        <v>60.55</v>
      </c>
      <c r="I24">
        <v>259161</v>
      </c>
      <c r="J24" t="s">
        <v>445</v>
      </c>
    </row>
    <row r="25" spans="1:15" x14ac:dyDescent="0.25">
      <c r="A25">
        <v>1.1926000000000001E-4</v>
      </c>
      <c r="B25">
        <v>8384</v>
      </c>
      <c r="C25">
        <v>6071</v>
      </c>
      <c r="D25">
        <v>8384</v>
      </c>
      <c r="E25">
        <v>0.48</v>
      </c>
      <c r="F25">
        <v>256276</v>
      </c>
      <c r="G25">
        <v>60.76</v>
      </c>
      <c r="H25">
        <v>60.79</v>
      </c>
      <c r="I25">
        <v>256279</v>
      </c>
      <c r="J25" t="s">
        <v>446</v>
      </c>
      <c r="L25" s="17" t="s">
        <v>420</v>
      </c>
      <c r="M25" s="17"/>
      <c r="N25" s="17" t="s">
        <v>423</v>
      </c>
      <c r="O25" s="17"/>
    </row>
    <row r="26" spans="1:15" x14ac:dyDescent="0.25">
      <c r="A26">
        <v>1.1936E-4</v>
      </c>
      <c r="B26">
        <v>8377</v>
      </c>
      <c r="C26">
        <v>6071</v>
      </c>
      <c r="D26">
        <v>8377</v>
      </c>
      <c r="E26">
        <v>0.52</v>
      </c>
      <c r="F26">
        <v>254903</v>
      </c>
      <c r="G26">
        <v>60.47</v>
      </c>
      <c r="H26">
        <v>60.79</v>
      </c>
      <c r="I26">
        <v>256531</v>
      </c>
      <c r="J26" t="s">
        <v>447</v>
      </c>
      <c r="L26" t="s">
        <v>422</v>
      </c>
      <c r="M26" t="s">
        <v>421</v>
      </c>
      <c r="N26" t="s">
        <v>422</v>
      </c>
      <c r="O26" t="s">
        <v>421</v>
      </c>
    </row>
    <row r="27" spans="1:15" x14ac:dyDescent="0.25">
      <c r="A27">
        <v>1.1933E-4</v>
      </c>
      <c r="B27">
        <v>8379</v>
      </c>
      <c r="C27">
        <v>6071</v>
      </c>
      <c r="D27">
        <v>8379</v>
      </c>
      <c r="E27">
        <v>0.51</v>
      </c>
      <c r="F27">
        <v>259089</v>
      </c>
      <c r="G27">
        <v>60.69</v>
      </c>
      <c r="H27">
        <v>60.7</v>
      </c>
      <c r="I27">
        <v>259089</v>
      </c>
      <c r="J27" t="s">
        <v>448</v>
      </c>
      <c r="L27">
        <f>MIN(B23:B27)</f>
        <v>8370</v>
      </c>
      <c r="M27">
        <f>MAX(C23:C27)</f>
        <v>6071</v>
      </c>
      <c r="N27">
        <f>MIN(D23:D27)</f>
        <v>8370</v>
      </c>
      <c r="O27">
        <f>MAX(D23:D27)</f>
        <v>8414</v>
      </c>
    </row>
    <row r="28" spans="1:15" x14ac:dyDescent="0.25">
      <c r="A28">
        <v>1.2852999999999999E-4</v>
      </c>
      <c r="B28">
        <v>7779</v>
      </c>
      <c r="C28">
        <v>6009</v>
      </c>
      <c r="D28">
        <v>7779</v>
      </c>
      <c r="E28">
        <v>0.55000000000000004</v>
      </c>
      <c r="F28">
        <v>220430</v>
      </c>
      <c r="G28">
        <v>60.06</v>
      </c>
      <c r="H28">
        <v>60.07</v>
      </c>
      <c r="I28">
        <v>220430</v>
      </c>
      <c r="J28" t="s">
        <v>449</v>
      </c>
    </row>
    <row r="29" spans="1:15" x14ac:dyDescent="0.25">
      <c r="A29">
        <v>1.2877E-4</v>
      </c>
      <c r="B29">
        <v>7765</v>
      </c>
      <c r="C29">
        <v>6009</v>
      </c>
      <c r="D29">
        <v>7765</v>
      </c>
      <c r="E29">
        <v>0.54</v>
      </c>
      <c r="F29">
        <v>222393</v>
      </c>
      <c r="G29">
        <v>60.99</v>
      </c>
      <c r="H29">
        <v>60.99</v>
      </c>
      <c r="I29">
        <v>222393</v>
      </c>
      <c r="J29" t="s">
        <v>450</v>
      </c>
    </row>
    <row r="30" spans="1:15" x14ac:dyDescent="0.25">
      <c r="A30">
        <v>1.2865000000000001E-4</v>
      </c>
      <c r="B30">
        <v>7772</v>
      </c>
      <c r="C30">
        <v>6009</v>
      </c>
      <c r="D30">
        <v>7772</v>
      </c>
      <c r="E30">
        <v>0.55000000000000004</v>
      </c>
      <c r="F30">
        <v>221847</v>
      </c>
      <c r="G30">
        <v>60.17</v>
      </c>
      <c r="H30">
        <v>60.65</v>
      </c>
      <c r="I30">
        <v>223480</v>
      </c>
      <c r="J30" t="s">
        <v>451</v>
      </c>
      <c r="L30" s="17" t="s">
        <v>420</v>
      </c>
      <c r="M30" s="17"/>
      <c r="N30" s="17" t="s">
        <v>423</v>
      </c>
      <c r="O30" s="17"/>
    </row>
    <row r="31" spans="1:15" x14ac:dyDescent="0.25">
      <c r="A31">
        <v>1.2867E-4</v>
      </c>
      <c r="B31">
        <v>7771</v>
      </c>
      <c r="C31">
        <v>6009</v>
      </c>
      <c r="D31">
        <v>7771</v>
      </c>
      <c r="E31">
        <v>0.49</v>
      </c>
      <c r="F31">
        <v>221678</v>
      </c>
      <c r="G31">
        <v>60.04</v>
      </c>
      <c r="H31">
        <v>60.04</v>
      </c>
      <c r="I31">
        <v>221678</v>
      </c>
      <c r="J31" t="s">
        <v>452</v>
      </c>
      <c r="L31" t="s">
        <v>422</v>
      </c>
      <c r="M31" t="s">
        <v>421</v>
      </c>
      <c r="N31" t="s">
        <v>422</v>
      </c>
      <c r="O31" t="s">
        <v>421</v>
      </c>
    </row>
    <row r="32" spans="1:15" x14ac:dyDescent="0.25">
      <c r="A32">
        <v>1.2894999999999999E-4</v>
      </c>
      <c r="B32">
        <v>7754</v>
      </c>
      <c r="C32">
        <v>6009</v>
      </c>
      <c r="D32">
        <v>7754</v>
      </c>
      <c r="E32">
        <v>0.51</v>
      </c>
      <c r="F32">
        <v>221859</v>
      </c>
      <c r="G32">
        <v>60.18</v>
      </c>
      <c r="H32">
        <v>60.62</v>
      </c>
      <c r="I32">
        <v>223492</v>
      </c>
      <c r="J32" t="s">
        <v>453</v>
      </c>
      <c r="L32">
        <f>MIN(B28:B32)</f>
        <v>7754</v>
      </c>
      <c r="M32">
        <f>MAX(C28:C32)</f>
        <v>6009</v>
      </c>
      <c r="N32">
        <f>MIN(D28:D32)</f>
        <v>7754</v>
      </c>
      <c r="O32">
        <f>MAX(D28:D32)</f>
        <v>7779</v>
      </c>
    </row>
    <row r="33" spans="1:15" x14ac:dyDescent="0.25">
      <c r="A33">
        <v>1.0226999999999999E-4</v>
      </c>
      <c r="B33">
        <v>9777</v>
      </c>
      <c r="C33">
        <v>5467</v>
      </c>
      <c r="D33">
        <v>9777</v>
      </c>
      <c r="E33">
        <v>0.6</v>
      </c>
      <c r="F33">
        <v>315842</v>
      </c>
      <c r="G33">
        <v>58.98</v>
      </c>
      <c r="H33">
        <v>60.1</v>
      </c>
      <c r="I33">
        <v>322358</v>
      </c>
      <c r="J33" t="s">
        <v>454</v>
      </c>
    </row>
    <row r="34" spans="1:15" x14ac:dyDescent="0.25">
      <c r="A34">
        <v>1.0225000000000001E-4</v>
      </c>
      <c r="B34">
        <v>9779</v>
      </c>
      <c r="C34">
        <v>5467</v>
      </c>
      <c r="D34">
        <v>9779</v>
      </c>
      <c r="E34">
        <v>0.55000000000000004</v>
      </c>
      <c r="F34">
        <v>330308</v>
      </c>
      <c r="G34">
        <v>59.56</v>
      </c>
      <c r="H34">
        <v>60.15</v>
      </c>
      <c r="I34">
        <v>333581</v>
      </c>
      <c r="J34" t="s">
        <v>455</v>
      </c>
    </row>
    <row r="35" spans="1:15" x14ac:dyDescent="0.25">
      <c r="A35">
        <v>1.0231E-4</v>
      </c>
      <c r="B35">
        <v>9773</v>
      </c>
      <c r="C35">
        <v>5467</v>
      </c>
      <c r="D35">
        <v>9773</v>
      </c>
      <c r="E35">
        <v>0.52</v>
      </c>
      <c r="F35">
        <v>328541</v>
      </c>
      <c r="G35">
        <v>59.85</v>
      </c>
      <c r="H35">
        <v>60.69</v>
      </c>
      <c r="I35">
        <v>333440</v>
      </c>
      <c r="J35" t="s">
        <v>456</v>
      </c>
      <c r="L35" s="17" t="s">
        <v>420</v>
      </c>
      <c r="M35" s="17"/>
      <c r="N35" s="17" t="s">
        <v>423</v>
      </c>
      <c r="O35" s="17"/>
    </row>
    <row r="36" spans="1:15" x14ac:dyDescent="0.25">
      <c r="A36">
        <v>1.0229E-4</v>
      </c>
      <c r="B36">
        <v>9775</v>
      </c>
      <c r="C36">
        <v>5467</v>
      </c>
      <c r="D36">
        <v>9775</v>
      </c>
      <c r="E36">
        <v>0.55000000000000004</v>
      </c>
      <c r="F36">
        <v>329566</v>
      </c>
      <c r="G36">
        <v>59.82</v>
      </c>
      <c r="H36">
        <v>60.42</v>
      </c>
      <c r="I36">
        <v>333048</v>
      </c>
      <c r="J36" t="s">
        <v>457</v>
      </c>
      <c r="L36" t="s">
        <v>422</v>
      </c>
      <c r="M36" t="s">
        <v>421</v>
      </c>
      <c r="N36" t="s">
        <v>422</v>
      </c>
      <c r="O36" t="s">
        <v>421</v>
      </c>
    </row>
    <row r="37" spans="1:15" x14ac:dyDescent="0.25">
      <c r="A37">
        <v>1.0230000000000001E-4</v>
      </c>
      <c r="B37">
        <v>9774</v>
      </c>
      <c r="C37">
        <v>5467</v>
      </c>
      <c r="D37">
        <v>9774</v>
      </c>
      <c r="E37">
        <v>0.51</v>
      </c>
      <c r="F37">
        <v>325792</v>
      </c>
      <c r="G37">
        <v>60.25</v>
      </c>
      <c r="H37">
        <v>61.07</v>
      </c>
      <c r="I37">
        <v>330702</v>
      </c>
      <c r="J37" t="s">
        <v>458</v>
      </c>
      <c r="L37">
        <f>MIN(B33:B37)</f>
        <v>9773</v>
      </c>
      <c r="M37">
        <f>MAX(C33:C37)</f>
        <v>5467</v>
      </c>
      <c r="N37">
        <f>MIN(D33:D37)</f>
        <v>9773</v>
      </c>
      <c r="O37">
        <f>MAX(D33:D37)</f>
        <v>9779</v>
      </c>
    </row>
    <row r="38" spans="1:15" x14ac:dyDescent="0.25">
      <c r="A38">
        <v>1.1614E-4</v>
      </c>
      <c r="B38">
        <v>8609</v>
      </c>
      <c r="C38">
        <v>3870</v>
      </c>
      <c r="D38">
        <v>8609</v>
      </c>
      <c r="E38">
        <v>0.55000000000000004</v>
      </c>
      <c r="F38">
        <v>328741</v>
      </c>
      <c r="G38">
        <v>60.3</v>
      </c>
      <c r="H38">
        <v>60.33</v>
      </c>
      <c r="I38">
        <v>328744</v>
      </c>
      <c r="J38" t="s">
        <v>459</v>
      </c>
    </row>
    <row r="39" spans="1:15" x14ac:dyDescent="0.25">
      <c r="A39">
        <v>1.1641000000000001E-4</v>
      </c>
      <c r="B39">
        <v>8589</v>
      </c>
      <c r="C39">
        <v>3870</v>
      </c>
      <c r="D39">
        <v>8589</v>
      </c>
      <c r="E39">
        <v>0.51</v>
      </c>
      <c r="F39">
        <v>334966</v>
      </c>
      <c r="G39">
        <v>60.04</v>
      </c>
      <c r="H39">
        <v>60.26</v>
      </c>
      <c r="I39">
        <v>336609</v>
      </c>
      <c r="J39" t="s">
        <v>460</v>
      </c>
    </row>
    <row r="40" spans="1:15" x14ac:dyDescent="0.25">
      <c r="A40">
        <v>1.1627E-4</v>
      </c>
      <c r="B40">
        <v>8600</v>
      </c>
      <c r="C40">
        <v>3870</v>
      </c>
      <c r="D40">
        <v>8600</v>
      </c>
      <c r="E40">
        <v>0.5</v>
      </c>
      <c r="F40">
        <v>339284</v>
      </c>
      <c r="G40">
        <v>60.05</v>
      </c>
      <c r="H40">
        <v>60.05</v>
      </c>
      <c r="I40">
        <v>339284</v>
      </c>
      <c r="J40" t="s">
        <v>461</v>
      </c>
      <c r="L40" s="17" t="s">
        <v>420</v>
      </c>
      <c r="M40" s="17"/>
      <c r="N40" s="17" t="s">
        <v>423</v>
      </c>
      <c r="O40" s="17"/>
    </row>
    <row r="41" spans="1:15" x14ac:dyDescent="0.25">
      <c r="A41">
        <v>1.1566E-4</v>
      </c>
      <c r="B41">
        <v>8645</v>
      </c>
      <c r="C41">
        <v>3870</v>
      </c>
      <c r="D41">
        <v>8645</v>
      </c>
      <c r="E41">
        <v>0.6</v>
      </c>
      <c r="F41">
        <v>337507</v>
      </c>
      <c r="G41">
        <v>60.48</v>
      </c>
      <c r="H41">
        <v>60.51</v>
      </c>
      <c r="I41">
        <v>337510</v>
      </c>
      <c r="J41" t="s">
        <v>462</v>
      </c>
      <c r="L41" t="s">
        <v>422</v>
      </c>
      <c r="M41" t="s">
        <v>421</v>
      </c>
      <c r="N41" t="s">
        <v>422</v>
      </c>
      <c r="O41" t="s">
        <v>421</v>
      </c>
    </row>
    <row r="42" spans="1:15" x14ac:dyDescent="0.25">
      <c r="A42">
        <v>1.1614E-4</v>
      </c>
      <c r="B42">
        <v>8609</v>
      </c>
      <c r="C42">
        <v>3870</v>
      </c>
      <c r="D42">
        <v>8609</v>
      </c>
      <c r="E42">
        <v>0.52</v>
      </c>
      <c r="F42">
        <v>340640</v>
      </c>
      <c r="G42">
        <v>59.72</v>
      </c>
      <c r="H42">
        <v>60.01</v>
      </c>
      <c r="I42">
        <v>342289</v>
      </c>
      <c r="J42" t="s">
        <v>463</v>
      </c>
      <c r="L42">
        <f>MIN(B38:B42)</f>
        <v>8589</v>
      </c>
      <c r="M42">
        <f>MAX(C38:C42)</f>
        <v>3870</v>
      </c>
      <c r="N42">
        <f>MIN(D38:D42)</f>
        <v>8589</v>
      </c>
      <c r="O42">
        <f>MAX(D38:D42)</f>
        <v>8645</v>
      </c>
    </row>
    <row r="43" spans="1:15" x14ac:dyDescent="0.25">
      <c r="A43">
        <v>9.5799999999999998E-5</v>
      </c>
      <c r="B43">
        <v>10437</v>
      </c>
      <c r="C43">
        <v>8781</v>
      </c>
      <c r="D43">
        <v>10437</v>
      </c>
      <c r="E43">
        <v>0.52</v>
      </c>
      <c r="F43">
        <v>247786</v>
      </c>
      <c r="G43">
        <v>60.18</v>
      </c>
      <c r="H43">
        <v>60.18</v>
      </c>
      <c r="I43">
        <v>247786</v>
      </c>
      <c r="J43" t="s">
        <v>464</v>
      </c>
    </row>
    <row r="44" spans="1:15" x14ac:dyDescent="0.25">
      <c r="A44">
        <v>9.5890000000000005E-5</v>
      </c>
      <c r="B44">
        <v>10428</v>
      </c>
      <c r="C44">
        <v>8781</v>
      </c>
      <c r="D44">
        <v>10428</v>
      </c>
      <c r="E44">
        <v>0.52</v>
      </c>
      <c r="F44">
        <v>249769</v>
      </c>
      <c r="G44">
        <v>60.22</v>
      </c>
      <c r="H44">
        <v>60.23</v>
      </c>
      <c r="I44">
        <v>249769</v>
      </c>
      <c r="J44" t="s">
        <v>465</v>
      </c>
    </row>
    <row r="45" spans="1:15" x14ac:dyDescent="0.25">
      <c r="A45">
        <v>9.5790000000000003E-5</v>
      </c>
      <c r="B45">
        <v>10438</v>
      </c>
      <c r="C45">
        <v>8781</v>
      </c>
      <c r="D45">
        <v>10438</v>
      </c>
      <c r="E45">
        <v>0.51</v>
      </c>
      <c r="F45">
        <v>245170</v>
      </c>
      <c r="G45">
        <v>60.2</v>
      </c>
      <c r="H45">
        <v>60.57</v>
      </c>
      <c r="I45">
        <v>246789</v>
      </c>
      <c r="J45" t="s">
        <v>466</v>
      </c>
      <c r="L45" s="17" t="s">
        <v>420</v>
      </c>
      <c r="M45" s="17"/>
      <c r="N45" s="17" t="s">
        <v>423</v>
      </c>
      <c r="O45" s="17"/>
    </row>
    <row r="46" spans="1:15" x14ac:dyDescent="0.25">
      <c r="A46">
        <v>9.5989999999999994E-5</v>
      </c>
      <c r="B46">
        <v>10417</v>
      </c>
      <c r="C46">
        <v>8781</v>
      </c>
      <c r="D46">
        <v>10417</v>
      </c>
      <c r="E46">
        <v>0.48</v>
      </c>
      <c r="F46">
        <v>248922</v>
      </c>
      <c r="G46">
        <v>60.52</v>
      </c>
      <c r="H46">
        <v>60.52</v>
      </c>
      <c r="I46">
        <v>248922</v>
      </c>
      <c r="J46" t="s">
        <v>467</v>
      </c>
      <c r="L46" t="s">
        <v>422</v>
      </c>
      <c r="M46" t="s">
        <v>421</v>
      </c>
      <c r="N46" t="s">
        <v>422</v>
      </c>
      <c r="O46" t="s">
        <v>421</v>
      </c>
    </row>
    <row r="47" spans="1:15" x14ac:dyDescent="0.25">
      <c r="A47">
        <v>9.5790000000000003E-5</v>
      </c>
      <c r="B47">
        <v>10438</v>
      </c>
      <c r="C47">
        <v>8781</v>
      </c>
      <c r="D47">
        <v>10438</v>
      </c>
      <c r="E47">
        <v>0.51</v>
      </c>
      <c r="F47">
        <v>250002</v>
      </c>
      <c r="G47">
        <v>60.31</v>
      </c>
      <c r="H47">
        <v>60.32</v>
      </c>
      <c r="I47">
        <v>250002</v>
      </c>
      <c r="J47" t="s">
        <v>468</v>
      </c>
      <c r="L47">
        <f>MIN(B43:B47)</f>
        <v>10417</v>
      </c>
      <c r="M47">
        <f>MAX(C43:C47)</f>
        <v>8781</v>
      </c>
      <c r="N47">
        <f>MIN(D43:D47)</f>
        <v>10417</v>
      </c>
      <c r="O47">
        <f>MAX(D43:D47)</f>
        <v>10438</v>
      </c>
    </row>
    <row r="48" spans="1:15" x14ac:dyDescent="0.25">
      <c r="A48">
        <v>8.7899999999999995E-5</v>
      </c>
      <c r="B48">
        <v>11376</v>
      </c>
      <c r="C48">
        <v>3708</v>
      </c>
      <c r="D48">
        <v>11376</v>
      </c>
      <c r="E48">
        <v>0.48</v>
      </c>
      <c r="F48">
        <v>367131</v>
      </c>
      <c r="G48">
        <v>60.11</v>
      </c>
      <c r="H48">
        <v>60.11</v>
      </c>
      <c r="I48">
        <v>367131</v>
      </c>
      <c r="J48" t="s">
        <v>469</v>
      </c>
    </row>
    <row r="49" spans="1:15" x14ac:dyDescent="0.25">
      <c r="A49">
        <v>8.7600000000000002E-5</v>
      </c>
      <c r="B49">
        <v>11414</v>
      </c>
      <c r="C49">
        <v>3708</v>
      </c>
      <c r="D49">
        <v>11414</v>
      </c>
      <c r="E49">
        <v>0.56000000000000005</v>
      </c>
      <c r="F49">
        <v>387022</v>
      </c>
      <c r="G49">
        <v>61.87</v>
      </c>
      <c r="H49">
        <v>61.87</v>
      </c>
      <c r="I49">
        <v>387022</v>
      </c>
      <c r="J49" t="s">
        <v>470</v>
      </c>
    </row>
    <row r="50" spans="1:15" x14ac:dyDescent="0.25">
      <c r="A50">
        <v>8.8960000000000002E-5</v>
      </c>
      <c r="B50">
        <v>11240</v>
      </c>
      <c r="C50">
        <v>3708</v>
      </c>
      <c r="D50">
        <v>11240</v>
      </c>
      <c r="E50">
        <v>0.56000000000000005</v>
      </c>
      <c r="F50">
        <v>376602</v>
      </c>
      <c r="G50">
        <v>60.15</v>
      </c>
      <c r="H50">
        <v>60.16</v>
      </c>
      <c r="I50">
        <v>376602</v>
      </c>
      <c r="J50" t="s">
        <v>471</v>
      </c>
      <c r="L50" s="17" t="s">
        <v>420</v>
      </c>
      <c r="M50" s="17"/>
      <c r="N50" s="17" t="s">
        <v>423</v>
      </c>
      <c r="O50" s="17"/>
    </row>
    <row r="51" spans="1:15" x14ac:dyDescent="0.25">
      <c r="A51">
        <v>8.8609999999999994E-5</v>
      </c>
      <c r="B51">
        <v>11285</v>
      </c>
      <c r="C51">
        <v>3708</v>
      </c>
      <c r="D51">
        <v>11285</v>
      </c>
      <c r="E51">
        <v>0.56999999999999995</v>
      </c>
      <c r="F51">
        <v>366941</v>
      </c>
      <c r="G51">
        <v>60.38</v>
      </c>
      <c r="H51">
        <v>60.38</v>
      </c>
      <c r="I51">
        <v>366941</v>
      </c>
      <c r="J51" t="s">
        <v>472</v>
      </c>
      <c r="L51" t="s">
        <v>422</v>
      </c>
      <c r="M51" t="s">
        <v>421</v>
      </c>
      <c r="N51" t="s">
        <v>422</v>
      </c>
      <c r="O51" t="s">
        <v>421</v>
      </c>
    </row>
    <row r="52" spans="1:15" x14ac:dyDescent="0.25">
      <c r="A52">
        <v>8.8239999999999995E-5</v>
      </c>
      <c r="B52">
        <v>11332</v>
      </c>
      <c r="C52">
        <v>3708</v>
      </c>
      <c r="D52">
        <v>11332</v>
      </c>
      <c r="E52">
        <v>0.48</v>
      </c>
      <c r="F52">
        <v>379896</v>
      </c>
      <c r="G52">
        <v>61.07</v>
      </c>
      <c r="H52">
        <v>61.3</v>
      </c>
      <c r="I52">
        <v>381533</v>
      </c>
      <c r="J52" t="s">
        <v>473</v>
      </c>
      <c r="L52">
        <f>MIN(B48:B52)</f>
        <v>11240</v>
      </c>
      <c r="M52">
        <f>MAX(C48:C52)</f>
        <v>3708</v>
      </c>
      <c r="N52">
        <f>MIN(D48:D52)</f>
        <v>11240</v>
      </c>
      <c r="O52">
        <f>MAX(D48:D52)</f>
        <v>11414</v>
      </c>
    </row>
    <row r="53" spans="1:15" x14ac:dyDescent="0.25">
      <c r="A53">
        <v>1.165E-4</v>
      </c>
      <c r="B53">
        <v>8583</v>
      </c>
      <c r="C53">
        <v>7254</v>
      </c>
      <c r="D53">
        <v>8583</v>
      </c>
      <c r="E53">
        <v>0.54</v>
      </c>
      <c r="F53">
        <v>253572</v>
      </c>
      <c r="G53">
        <v>60.23</v>
      </c>
      <c r="H53">
        <v>60.24</v>
      </c>
      <c r="I53">
        <v>253572</v>
      </c>
      <c r="J53" t="s">
        <v>474</v>
      </c>
    </row>
    <row r="54" spans="1:15" x14ac:dyDescent="0.25">
      <c r="A54">
        <v>1.1714000000000001E-4</v>
      </c>
      <c r="B54">
        <v>8536</v>
      </c>
      <c r="C54">
        <v>7254</v>
      </c>
      <c r="D54">
        <v>8536</v>
      </c>
      <c r="E54">
        <v>0.61</v>
      </c>
      <c r="F54">
        <v>249093</v>
      </c>
      <c r="G54">
        <v>60.04</v>
      </c>
      <c r="H54">
        <v>60.05</v>
      </c>
      <c r="I54">
        <v>249093</v>
      </c>
      <c r="J54" t="s">
        <v>475</v>
      </c>
    </row>
    <row r="55" spans="1:15" x14ac:dyDescent="0.25">
      <c r="A55">
        <v>1.1684E-4</v>
      </c>
      <c r="B55">
        <v>8558</v>
      </c>
      <c r="C55">
        <v>7254</v>
      </c>
      <c r="D55">
        <v>8558</v>
      </c>
      <c r="E55">
        <v>0.56000000000000005</v>
      </c>
      <c r="F55">
        <v>248743</v>
      </c>
      <c r="G55">
        <v>60.17</v>
      </c>
      <c r="H55">
        <v>60.17</v>
      </c>
      <c r="I55">
        <v>248743</v>
      </c>
      <c r="J55" t="s">
        <v>476</v>
      </c>
      <c r="L55" s="17" t="s">
        <v>420</v>
      </c>
      <c r="M55" s="17"/>
      <c r="N55" s="17" t="s">
        <v>423</v>
      </c>
      <c r="O55" s="17"/>
    </row>
    <row r="56" spans="1:15" x14ac:dyDescent="0.25">
      <c r="A56">
        <v>1.1682E-4</v>
      </c>
      <c r="B56">
        <v>8559</v>
      </c>
      <c r="C56">
        <v>7254</v>
      </c>
      <c r="D56">
        <v>8559</v>
      </c>
      <c r="E56">
        <v>0.61</v>
      </c>
      <c r="F56">
        <v>251977</v>
      </c>
      <c r="G56">
        <v>60.09</v>
      </c>
      <c r="H56">
        <v>60.09</v>
      </c>
      <c r="I56">
        <v>251977</v>
      </c>
      <c r="J56" t="s">
        <v>477</v>
      </c>
      <c r="L56" t="s">
        <v>422</v>
      </c>
      <c r="M56" t="s">
        <v>421</v>
      </c>
      <c r="N56" t="s">
        <v>422</v>
      </c>
      <c r="O56" t="s">
        <v>421</v>
      </c>
    </row>
    <row r="57" spans="1:15" x14ac:dyDescent="0.25">
      <c r="A57">
        <v>1.1715E-4</v>
      </c>
      <c r="B57">
        <v>8535</v>
      </c>
      <c r="C57">
        <v>7254</v>
      </c>
      <c r="D57">
        <v>8535</v>
      </c>
      <c r="E57">
        <v>0.49</v>
      </c>
      <c r="F57">
        <v>250552</v>
      </c>
      <c r="G57">
        <v>60.42</v>
      </c>
      <c r="H57">
        <v>60.43</v>
      </c>
      <c r="I57">
        <v>250552</v>
      </c>
      <c r="J57" t="s">
        <v>478</v>
      </c>
      <c r="L57">
        <f>MIN(B53:B57)</f>
        <v>8535</v>
      </c>
      <c r="M57">
        <f>MAX(C53:C57)</f>
        <v>7254</v>
      </c>
      <c r="N57">
        <f>MIN(D53:D57)</f>
        <v>8535</v>
      </c>
      <c r="O57">
        <f>MAX(D53:D57)</f>
        <v>8583</v>
      </c>
    </row>
    <row r="58" spans="1:15" x14ac:dyDescent="0.25">
      <c r="A58">
        <v>9.6059999999999998E-5</v>
      </c>
      <c r="B58">
        <v>10409</v>
      </c>
      <c r="C58">
        <v>8331</v>
      </c>
      <c r="D58">
        <v>10409</v>
      </c>
      <c r="E58">
        <v>0.56999999999999995</v>
      </c>
      <c r="F58">
        <v>258382</v>
      </c>
      <c r="G58">
        <v>60.87</v>
      </c>
      <c r="H58">
        <v>60.87</v>
      </c>
      <c r="I58">
        <v>258382</v>
      </c>
      <c r="J58" t="s">
        <v>479</v>
      </c>
    </row>
    <row r="59" spans="1:15" x14ac:dyDescent="0.25">
      <c r="A59">
        <v>9.6100000000000005E-5</v>
      </c>
      <c r="B59">
        <v>10405</v>
      </c>
      <c r="C59">
        <v>8331</v>
      </c>
      <c r="D59">
        <v>10405</v>
      </c>
      <c r="E59">
        <v>0.46</v>
      </c>
      <c r="F59">
        <v>249122</v>
      </c>
      <c r="G59">
        <v>59.34</v>
      </c>
      <c r="H59">
        <v>60.16</v>
      </c>
      <c r="I59">
        <v>252317</v>
      </c>
      <c r="J59" t="s">
        <v>480</v>
      </c>
    </row>
    <row r="60" spans="1:15" x14ac:dyDescent="0.25">
      <c r="A60">
        <v>9.6020000000000006E-5</v>
      </c>
      <c r="B60">
        <v>10414</v>
      </c>
      <c r="C60">
        <v>8331</v>
      </c>
      <c r="D60">
        <v>10414</v>
      </c>
      <c r="E60">
        <v>0.43</v>
      </c>
      <c r="F60">
        <v>258653</v>
      </c>
      <c r="G60">
        <v>61.07</v>
      </c>
      <c r="H60">
        <v>61.07</v>
      </c>
      <c r="I60">
        <v>258653</v>
      </c>
      <c r="J60" t="s">
        <v>481</v>
      </c>
      <c r="L60" s="17" t="s">
        <v>420</v>
      </c>
      <c r="M60" s="17"/>
      <c r="N60" s="17" t="s">
        <v>423</v>
      </c>
      <c r="O60" s="17"/>
    </row>
    <row r="61" spans="1:15" x14ac:dyDescent="0.25">
      <c r="A61">
        <v>9.5950000000000001E-5</v>
      </c>
      <c r="B61">
        <v>10421</v>
      </c>
      <c r="C61">
        <v>8331</v>
      </c>
      <c r="D61">
        <v>10421</v>
      </c>
      <c r="E61">
        <v>0.48</v>
      </c>
      <c r="F61">
        <v>260467</v>
      </c>
      <c r="G61">
        <v>61.08</v>
      </c>
      <c r="H61">
        <v>61.09</v>
      </c>
      <c r="I61">
        <v>260467</v>
      </c>
      <c r="J61" t="s">
        <v>482</v>
      </c>
      <c r="L61" t="s">
        <v>422</v>
      </c>
      <c r="M61" t="s">
        <v>421</v>
      </c>
      <c r="N61" t="s">
        <v>422</v>
      </c>
      <c r="O61" t="s">
        <v>421</v>
      </c>
    </row>
    <row r="62" spans="1:15" x14ac:dyDescent="0.25">
      <c r="A62">
        <v>9.6020000000000006E-5</v>
      </c>
      <c r="B62">
        <v>10413</v>
      </c>
      <c r="C62">
        <v>8331</v>
      </c>
      <c r="D62">
        <v>10413</v>
      </c>
      <c r="E62">
        <v>0.51</v>
      </c>
      <c r="F62">
        <v>253235</v>
      </c>
      <c r="G62">
        <v>60.92</v>
      </c>
      <c r="H62">
        <v>60.92</v>
      </c>
      <c r="I62">
        <v>253235</v>
      </c>
      <c r="J62" t="s">
        <v>483</v>
      </c>
      <c r="L62">
        <f>MIN(B58:B62)</f>
        <v>10405</v>
      </c>
      <c r="M62">
        <f>MAX(C58:C62)</f>
        <v>8331</v>
      </c>
      <c r="N62">
        <f>MIN(D58:D62)</f>
        <v>10405</v>
      </c>
      <c r="O62">
        <f>MAX(D58:D62)</f>
        <v>10421</v>
      </c>
    </row>
    <row r="63" spans="1:15" x14ac:dyDescent="0.25">
      <c r="A63">
        <v>1.2286999999999999E-4</v>
      </c>
      <c r="B63">
        <v>8138</v>
      </c>
      <c r="C63">
        <v>5850</v>
      </c>
      <c r="D63">
        <v>8138</v>
      </c>
      <c r="E63">
        <v>0.55000000000000004</v>
      </c>
      <c r="F63">
        <v>261964</v>
      </c>
      <c r="G63">
        <v>59.95</v>
      </c>
      <c r="H63">
        <v>60.01</v>
      </c>
      <c r="I63">
        <v>261970</v>
      </c>
      <c r="J63" t="s">
        <v>484</v>
      </c>
    </row>
    <row r="64" spans="1:15" x14ac:dyDescent="0.25">
      <c r="A64">
        <v>1.2296E-4</v>
      </c>
      <c r="B64">
        <v>8132</v>
      </c>
      <c r="C64">
        <v>5850</v>
      </c>
      <c r="D64">
        <v>8132</v>
      </c>
      <c r="E64">
        <v>0.49</v>
      </c>
      <c r="F64">
        <v>265954</v>
      </c>
      <c r="G64">
        <v>60.16</v>
      </c>
      <c r="H64">
        <v>60.61</v>
      </c>
      <c r="I64">
        <v>267811</v>
      </c>
      <c r="J64" t="s">
        <v>485</v>
      </c>
    </row>
    <row r="65" spans="1:15" x14ac:dyDescent="0.25">
      <c r="A65">
        <v>1.2276999999999999E-4</v>
      </c>
      <c r="B65">
        <v>8144</v>
      </c>
      <c r="C65">
        <v>5850</v>
      </c>
      <c r="D65">
        <v>8144</v>
      </c>
      <c r="E65">
        <v>0.51</v>
      </c>
      <c r="F65">
        <v>260100</v>
      </c>
      <c r="G65">
        <v>59.68</v>
      </c>
      <c r="H65">
        <v>60.36</v>
      </c>
      <c r="I65">
        <v>262643</v>
      </c>
      <c r="J65" t="s">
        <v>486</v>
      </c>
      <c r="L65" s="17" t="s">
        <v>420</v>
      </c>
      <c r="M65" s="17"/>
      <c r="N65" s="17" t="s">
        <v>423</v>
      </c>
      <c r="O65" s="17"/>
    </row>
    <row r="66" spans="1:15" x14ac:dyDescent="0.25">
      <c r="A66">
        <v>1.2268000000000001E-4</v>
      </c>
      <c r="B66">
        <v>8150</v>
      </c>
      <c r="C66">
        <v>5850</v>
      </c>
      <c r="D66">
        <v>8150</v>
      </c>
      <c r="E66">
        <v>0.45</v>
      </c>
      <c r="F66">
        <v>261691</v>
      </c>
      <c r="G66">
        <v>60.12</v>
      </c>
      <c r="H66">
        <v>60.13</v>
      </c>
      <c r="I66">
        <v>261691</v>
      </c>
      <c r="J66" t="s">
        <v>487</v>
      </c>
      <c r="L66" t="s">
        <v>422</v>
      </c>
      <c r="M66" t="s">
        <v>421</v>
      </c>
      <c r="N66" t="s">
        <v>422</v>
      </c>
      <c r="O66" t="s">
        <v>421</v>
      </c>
    </row>
    <row r="67" spans="1:15" x14ac:dyDescent="0.25">
      <c r="A67">
        <v>1.2284000000000001E-4</v>
      </c>
      <c r="B67">
        <v>8140</v>
      </c>
      <c r="C67">
        <v>5850</v>
      </c>
      <c r="D67">
        <v>8140</v>
      </c>
      <c r="E67">
        <v>0.45</v>
      </c>
      <c r="F67">
        <v>263942</v>
      </c>
      <c r="G67">
        <v>60.09</v>
      </c>
      <c r="H67">
        <v>60.1</v>
      </c>
      <c r="I67">
        <v>263942</v>
      </c>
      <c r="J67" t="s">
        <v>488</v>
      </c>
      <c r="L67">
        <f>MIN(B63:B67)</f>
        <v>8132</v>
      </c>
      <c r="M67">
        <f>MAX(C63:C67)</f>
        <v>5850</v>
      </c>
      <c r="N67">
        <f>MIN(D63:D67)</f>
        <v>8132</v>
      </c>
      <c r="O67">
        <f>MAX(D63:D67)</f>
        <v>8150</v>
      </c>
    </row>
    <row r="68" spans="1:15" x14ac:dyDescent="0.25">
      <c r="A68">
        <v>1.1912E-4</v>
      </c>
      <c r="B68">
        <v>8394</v>
      </c>
      <c r="C68">
        <v>5766</v>
      </c>
      <c r="D68">
        <v>8394</v>
      </c>
      <c r="E68">
        <v>0.56999999999999995</v>
      </c>
      <c r="F68">
        <v>262294</v>
      </c>
      <c r="G68">
        <v>60.19</v>
      </c>
      <c r="H68">
        <v>60.22</v>
      </c>
      <c r="I68">
        <v>262297</v>
      </c>
      <c r="J68" t="s">
        <v>489</v>
      </c>
    </row>
    <row r="69" spans="1:15" x14ac:dyDescent="0.25">
      <c r="A69">
        <v>1.1946E-4</v>
      </c>
      <c r="B69">
        <v>8370</v>
      </c>
      <c r="C69">
        <v>5766</v>
      </c>
      <c r="D69">
        <v>8370</v>
      </c>
      <c r="E69">
        <v>0.54</v>
      </c>
      <c r="F69">
        <v>259224</v>
      </c>
      <c r="G69">
        <v>59.82</v>
      </c>
      <c r="H69">
        <v>60.48</v>
      </c>
      <c r="I69">
        <v>262484</v>
      </c>
      <c r="J69" t="s">
        <v>490</v>
      </c>
    </row>
    <row r="70" spans="1:15" x14ac:dyDescent="0.25">
      <c r="A70">
        <v>1.1916E-4</v>
      </c>
      <c r="B70">
        <v>8391</v>
      </c>
      <c r="C70">
        <v>5766</v>
      </c>
      <c r="D70">
        <v>8391</v>
      </c>
      <c r="E70">
        <v>0.54</v>
      </c>
      <c r="F70">
        <v>264154</v>
      </c>
      <c r="G70">
        <v>60.14</v>
      </c>
      <c r="H70">
        <v>60.15</v>
      </c>
      <c r="I70">
        <v>264154</v>
      </c>
      <c r="J70" t="s">
        <v>491</v>
      </c>
      <c r="L70" s="17" t="s">
        <v>420</v>
      </c>
      <c r="M70" s="17"/>
      <c r="N70" s="17" t="s">
        <v>423</v>
      </c>
      <c r="O70" s="17"/>
    </row>
    <row r="71" spans="1:15" x14ac:dyDescent="0.25">
      <c r="A71">
        <v>1.1932E-4</v>
      </c>
      <c r="B71">
        <v>8380</v>
      </c>
      <c r="C71">
        <v>5766</v>
      </c>
      <c r="D71">
        <v>8380</v>
      </c>
      <c r="E71">
        <v>0.48</v>
      </c>
      <c r="F71">
        <v>260140</v>
      </c>
      <c r="G71">
        <v>60.12</v>
      </c>
      <c r="H71">
        <v>60.53</v>
      </c>
      <c r="I71">
        <v>261774</v>
      </c>
      <c r="J71" t="s">
        <v>492</v>
      </c>
      <c r="L71" t="s">
        <v>422</v>
      </c>
      <c r="M71" t="s">
        <v>421</v>
      </c>
      <c r="N71" t="s">
        <v>422</v>
      </c>
      <c r="O71" t="s">
        <v>421</v>
      </c>
    </row>
    <row r="72" spans="1:15" x14ac:dyDescent="0.25">
      <c r="A72">
        <v>1.1925E-4</v>
      </c>
      <c r="B72">
        <v>8385</v>
      </c>
      <c r="C72">
        <v>5766</v>
      </c>
      <c r="D72">
        <v>8385</v>
      </c>
      <c r="E72">
        <v>0.56000000000000005</v>
      </c>
      <c r="F72">
        <v>268833</v>
      </c>
      <c r="G72">
        <v>60.67</v>
      </c>
      <c r="H72">
        <v>60.67</v>
      </c>
      <c r="I72">
        <v>268833</v>
      </c>
      <c r="J72" t="s">
        <v>493</v>
      </c>
      <c r="L72">
        <f>MIN(B68:B72)</f>
        <v>8370</v>
      </c>
      <c r="M72">
        <f>MAX(C68:C72)</f>
        <v>5766</v>
      </c>
      <c r="N72">
        <f>MIN(D68:D72)</f>
        <v>8370</v>
      </c>
      <c r="O72">
        <f>MAX(D68:D72)</f>
        <v>8394</v>
      </c>
    </row>
    <row r="73" spans="1:15" x14ac:dyDescent="0.25">
      <c r="A73">
        <v>1.0705E-4</v>
      </c>
      <c r="B73">
        <v>9340</v>
      </c>
      <c r="C73">
        <v>7804</v>
      </c>
      <c r="D73">
        <v>9340</v>
      </c>
      <c r="E73">
        <v>0.56999999999999995</v>
      </c>
      <c r="F73">
        <v>247906</v>
      </c>
      <c r="G73">
        <v>60.41</v>
      </c>
      <c r="H73">
        <v>60.42</v>
      </c>
      <c r="I73">
        <v>247906</v>
      </c>
      <c r="J73" t="s">
        <v>494</v>
      </c>
    </row>
    <row r="74" spans="1:15" x14ac:dyDescent="0.25">
      <c r="A74">
        <v>1.0747999999999999E-4</v>
      </c>
      <c r="B74">
        <v>9303</v>
      </c>
      <c r="C74">
        <v>7804</v>
      </c>
      <c r="D74">
        <v>9303</v>
      </c>
      <c r="E74">
        <v>0.5</v>
      </c>
      <c r="F74">
        <v>253482</v>
      </c>
      <c r="G74">
        <v>60.6</v>
      </c>
      <c r="H74">
        <v>60.61</v>
      </c>
      <c r="I74">
        <v>253482</v>
      </c>
      <c r="J74" t="s">
        <v>495</v>
      </c>
    </row>
    <row r="75" spans="1:15" x14ac:dyDescent="0.25">
      <c r="A75">
        <v>1.0708E-4</v>
      </c>
      <c r="B75">
        <v>9338</v>
      </c>
      <c r="C75">
        <v>7804</v>
      </c>
      <c r="D75">
        <v>9338</v>
      </c>
      <c r="E75">
        <v>0.6</v>
      </c>
      <c r="F75">
        <v>249579</v>
      </c>
      <c r="G75">
        <v>59.68</v>
      </c>
      <c r="H75">
        <v>60.05</v>
      </c>
      <c r="I75">
        <v>251082</v>
      </c>
      <c r="J75" t="s">
        <v>496</v>
      </c>
      <c r="L75" s="17" t="s">
        <v>420</v>
      </c>
      <c r="M75" s="17"/>
      <c r="N75" s="17" t="s">
        <v>423</v>
      </c>
      <c r="O75" s="17"/>
    </row>
    <row r="76" spans="1:15" x14ac:dyDescent="0.25">
      <c r="A76">
        <v>1.0754E-4</v>
      </c>
      <c r="B76">
        <v>9298</v>
      </c>
      <c r="C76">
        <v>7804</v>
      </c>
      <c r="D76">
        <v>9298</v>
      </c>
      <c r="E76">
        <v>0.6</v>
      </c>
      <c r="F76">
        <v>249226</v>
      </c>
      <c r="G76">
        <v>59.84</v>
      </c>
      <c r="H76">
        <v>60.27</v>
      </c>
      <c r="I76">
        <v>250828</v>
      </c>
      <c r="J76" t="s">
        <v>497</v>
      </c>
      <c r="L76" t="s">
        <v>422</v>
      </c>
      <c r="M76" t="s">
        <v>421</v>
      </c>
      <c r="N76" t="s">
        <v>422</v>
      </c>
      <c r="O76" t="s">
        <v>421</v>
      </c>
    </row>
    <row r="77" spans="1:15" x14ac:dyDescent="0.25">
      <c r="A77">
        <v>1.0712E-4</v>
      </c>
      <c r="B77">
        <v>9334</v>
      </c>
      <c r="C77">
        <v>7804</v>
      </c>
      <c r="D77">
        <v>9334</v>
      </c>
      <c r="E77">
        <v>0.52</v>
      </c>
      <c r="F77">
        <v>250823</v>
      </c>
      <c r="G77">
        <v>60.29</v>
      </c>
      <c r="H77">
        <v>60.29</v>
      </c>
      <c r="I77">
        <v>250823</v>
      </c>
      <c r="J77" t="s">
        <v>498</v>
      </c>
      <c r="L77">
        <f>MIN(B73:B77)</f>
        <v>9298</v>
      </c>
      <c r="M77">
        <f>MAX(C73:C77)</f>
        <v>7804</v>
      </c>
      <c r="N77">
        <f>MIN(D73:D77)</f>
        <v>9298</v>
      </c>
      <c r="O77">
        <f>MAX(D73:D77)</f>
        <v>9340</v>
      </c>
    </row>
    <row r="78" spans="1:15" x14ac:dyDescent="0.25">
      <c r="A78">
        <v>1.1128000000000001E-4</v>
      </c>
      <c r="B78">
        <v>8985</v>
      </c>
      <c r="C78">
        <v>7209</v>
      </c>
      <c r="D78">
        <v>8985</v>
      </c>
      <c r="E78">
        <v>0.6</v>
      </c>
      <c r="F78">
        <v>248845</v>
      </c>
      <c r="G78">
        <v>60.13</v>
      </c>
      <c r="H78">
        <v>60.13</v>
      </c>
      <c r="I78">
        <v>248845</v>
      </c>
      <c r="J78" t="s">
        <v>499</v>
      </c>
    </row>
    <row r="79" spans="1:15" x14ac:dyDescent="0.25">
      <c r="A79">
        <v>1.1143E-4</v>
      </c>
      <c r="B79">
        <v>8973</v>
      </c>
      <c r="C79">
        <v>7209</v>
      </c>
      <c r="D79">
        <v>8973</v>
      </c>
      <c r="E79">
        <v>0.51</v>
      </c>
      <c r="F79">
        <v>250236</v>
      </c>
      <c r="G79">
        <v>60.67</v>
      </c>
      <c r="H79">
        <v>60.68</v>
      </c>
      <c r="I79">
        <v>250236</v>
      </c>
      <c r="J79" t="s">
        <v>500</v>
      </c>
    </row>
    <row r="80" spans="1:15" x14ac:dyDescent="0.25">
      <c r="A80">
        <v>1.1129999999999999E-4</v>
      </c>
      <c r="B80">
        <v>8984</v>
      </c>
      <c r="C80">
        <v>7209</v>
      </c>
      <c r="D80">
        <v>8984</v>
      </c>
      <c r="E80">
        <v>0.49</v>
      </c>
      <c r="F80">
        <v>249719</v>
      </c>
      <c r="G80">
        <v>59.74</v>
      </c>
      <c r="H80">
        <v>60.17</v>
      </c>
      <c r="I80">
        <v>251354</v>
      </c>
      <c r="J80" t="s">
        <v>501</v>
      </c>
      <c r="L80" s="17" t="s">
        <v>420</v>
      </c>
      <c r="M80" s="17"/>
      <c r="N80" s="17" t="s">
        <v>423</v>
      </c>
      <c r="O80" s="17"/>
    </row>
    <row r="81" spans="1:15" x14ac:dyDescent="0.25">
      <c r="A81">
        <v>1.1148E-4</v>
      </c>
      <c r="B81">
        <v>8969</v>
      </c>
      <c r="C81">
        <v>7209</v>
      </c>
      <c r="D81">
        <v>8969</v>
      </c>
      <c r="E81">
        <v>0.57999999999999996</v>
      </c>
      <c r="F81">
        <v>247849</v>
      </c>
      <c r="G81">
        <v>60.3</v>
      </c>
      <c r="H81">
        <v>61.2</v>
      </c>
      <c r="I81">
        <v>251132</v>
      </c>
      <c r="J81" t="s">
        <v>502</v>
      </c>
      <c r="L81" t="s">
        <v>422</v>
      </c>
      <c r="M81" t="s">
        <v>421</v>
      </c>
      <c r="N81" t="s">
        <v>422</v>
      </c>
      <c r="O81" t="s">
        <v>421</v>
      </c>
    </row>
    <row r="82" spans="1:15" x14ac:dyDescent="0.25">
      <c r="A82">
        <v>1.1147E-4</v>
      </c>
      <c r="B82">
        <v>8970</v>
      </c>
      <c r="C82">
        <v>7209</v>
      </c>
      <c r="D82">
        <v>8970</v>
      </c>
      <c r="E82">
        <v>0.54</v>
      </c>
      <c r="F82">
        <v>249820</v>
      </c>
      <c r="G82">
        <v>59.8</v>
      </c>
      <c r="H82">
        <v>60.19</v>
      </c>
      <c r="I82">
        <v>251458</v>
      </c>
      <c r="J82" t="s">
        <v>503</v>
      </c>
      <c r="L82">
        <f>MIN(B78:B82)</f>
        <v>8969</v>
      </c>
      <c r="M82">
        <f>MAX(C78:C82)</f>
        <v>7209</v>
      </c>
      <c r="N82">
        <f>MIN(D78:D82)</f>
        <v>8969</v>
      </c>
      <c r="O82">
        <f>MAX(D78:D82)</f>
        <v>8985</v>
      </c>
    </row>
    <row r="83" spans="1:15" x14ac:dyDescent="0.25">
      <c r="A83">
        <v>1.3111000000000001E-4</v>
      </c>
      <c r="B83">
        <v>7626</v>
      </c>
      <c r="C83">
        <v>5412</v>
      </c>
      <c r="D83">
        <v>7626</v>
      </c>
      <c r="E83">
        <v>0.51</v>
      </c>
      <c r="F83">
        <v>237596</v>
      </c>
      <c r="G83">
        <v>60.96</v>
      </c>
      <c r="H83">
        <v>60.96</v>
      </c>
      <c r="I83">
        <v>237596</v>
      </c>
      <c r="J83" t="s">
        <v>504</v>
      </c>
    </row>
    <row r="84" spans="1:15" x14ac:dyDescent="0.25">
      <c r="A84">
        <v>1.3122000000000001E-4</v>
      </c>
      <c r="B84">
        <v>7620</v>
      </c>
      <c r="C84">
        <v>5412</v>
      </c>
      <c r="D84">
        <v>7620</v>
      </c>
      <c r="E84">
        <v>0.5</v>
      </c>
      <c r="F84">
        <v>237354</v>
      </c>
      <c r="G84">
        <v>60.75</v>
      </c>
      <c r="H84">
        <v>60.75</v>
      </c>
      <c r="I84">
        <v>237354</v>
      </c>
      <c r="J84" t="s">
        <v>505</v>
      </c>
    </row>
    <row r="85" spans="1:15" x14ac:dyDescent="0.25">
      <c r="A85">
        <v>1.3137000000000001E-4</v>
      </c>
      <c r="B85">
        <v>7611</v>
      </c>
      <c r="C85">
        <v>5412</v>
      </c>
      <c r="D85">
        <v>7611</v>
      </c>
      <c r="E85">
        <v>0.49</v>
      </c>
      <c r="F85">
        <v>238780</v>
      </c>
      <c r="G85">
        <v>60.23</v>
      </c>
      <c r="H85">
        <v>60.55</v>
      </c>
      <c r="I85">
        <v>240395</v>
      </c>
      <c r="J85" t="s">
        <v>506</v>
      </c>
      <c r="L85" s="17" t="s">
        <v>420</v>
      </c>
      <c r="M85" s="17"/>
      <c r="N85" s="17" t="s">
        <v>423</v>
      </c>
      <c r="O85" s="17"/>
    </row>
    <row r="86" spans="1:15" x14ac:dyDescent="0.25">
      <c r="A86">
        <v>1.3123E-4</v>
      </c>
      <c r="B86">
        <v>7619</v>
      </c>
      <c r="C86">
        <v>5412</v>
      </c>
      <c r="D86">
        <v>7619</v>
      </c>
      <c r="E86">
        <v>0.55000000000000004</v>
      </c>
      <c r="F86">
        <v>234543</v>
      </c>
      <c r="G86">
        <v>60.39</v>
      </c>
      <c r="H86">
        <v>60.42</v>
      </c>
      <c r="I86">
        <v>234546</v>
      </c>
      <c r="J86" t="s">
        <v>507</v>
      </c>
      <c r="L86" t="s">
        <v>422</v>
      </c>
      <c r="M86" t="s">
        <v>421</v>
      </c>
      <c r="N86" t="s">
        <v>422</v>
      </c>
      <c r="O86" t="s">
        <v>421</v>
      </c>
    </row>
    <row r="87" spans="1:15" x14ac:dyDescent="0.25">
      <c r="A87">
        <v>1.3134E-4</v>
      </c>
      <c r="B87">
        <v>7613</v>
      </c>
      <c r="C87">
        <v>5412</v>
      </c>
      <c r="D87">
        <v>7613</v>
      </c>
      <c r="E87">
        <v>0.48</v>
      </c>
      <c r="F87">
        <v>236593</v>
      </c>
      <c r="G87">
        <v>60.51</v>
      </c>
      <c r="H87">
        <v>60.52</v>
      </c>
      <c r="I87">
        <v>236593</v>
      </c>
      <c r="J87" t="s">
        <v>508</v>
      </c>
      <c r="L87">
        <f>MIN(B83:B87)</f>
        <v>7611</v>
      </c>
      <c r="M87">
        <f>MAX(C83:C87)</f>
        <v>5412</v>
      </c>
      <c r="N87">
        <f>MIN(D83:D87)</f>
        <v>7611</v>
      </c>
      <c r="O87">
        <f>MAX(D83:D87)</f>
        <v>7626</v>
      </c>
    </row>
    <row r="88" spans="1:15" x14ac:dyDescent="0.25">
      <c r="A88">
        <v>1.0129E-4</v>
      </c>
      <c r="B88">
        <v>9872</v>
      </c>
      <c r="C88">
        <v>7298</v>
      </c>
      <c r="D88">
        <v>9872</v>
      </c>
      <c r="E88">
        <v>0.52</v>
      </c>
      <c r="F88">
        <v>249187</v>
      </c>
      <c r="G88">
        <v>60.39</v>
      </c>
      <c r="H88">
        <v>60.4</v>
      </c>
      <c r="I88">
        <v>249187</v>
      </c>
      <c r="J88" t="s">
        <v>509</v>
      </c>
    </row>
    <row r="89" spans="1:15" x14ac:dyDescent="0.25">
      <c r="A89">
        <v>1.0102000000000001E-4</v>
      </c>
      <c r="B89">
        <v>9898</v>
      </c>
      <c r="C89">
        <v>7298</v>
      </c>
      <c r="D89">
        <v>9898</v>
      </c>
      <c r="E89">
        <v>0.6</v>
      </c>
      <c r="F89">
        <v>240086</v>
      </c>
      <c r="G89">
        <v>59.99</v>
      </c>
      <c r="H89">
        <v>60.82</v>
      </c>
      <c r="I89">
        <v>243340</v>
      </c>
      <c r="J89" t="s">
        <v>510</v>
      </c>
    </row>
    <row r="90" spans="1:15" x14ac:dyDescent="0.25">
      <c r="A90">
        <v>1.0111E-4</v>
      </c>
      <c r="B90">
        <v>9889</v>
      </c>
      <c r="C90">
        <v>7298</v>
      </c>
      <c r="D90">
        <v>9889</v>
      </c>
      <c r="E90">
        <v>0.51</v>
      </c>
      <c r="F90">
        <v>245710</v>
      </c>
      <c r="G90">
        <v>60.24</v>
      </c>
      <c r="H90">
        <v>60.61</v>
      </c>
      <c r="I90">
        <v>247338</v>
      </c>
      <c r="J90" t="s">
        <v>511</v>
      </c>
      <c r="L90" s="17" t="s">
        <v>420</v>
      </c>
      <c r="M90" s="17"/>
      <c r="N90" s="17" t="s">
        <v>423</v>
      </c>
      <c r="O90" s="17"/>
    </row>
    <row r="91" spans="1:15" x14ac:dyDescent="0.25">
      <c r="A91">
        <v>1.0137E-4</v>
      </c>
      <c r="B91">
        <v>9864</v>
      </c>
      <c r="C91">
        <v>7298</v>
      </c>
      <c r="D91">
        <v>9864</v>
      </c>
      <c r="E91">
        <v>0.52</v>
      </c>
      <c r="F91">
        <v>247500</v>
      </c>
      <c r="G91">
        <v>60.5</v>
      </c>
      <c r="H91">
        <v>60.51</v>
      </c>
      <c r="I91">
        <v>247500</v>
      </c>
      <c r="J91" t="s">
        <v>512</v>
      </c>
      <c r="L91" t="s">
        <v>422</v>
      </c>
      <c r="M91" t="s">
        <v>421</v>
      </c>
      <c r="N91" t="s">
        <v>422</v>
      </c>
      <c r="O91" t="s">
        <v>421</v>
      </c>
    </row>
    <row r="92" spans="1:15" x14ac:dyDescent="0.25">
      <c r="A92">
        <v>1.0128000000000001E-4</v>
      </c>
      <c r="B92">
        <v>9873</v>
      </c>
      <c r="C92">
        <v>7298</v>
      </c>
      <c r="D92">
        <v>9873</v>
      </c>
      <c r="E92">
        <v>0.42</v>
      </c>
      <c r="F92">
        <v>243982</v>
      </c>
      <c r="G92">
        <v>59.45</v>
      </c>
      <c r="H92">
        <v>60.25</v>
      </c>
      <c r="I92">
        <v>247200</v>
      </c>
      <c r="J92" t="s">
        <v>513</v>
      </c>
      <c r="L92">
        <f>MIN(B88:B92)</f>
        <v>9864</v>
      </c>
      <c r="M92">
        <f>MAX(C88:C92)</f>
        <v>7298</v>
      </c>
      <c r="N92">
        <f>MIN(D88:D92)</f>
        <v>9864</v>
      </c>
      <c r="O92">
        <f>MAX(D88:D92)</f>
        <v>9898</v>
      </c>
    </row>
    <row r="93" spans="1:15" x14ac:dyDescent="0.25">
      <c r="A93">
        <v>1.0554E-4</v>
      </c>
      <c r="B93">
        <v>9474</v>
      </c>
      <c r="C93">
        <v>7881</v>
      </c>
      <c r="D93">
        <v>9474</v>
      </c>
      <c r="E93">
        <v>0.54</v>
      </c>
      <c r="F93">
        <v>261207</v>
      </c>
      <c r="G93">
        <v>60.72</v>
      </c>
      <c r="H93">
        <v>60.72</v>
      </c>
      <c r="I93">
        <v>261207</v>
      </c>
      <c r="J93" t="s">
        <v>514</v>
      </c>
    </row>
    <row r="94" spans="1:15" x14ac:dyDescent="0.25">
      <c r="A94">
        <v>1.0501E-4</v>
      </c>
      <c r="B94">
        <v>9522</v>
      </c>
      <c r="C94">
        <v>7881</v>
      </c>
      <c r="D94">
        <v>9522</v>
      </c>
      <c r="E94">
        <v>0.56999999999999995</v>
      </c>
      <c r="F94">
        <v>256982</v>
      </c>
      <c r="G94">
        <v>59.65</v>
      </c>
      <c r="H94">
        <v>60.02</v>
      </c>
      <c r="I94">
        <v>258556</v>
      </c>
      <c r="J94" t="s">
        <v>515</v>
      </c>
    </row>
    <row r="95" spans="1:15" x14ac:dyDescent="0.25">
      <c r="A95">
        <v>1.0509999999999999E-4</v>
      </c>
      <c r="B95">
        <v>9514</v>
      </c>
      <c r="C95">
        <v>7881</v>
      </c>
      <c r="D95">
        <v>9514</v>
      </c>
      <c r="E95">
        <v>0.49</v>
      </c>
      <c r="F95">
        <v>259033</v>
      </c>
      <c r="G95">
        <v>59.88</v>
      </c>
      <c r="H95">
        <v>60.26</v>
      </c>
      <c r="I95">
        <v>260683</v>
      </c>
      <c r="J95" t="s">
        <v>516</v>
      </c>
      <c r="L95" s="17" t="s">
        <v>420</v>
      </c>
      <c r="M95" s="17"/>
      <c r="N95" s="17" t="s">
        <v>423</v>
      </c>
      <c r="O95" s="17"/>
    </row>
    <row r="96" spans="1:15" x14ac:dyDescent="0.25">
      <c r="A96">
        <v>1.0501E-4</v>
      </c>
      <c r="B96">
        <v>9522</v>
      </c>
      <c r="C96">
        <v>7881</v>
      </c>
      <c r="D96">
        <v>9522</v>
      </c>
      <c r="E96">
        <v>0.52</v>
      </c>
      <c r="F96">
        <v>258657</v>
      </c>
      <c r="G96">
        <v>60.67</v>
      </c>
      <c r="H96">
        <v>60.68</v>
      </c>
      <c r="I96">
        <v>258657</v>
      </c>
      <c r="J96" t="s">
        <v>517</v>
      </c>
      <c r="L96" t="s">
        <v>422</v>
      </c>
      <c r="M96" t="s">
        <v>421</v>
      </c>
      <c r="N96" t="s">
        <v>422</v>
      </c>
      <c r="O96" t="s">
        <v>421</v>
      </c>
    </row>
    <row r="97" spans="1:15" x14ac:dyDescent="0.25">
      <c r="A97">
        <v>1.0516E-4</v>
      </c>
      <c r="B97">
        <v>9508</v>
      </c>
      <c r="C97">
        <v>7881</v>
      </c>
      <c r="D97">
        <v>9508</v>
      </c>
      <c r="E97">
        <v>0.54</v>
      </c>
      <c r="F97">
        <v>260475</v>
      </c>
      <c r="G97">
        <v>60.62</v>
      </c>
      <c r="H97">
        <v>60.62</v>
      </c>
      <c r="I97">
        <v>260475</v>
      </c>
      <c r="J97" t="s">
        <v>518</v>
      </c>
      <c r="L97">
        <f>MIN(B93:B97)</f>
        <v>9474</v>
      </c>
      <c r="M97">
        <f>MAX(C93:C97)</f>
        <v>7881</v>
      </c>
      <c r="N97">
        <f>MIN(D93:D97)</f>
        <v>9474</v>
      </c>
      <c r="O97">
        <f>MAX(D93:D97)</f>
        <v>9522</v>
      </c>
    </row>
    <row r="98" spans="1:15" x14ac:dyDescent="0.25">
      <c r="A98">
        <v>9.4699999999999998E-5</v>
      </c>
      <c r="B98">
        <v>10559</v>
      </c>
      <c r="C98">
        <v>9183</v>
      </c>
      <c r="D98">
        <v>10559</v>
      </c>
      <c r="E98">
        <v>0.48</v>
      </c>
      <c r="F98">
        <v>256349</v>
      </c>
      <c r="G98">
        <v>60.53</v>
      </c>
      <c r="H98">
        <v>60.54</v>
      </c>
      <c r="I98">
        <v>256349</v>
      </c>
      <c r="J98" t="s">
        <v>519</v>
      </c>
    </row>
    <row r="99" spans="1:15" x14ac:dyDescent="0.25">
      <c r="A99">
        <v>9.4619999999999999E-5</v>
      </c>
      <c r="B99">
        <v>10568</v>
      </c>
      <c r="C99">
        <v>9183</v>
      </c>
      <c r="D99">
        <v>10568</v>
      </c>
      <c r="E99">
        <v>0.64</v>
      </c>
      <c r="F99">
        <v>252738</v>
      </c>
      <c r="G99">
        <v>60.13</v>
      </c>
      <c r="H99">
        <v>60.14</v>
      </c>
      <c r="I99">
        <v>252738</v>
      </c>
      <c r="J99" t="s">
        <v>520</v>
      </c>
    </row>
    <row r="100" spans="1:15" x14ac:dyDescent="0.25">
      <c r="A100">
        <v>9.4740000000000004E-5</v>
      </c>
      <c r="B100">
        <v>10554</v>
      </c>
      <c r="C100">
        <v>9135</v>
      </c>
      <c r="D100">
        <v>10554</v>
      </c>
      <c r="E100">
        <v>0.55000000000000004</v>
      </c>
      <c r="F100">
        <v>253153</v>
      </c>
      <c r="G100">
        <v>60.49</v>
      </c>
      <c r="H100">
        <v>60.49</v>
      </c>
      <c r="I100">
        <v>253153</v>
      </c>
      <c r="J100" t="s">
        <v>521</v>
      </c>
      <c r="L100" s="17" t="s">
        <v>420</v>
      </c>
      <c r="M100" s="17"/>
      <c r="N100" s="17" t="s">
        <v>423</v>
      </c>
      <c r="O100" s="17"/>
    </row>
    <row r="101" spans="1:15" x14ac:dyDescent="0.25">
      <c r="A101">
        <v>9.4510000000000001E-5</v>
      </c>
      <c r="B101">
        <v>10580</v>
      </c>
      <c r="C101">
        <v>9135</v>
      </c>
      <c r="D101">
        <v>10580</v>
      </c>
      <c r="E101">
        <v>0.48</v>
      </c>
      <c r="F101">
        <v>257072</v>
      </c>
      <c r="G101">
        <v>60.45</v>
      </c>
      <c r="H101">
        <v>60.45</v>
      </c>
      <c r="I101">
        <v>257072</v>
      </c>
      <c r="J101" t="s">
        <v>522</v>
      </c>
      <c r="L101" t="s">
        <v>422</v>
      </c>
      <c r="M101" t="s">
        <v>421</v>
      </c>
      <c r="N101" t="s">
        <v>422</v>
      </c>
      <c r="O101" t="s">
        <v>421</v>
      </c>
    </row>
    <row r="102" spans="1:15" x14ac:dyDescent="0.25">
      <c r="A102">
        <v>9.48E-5</v>
      </c>
      <c r="B102">
        <v>10548</v>
      </c>
      <c r="C102">
        <v>9135</v>
      </c>
      <c r="D102">
        <v>10548</v>
      </c>
      <c r="E102">
        <v>0.42</v>
      </c>
      <c r="F102">
        <v>253239</v>
      </c>
      <c r="G102">
        <v>60.11</v>
      </c>
      <c r="H102">
        <v>60.11</v>
      </c>
      <c r="I102">
        <v>253239</v>
      </c>
      <c r="J102" t="s">
        <v>523</v>
      </c>
      <c r="L102">
        <f>MIN(B98:B102)</f>
        <v>10548</v>
      </c>
      <c r="M102">
        <f>MAX(C98:C102)</f>
        <v>9183</v>
      </c>
      <c r="N102">
        <f>MIN(D98:D102)</f>
        <v>10548</v>
      </c>
      <c r="O102">
        <f>MAX(D98:D102)</f>
        <v>10580</v>
      </c>
    </row>
    <row r="103" spans="1:15" x14ac:dyDescent="0.25">
      <c r="A103">
        <v>9.5199999999999997E-5</v>
      </c>
      <c r="B103">
        <v>10503</v>
      </c>
      <c r="C103">
        <v>8631</v>
      </c>
      <c r="D103">
        <v>10503</v>
      </c>
      <c r="E103">
        <v>0.51</v>
      </c>
      <c r="F103">
        <v>244694</v>
      </c>
      <c r="G103">
        <v>60.65</v>
      </c>
      <c r="H103">
        <v>60.66</v>
      </c>
      <c r="I103">
        <v>244694</v>
      </c>
      <c r="J103" t="s">
        <v>524</v>
      </c>
    </row>
    <row r="104" spans="1:15" x14ac:dyDescent="0.25">
      <c r="A104">
        <v>9.5099999999999994E-5</v>
      </c>
      <c r="B104">
        <v>10514</v>
      </c>
      <c r="C104">
        <v>8631</v>
      </c>
      <c r="D104">
        <v>10514</v>
      </c>
      <c r="E104">
        <v>0.54</v>
      </c>
      <c r="F104">
        <v>242812</v>
      </c>
      <c r="G104">
        <v>60.21</v>
      </c>
      <c r="H104">
        <v>60.22</v>
      </c>
      <c r="I104">
        <v>242812</v>
      </c>
      <c r="J104" t="s">
        <v>525</v>
      </c>
    </row>
    <row r="105" spans="1:15" x14ac:dyDescent="0.25">
      <c r="A105">
        <v>9.5379999999999998E-5</v>
      </c>
      <c r="B105">
        <v>10483</v>
      </c>
      <c r="C105">
        <v>8631</v>
      </c>
      <c r="D105">
        <v>10483</v>
      </c>
      <c r="E105">
        <v>0.54</v>
      </c>
      <c r="F105">
        <v>245659</v>
      </c>
      <c r="G105">
        <v>60.15</v>
      </c>
      <c r="H105">
        <v>60.16</v>
      </c>
      <c r="I105">
        <v>245659</v>
      </c>
      <c r="J105" t="s">
        <v>526</v>
      </c>
      <c r="L105" s="17" t="s">
        <v>420</v>
      </c>
      <c r="M105" s="17"/>
      <c r="N105" s="17" t="s">
        <v>423</v>
      </c>
      <c r="O105" s="17"/>
    </row>
    <row r="106" spans="1:15" x14ac:dyDescent="0.25">
      <c r="A106">
        <v>9.4920000000000006E-5</v>
      </c>
      <c r="B106">
        <v>10534</v>
      </c>
      <c r="C106">
        <v>8631</v>
      </c>
      <c r="D106">
        <v>10534</v>
      </c>
      <c r="E106">
        <v>0.45</v>
      </c>
      <c r="F106">
        <v>244087</v>
      </c>
      <c r="G106">
        <v>60.37</v>
      </c>
      <c r="H106">
        <v>60.72</v>
      </c>
      <c r="I106">
        <v>245716</v>
      </c>
      <c r="J106" t="s">
        <v>527</v>
      </c>
      <c r="L106" t="s">
        <v>422</v>
      </c>
      <c r="M106" t="s">
        <v>421</v>
      </c>
      <c r="N106" t="s">
        <v>422</v>
      </c>
      <c r="O106" t="s">
        <v>421</v>
      </c>
    </row>
    <row r="107" spans="1:15" x14ac:dyDescent="0.25">
      <c r="A107">
        <v>9.5169999999999999E-5</v>
      </c>
      <c r="B107">
        <v>10507</v>
      </c>
      <c r="C107">
        <v>8631</v>
      </c>
      <c r="D107">
        <v>10507</v>
      </c>
      <c r="E107">
        <v>0.52</v>
      </c>
      <c r="F107">
        <v>242037</v>
      </c>
      <c r="G107">
        <v>60.13</v>
      </c>
      <c r="H107">
        <v>60.13</v>
      </c>
      <c r="I107">
        <v>242037</v>
      </c>
      <c r="J107" t="s">
        <v>528</v>
      </c>
      <c r="L107">
        <f>MIN(B103:B107)</f>
        <v>10483</v>
      </c>
      <c r="M107">
        <f>MAX(C103:C107)</f>
        <v>8631</v>
      </c>
      <c r="N107">
        <f>MIN(D103:D107)</f>
        <v>10483</v>
      </c>
      <c r="O107">
        <f>MAX(D103:D107)</f>
        <v>10534</v>
      </c>
    </row>
    <row r="108" spans="1:15" x14ac:dyDescent="0.25">
      <c r="A108">
        <v>1.0963000000000001E-4</v>
      </c>
      <c r="B108">
        <v>9121</v>
      </c>
      <c r="C108">
        <v>7281</v>
      </c>
      <c r="D108">
        <v>9121</v>
      </c>
      <c r="E108">
        <v>0.52</v>
      </c>
      <c r="F108">
        <v>253535</v>
      </c>
      <c r="G108">
        <v>60.43</v>
      </c>
      <c r="H108">
        <v>60.46</v>
      </c>
      <c r="I108">
        <v>253538</v>
      </c>
      <c r="J108" t="s">
        <v>529</v>
      </c>
    </row>
    <row r="109" spans="1:15" x14ac:dyDescent="0.25">
      <c r="A109">
        <v>1.0979E-4</v>
      </c>
      <c r="B109">
        <v>9107</v>
      </c>
      <c r="C109">
        <v>7281</v>
      </c>
      <c r="D109">
        <v>9107</v>
      </c>
      <c r="E109">
        <v>0.52</v>
      </c>
      <c r="F109">
        <v>255416</v>
      </c>
      <c r="G109">
        <v>60.71</v>
      </c>
      <c r="H109">
        <v>60.72</v>
      </c>
      <c r="I109">
        <v>255416</v>
      </c>
      <c r="J109" t="s">
        <v>530</v>
      </c>
    </row>
    <row r="110" spans="1:15" x14ac:dyDescent="0.25">
      <c r="A110">
        <v>1.0955000000000001E-4</v>
      </c>
      <c r="B110">
        <v>9127</v>
      </c>
      <c r="C110">
        <v>7281</v>
      </c>
      <c r="D110">
        <v>9127</v>
      </c>
      <c r="E110">
        <v>0.52</v>
      </c>
      <c r="F110">
        <v>255274</v>
      </c>
      <c r="G110">
        <v>60.02</v>
      </c>
      <c r="H110">
        <v>60.37</v>
      </c>
      <c r="I110">
        <v>256889</v>
      </c>
      <c r="J110" t="s">
        <v>531</v>
      </c>
      <c r="L110" s="17" t="s">
        <v>420</v>
      </c>
      <c r="M110" s="17"/>
      <c r="N110" s="17" t="s">
        <v>423</v>
      </c>
      <c r="O110" s="17"/>
    </row>
    <row r="111" spans="1:15" x14ac:dyDescent="0.25">
      <c r="A111">
        <v>1.0946999999999999E-4</v>
      </c>
      <c r="B111">
        <v>9134</v>
      </c>
      <c r="C111">
        <v>7281</v>
      </c>
      <c r="D111">
        <v>9134</v>
      </c>
      <c r="E111">
        <v>0.55000000000000004</v>
      </c>
      <c r="F111">
        <v>258601</v>
      </c>
      <c r="G111">
        <v>61.17</v>
      </c>
      <c r="H111">
        <v>61.18</v>
      </c>
      <c r="I111">
        <v>258601</v>
      </c>
      <c r="J111" t="s">
        <v>532</v>
      </c>
      <c r="L111" t="s">
        <v>422</v>
      </c>
      <c r="M111" t="s">
        <v>421</v>
      </c>
      <c r="N111" t="s">
        <v>422</v>
      </c>
      <c r="O111" t="s">
        <v>421</v>
      </c>
    </row>
    <row r="112" spans="1:15" x14ac:dyDescent="0.25">
      <c r="A112">
        <v>1.0957E-4</v>
      </c>
      <c r="B112">
        <v>9126</v>
      </c>
      <c r="C112">
        <v>7281</v>
      </c>
      <c r="D112">
        <v>9126</v>
      </c>
      <c r="E112">
        <v>0.48</v>
      </c>
      <c r="F112">
        <v>252357</v>
      </c>
      <c r="G112">
        <v>60.79</v>
      </c>
      <c r="H112">
        <v>60.79</v>
      </c>
      <c r="I112">
        <v>252357</v>
      </c>
      <c r="J112" t="s">
        <v>533</v>
      </c>
      <c r="L112">
        <f>MIN(B108:B112)</f>
        <v>9107</v>
      </c>
      <c r="M112">
        <f>MAX(C108:C112)</f>
        <v>7281</v>
      </c>
      <c r="N112">
        <f>MIN(D108:D112)</f>
        <v>9107</v>
      </c>
      <c r="O112">
        <f>MAX(D108:D112)</f>
        <v>9134</v>
      </c>
    </row>
    <row r="113" spans="1:15" x14ac:dyDescent="0.25">
      <c r="A113">
        <v>7.9679999999999996E-5</v>
      </c>
      <c r="B113">
        <v>12549</v>
      </c>
      <c r="C113">
        <v>10499</v>
      </c>
      <c r="D113">
        <v>12549</v>
      </c>
      <c r="E113">
        <v>0.4</v>
      </c>
      <c r="F113">
        <v>257809</v>
      </c>
      <c r="G113">
        <v>59.58</v>
      </c>
      <c r="H113">
        <v>60.02</v>
      </c>
      <c r="I113">
        <v>259421</v>
      </c>
      <c r="J113" t="s">
        <v>534</v>
      </c>
    </row>
    <row r="114" spans="1:15" x14ac:dyDescent="0.25">
      <c r="A114">
        <v>7.9649999999999998E-5</v>
      </c>
      <c r="B114">
        <v>12554</v>
      </c>
      <c r="C114">
        <v>10499</v>
      </c>
      <c r="D114">
        <v>12554</v>
      </c>
      <c r="E114">
        <v>0.61</v>
      </c>
      <c r="F114">
        <v>264271</v>
      </c>
      <c r="G114">
        <v>60.62</v>
      </c>
      <c r="H114">
        <v>60.63</v>
      </c>
      <c r="I114">
        <v>264271</v>
      </c>
      <c r="J114" t="s">
        <v>535</v>
      </c>
    </row>
    <row r="115" spans="1:15" x14ac:dyDescent="0.25">
      <c r="A115">
        <v>7.9519999999999998E-5</v>
      </c>
      <c r="B115">
        <v>12575</v>
      </c>
      <c r="C115">
        <v>10499</v>
      </c>
      <c r="D115">
        <v>12575</v>
      </c>
      <c r="E115">
        <v>0.49</v>
      </c>
      <c r="F115">
        <v>262101</v>
      </c>
      <c r="G115">
        <v>60.66</v>
      </c>
      <c r="H115">
        <v>60.67</v>
      </c>
      <c r="I115">
        <v>262101</v>
      </c>
      <c r="J115" t="s">
        <v>536</v>
      </c>
      <c r="L115" s="17" t="s">
        <v>420</v>
      </c>
      <c r="M115" s="17"/>
      <c r="N115" s="17" t="s">
        <v>423</v>
      </c>
      <c r="O115" s="17"/>
    </row>
    <row r="116" spans="1:15" x14ac:dyDescent="0.25">
      <c r="A116">
        <v>7.9759999999999995E-5</v>
      </c>
      <c r="B116">
        <v>12537</v>
      </c>
      <c r="C116">
        <v>10499</v>
      </c>
      <c r="D116">
        <v>12537</v>
      </c>
      <c r="E116">
        <v>0.46</v>
      </c>
      <c r="F116">
        <v>262728</v>
      </c>
      <c r="G116">
        <v>60.16</v>
      </c>
      <c r="H116">
        <v>60.16</v>
      </c>
      <c r="I116">
        <v>262728</v>
      </c>
      <c r="J116" t="s">
        <v>537</v>
      </c>
      <c r="L116" t="s">
        <v>422</v>
      </c>
      <c r="M116" t="s">
        <v>421</v>
      </c>
      <c r="N116" t="s">
        <v>422</v>
      </c>
      <c r="O116" t="s">
        <v>421</v>
      </c>
    </row>
    <row r="117" spans="1:15" x14ac:dyDescent="0.25">
      <c r="A117">
        <v>7.9740000000000006E-5</v>
      </c>
      <c r="B117">
        <v>12539</v>
      </c>
      <c r="C117">
        <v>10499</v>
      </c>
      <c r="D117">
        <v>12539</v>
      </c>
      <c r="E117">
        <v>0.54</v>
      </c>
      <c r="F117">
        <v>264894</v>
      </c>
      <c r="G117">
        <v>60.63</v>
      </c>
      <c r="H117">
        <v>60.64</v>
      </c>
      <c r="I117">
        <v>264894</v>
      </c>
      <c r="J117" t="s">
        <v>538</v>
      </c>
      <c r="L117">
        <f>MIN(B113:B117)</f>
        <v>12537</v>
      </c>
      <c r="M117">
        <f>MAX(C113:C117)</f>
        <v>10499</v>
      </c>
      <c r="N117">
        <f>MIN(D113:D117)</f>
        <v>12537</v>
      </c>
      <c r="O117">
        <f>MAX(D113:D117)</f>
        <v>12575</v>
      </c>
    </row>
    <row r="118" spans="1:15" x14ac:dyDescent="0.25">
      <c r="A118">
        <v>8.5599999999999994E-5</v>
      </c>
      <c r="B118">
        <v>11681</v>
      </c>
      <c r="C118">
        <v>9629</v>
      </c>
      <c r="D118">
        <v>11681</v>
      </c>
      <c r="E118">
        <v>0.5</v>
      </c>
      <c r="F118">
        <v>269042</v>
      </c>
      <c r="G118">
        <v>60.14</v>
      </c>
      <c r="H118">
        <v>60.14</v>
      </c>
      <c r="I118">
        <v>269042</v>
      </c>
      <c r="J118" t="s">
        <v>539</v>
      </c>
    </row>
    <row r="119" spans="1:15" x14ac:dyDescent="0.25">
      <c r="A119">
        <v>8.5519999999999994E-5</v>
      </c>
      <c r="B119">
        <v>11692</v>
      </c>
      <c r="C119">
        <v>9629</v>
      </c>
      <c r="D119">
        <v>11692</v>
      </c>
      <c r="E119">
        <v>0.48</v>
      </c>
      <c r="F119">
        <v>264241</v>
      </c>
      <c r="G119">
        <v>60.65</v>
      </c>
      <c r="H119">
        <v>60.65</v>
      </c>
      <c r="I119">
        <v>264241</v>
      </c>
      <c r="J119" t="s">
        <v>540</v>
      </c>
    </row>
    <row r="120" spans="1:15" x14ac:dyDescent="0.25">
      <c r="A120">
        <v>8.5400000000000002E-5</v>
      </c>
      <c r="B120">
        <v>11708</v>
      </c>
      <c r="C120">
        <v>9629</v>
      </c>
      <c r="D120">
        <v>11708</v>
      </c>
      <c r="E120">
        <v>0.43</v>
      </c>
      <c r="F120">
        <v>265570</v>
      </c>
      <c r="G120">
        <v>60.5</v>
      </c>
      <c r="H120">
        <v>60.51</v>
      </c>
      <c r="I120">
        <v>265570</v>
      </c>
      <c r="J120" t="s">
        <v>541</v>
      </c>
      <c r="L120" s="17" t="s">
        <v>420</v>
      </c>
      <c r="M120" s="17"/>
      <c r="N120" s="17" t="s">
        <v>423</v>
      </c>
      <c r="O120" s="17"/>
    </row>
    <row r="121" spans="1:15" x14ac:dyDescent="0.25">
      <c r="A121">
        <v>8.5649999999999995E-5</v>
      </c>
      <c r="B121">
        <v>11675</v>
      </c>
      <c r="C121">
        <v>9629</v>
      </c>
      <c r="D121">
        <v>11675</v>
      </c>
      <c r="E121">
        <v>0.52</v>
      </c>
      <c r="F121">
        <v>260605</v>
      </c>
      <c r="G121">
        <v>59.95</v>
      </c>
      <c r="H121">
        <v>60.32</v>
      </c>
      <c r="I121">
        <v>262230</v>
      </c>
      <c r="J121" t="s">
        <v>542</v>
      </c>
      <c r="L121" t="s">
        <v>422</v>
      </c>
      <c r="M121" t="s">
        <v>421</v>
      </c>
      <c r="N121" t="s">
        <v>422</v>
      </c>
      <c r="O121" t="s">
        <v>421</v>
      </c>
    </row>
    <row r="122" spans="1:15" x14ac:dyDescent="0.25">
      <c r="A122">
        <v>8.5519999999999994E-5</v>
      </c>
      <c r="B122">
        <v>11692</v>
      </c>
      <c r="C122">
        <v>9629</v>
      </c>
      <c r="D122">
        <v>11692</v>
      </c>
      <c r="E122">
        <v>0.51</v>
      </c>
      <c r="F122">
        <v>269296</v>
      </c>
      <c r="G122">
        <v>60.23</v>
      </c>
      <c r="H122">
        <v>60.24</v>
      </c>
      <c r="I122">
        <v>269296</v>
      </c>
      <c r="J122" t="s">
        <v>543</v>
      </c>
      <c r="L122">
        <f>MIN(B118:B122)</f>
        <v>11675</v>
      </c>
      <c r="M122">
        <f>MAX(C118:C122)</f>
        <v>9629</v>
      </c>
      <c r="N122">
        <f>MIN(D118:D122)</f>
        <v>11675</v>
      </c>
      <c r="O122">
        <f>MAX(D118:D122)</f>
        <v>11708</v>
      </c>
    </row>
    <row r="123" spans="1:15" x14ac:dyDescent="0.25">
      <c r="A123">
        <v>8.6959999999999994E-5</v>
      </c>
      <c r="B123">
        <v>11499</v>
      </c>
      <c r="C123">
        <v>9559</v>
      </c>
      <c r="D123">
        <v>11499</v>
      </c>
      <c r="E123">
        <v>0.48</v>
      </c>
      <c r="F123">
        <v>251604</v>
      </c>
      <c r="G123">
        <v>60.51</v>
      </c>
      <c r="H123">
        <v>60.52</v>
      </c>
      <c r="I123">
        <v>251604</v>
      </c>
      <c r="J123" t="s">
        <v>544</v>
      </c>
    </row>
    <row r="124" spans="1:15" x14ac:dyDescent="0.25">
      <c r="A124">
        <v>8.6899999999999998E-5</v>
      </c>
      <c r="B124">
        <v>11506</v>
      </c>
      <c r="C124">
        <v>9559</v>
      </c>
      <c r="D124">
        <v>11506</v>
      </c>
      <c r="E124">
        <v>0.49</v>
      </c>
      <c r="F124">
        <v>253616</v>
      </c>
      <c r="G124">
        <v>60.21</v>
      </c>
      <c r="H124">
        <v>60.22</v>
      </c>
      <c r="I124">
        <v>253616</v>
      </c>
      <c r="J124" t="s">
        <v>545</v>
      </c>
    </row>
    <row r="125" spans="1:15" x14ac:dyDescent="0.25">
      <c r="A125">
        <v>8.7159999999999999E-5</v>
      </c>
      <c r="B125">
        <v>11472</v>
      </c>
      <c r="C125">
        <v>9559</v>
      </c>
      <c r="D125">
        <v>11472</v>
      </c>
      <c r="E125">
        <v>0.49</v>
      </c>
      <c r="F125">
        <v>251621</v>
      </c>
      <c r="G125">
        <v>60.49</v>
      </c>
      <c r="H125">
        <v>60.5</v>
      </c>
      <c r="I125">
        <v>251621</v>
      </c>
      <c r="J125" t="s">
        <v>546</v>
      </c>
      <c r="L125" s="17" t="s">
        <v>420</v>
      </c>
      <c r="M125" s="17"/>
      <c r="N125" s="17" t="s">
        <v>423</v>
      </c>
      <c r="O125" s="17"/>
    </row>
    <row r="126" spans="1:15" x14ac:dyDescent="0.25">
      <c r="A126">
        <v>8.7050000000000002E-5</v>
      </c>
      <c r="B126">
        <v>11486</v>
      </c>
      <c r="C126">
        <v>9559</v>
      </c>
      <c r="D126">
        <v>11486</v>
      </c>
      <c r="E126">
        <v>0.54</v>
      </c>
      <c r="F126">
        <v>249725</v>
      </c>
      <c r="G126">
        <v>60.45</v>
      </c>
      <c r="H126">
        <v>60.46</v>
      </c>
      <c r="I126">
        <v>249725</v>
      </c>
      <c r="J126" t="s">
        <v>547</v>
      </c>
      <c r="L126" t="s">
        <v>422</v>
      </c>
      <c r="M126" t="s">
        <v>421</v>
      </c>
      <c r="N126" t="s">
        <v>422</v>
      </c>
      <c r="O126" t="s">
        <v>421</v>
      </c>
    </row>
    <row r="127" spans="1:15" x14ac:dyDescent="0.25">
      <c r="A127">
        <v>8.6940000000000004E-5</v>
      </c>
      <c r="B127">
        <v>11501</v>
      </c>
      <c r="C127">
        <v>9559</v>
      </c>
      <c r="D127">
        <v>11501</v>
      </c>
      <c r="E127">
        <v>0.52</v>
      </c>
      <c r="F127">
        <v>254206</v>
      </c>
      <c r="G127">
        <v>60.11</v>
      </c>
      <c r="H127">
        <v>60.51</v>
      </c>
      <c r="I127">
        <v>255813</v>
      </c>
      <c r="J127" t="s">
        <v>548</v>
      </c>
      <c r="L127">
        <f>MIN(B123:B127)</f>
        <v>11472</v>
      </c>
      <c r="M127">
        <f>MAX(C123:C127)</f>
        <v>9559</v>
      </c>
      <c r="N127">
        <f>MIN(D123:D127)</f>
        <v>11472</v>
      </c>
      <c r="O127">
        <f>MAX(D123:D127)</f>
        <v>11506</v>
      </c>
    </row>
    <row r="128" spans="1:15" x14ac:dyDescent="0.25">
      <c r="A128">
        <v>1.2755000000000001E-4</v>
      </c>
      <c r="B128">
        <v>7839</v>
      </c>
      <c r="C128">
        <v>5616</v>
      </c>
      <c r="D128">
        <v>7839</v>
      </c>
      <c r="E128">
        <v>0.49</v>
      </c>
      <c r="F128">
        <v>245582</v>
      </c>
      <c r="G128">
        <v>60.52</v>
      </c>
      <c r="H128">
        <v>60.54</v>
      </c>
      <c r="I128">
        <v>245585</v>
      </c>
      <c r="J128" t="s">
        <v>549</v>
      </c>
    </row>
    <row r="129" spans="1:15" x14ac:dyDescent="0.25">
      <c r="A129">
        <v>1.2768E-4</v>
      </c>
      <c r="B129">
        <v>7831</v>
      </c>
      <c r="C129">
        <v>5616</v>
      </c>
      <c r="D129">
        <v>7831</v>
      </c>
      <c r="E129">
        <v>0.51</v>
      </c>
      <c r="F129">
        <v>244122</v>
      </c>
      <c r="G129">
        <v>60.11</v>
      </c>
      <c r="H129">
        <v>60.12</v>
      </c>
      <c r="I129">
        <v>244122</v>
      </c>
      <c r="J129" t="s">
        <v>550</v>
      </c>
    </row>
    <row r="130" spans="1:15" x14ac:dyDescent="0.25">
      <c r="A130">
        <v>1.2742E-4</v>
      </c>
      <c r="B130">
        <v>7847</v>
      </c>
      <c r="C130">
        <v>5616</v>
      </c>
      <c r="D130">
        <v>7847</v>
      </c>
      <c r="E130">
        <v>0.56999999999999995</v>
      </c>
      <c r="F130">
        <v>240265</v>
      </c>
      <c r="G130">
        <v>60.18</v>
      </c>
      <c r="H130">
        <v>60.19</v>
      </c>
      <c r="I130">
        <v>240265</v>
      </c>
      <c r="J130" t="s">
        <v>551</v>
      </c>
      <c r="L130" s="17" t="s">
        <v>420</v>
      </c>
      <c r="M130" s="17"/>
      <c r="N130" s="17" t="s">
        <v>423</v>
      </c>
      <c r="O130" s="17"/>
    </row>
    <row r="131" spans="1:15" x14ac:dyDescent="0.25">
      <c r="A131">
        <v>1.2689999999999999E-4</v>
      </c>
      <c r="B131">
        <v>7879</v>
      </c>
      <c r="C131">
        <v>5616</v>
      </c>
      <c r="D131">
        <v>7879</v>
      </c>
      <c r="E131">
        <v>0.48</v>
      </c>
      <c r="F131">
        <v>241601</v>
      </c>
      <c r="G131">
        <v>60</v>
      </c>
      <c r="H131">
        <v>60.03</v>
      </c>
      <c r="I131">
        <v>241604</v>
      </c>
      <c r="J131" t="s">
        <v>552</v>
      </c>
      <c r="L131" t="s">
        <v>422</v>
      </c>
      <c r="M131" t="s">
        <v>421</v>
      </c>
      <c r="N131" t="s">
        <v>422</v>
      </c>
      <c r="O131" t="s">
        <v>421</v>
      </c>
    </row>
    <row r="132" spans="1:15" x14ac:dyDescent="0.25">
      <c r="A132">
        <v>1.2687000000000001E-4</v>
      </c>
      <c r="B132">
        <v>7881</v>
      </c>
      <c r="C132">
        <v>5616</v>
      </c>
      <c r="D132">
        <v>7881</v>
      </c>
      <c r="E132">
        <v>0.57999999999999996</v>
      </c>
      <c r="F132">
        <v>244714</v>
      </c>
      <c r="G132">
        <v>60.3</v>
      </c>
      <c r="H132">
        <v>60.69</v>
      </c>
      <c r="I132">
        <v>246356</v>
      </c>
      <c r="J132" t="s">
        <v>553</v>
      </c>
      <c r="L132">
        <f>MIN(B128:B132)</f>
        <v>7831</v>
      </c>
      <c r="M132">
        <f>MAX(C128:C132)</f>
        <v>5616</v>
      </c>
      <c r="N132">
        <f>MIN(D128:D132)</f>
        <v>7831</v>
      </c>
      <c r="O132">
        <f>MAX(D128:D132)</f>
        <v>7881</v>
      </c>
    </row>
    <row r="133" spans="1:15" x14ac:dyDescent="0.25">
      <c r="A133">
        <v>9.0849999999999999E-5</v>
      </c>
      <c r="B133">
        <v>11006</v>
      </c>
      <c r="C133">
        <v>9370</v>
      </c>
      <c r="D133">
        <v>11006</v>
      </c>
      <c r="E133">
        <v>0.44</v>
      </c>
      <c r="F133">
        <v>266666</v>
      </c>
      <c r="G133">
        <v>60.63</v>
      </c>
      <c r="H133">
        <v>60.64</v>
      </c>
      <c r="I133">
        <v>266666</v>
      </c>
      <c r="J133" t="s">
        <v>554</v>
      </c>
    </row>
    <row r="134" spans="1:15" x14ac:dyDescent="0.25">
      <c r="A134">
        <v>9.1420000000000002E-5</v>
      </c>
      <c r="B134">
        <v>10937</v>
      </c>
      <c r="C134">
        <v>9370</v>
      </c>
      <c r="D134">
        <v>10937</v>
      </c>
      <c r="E134">
        <v>0.54</v>
      </c>
      <c r="F134">
        <v>263711</v>
      </c>
      <c r="G134">
        <v>60.28</v>
      </c>
      <c r="H134">
        <v>60.28</v>
      </c>
      <c r="I134">
        <v>263711</v>
      </c>
      <c r="J134" t="s">
        <v>555</v>
      </c>
    </row>
    <row r="135" spans="1:15" x14ac:dyDescent="0.25">
      <c r="A135">
        <v>9.1559999999999998E-5</v>
      </c>
      <c r="B135">
        <v>10921</v>
      </c>
      <c r="C135">
        <v>9375</v>
      </c>
      <c r="D135">
        <v>10921</v>
      </c>
      <c r="E135">
        <v>0.45</v>
      </c>
      <c r="F135">
        <v>267382</v>
      </c>
      <c r="G135">
        <v>60.51</v>
      </c>
      <c r="H135">
        <v>60.51</v>
      </c>
      <c r="I135">
        <v>267382</v>
      </c>
      <c r="J135" t="s">
        <v>556</v>
      </c>
      <c r="L135" s="17" t="s">
        <v>420</v>
      </c>
      <c r="M135" s="17"/>
      <c r="N135" s="17" t="s">
        <v>423</v>
      </c>
      <c r="O135" s="17"/>
    </row>
    <row r="136" spans="1:15" x14ac:dyDescent="0.25">
      <c r="A136">
        <v>9.1639999999999997E-5</v>
      </c>
      <c r="B136">
        <v>10911</v>
      </c>
      <c r="C136">
        <v>9406</v>
      </c>
      <c r="D136">
        <v>10911</v>
      </c>
      <c r="E136">
        <v>0.48</v>
      </c>
      <c r="F136">
        <v>266854</v>
      </c>
      <c r="G136">
        <v>60.5</v>
      </c>
      <c r="H136">
        <v>60.5</v>
      </c>
      <c r="I136">
        <v>266854</v>
      </c>
      <c r="J136" t="s">
        <v>557</v>
      </c>
      <c r="L136" t="s">
        <v>422</v>
      </c>
      <c r="M136" t="s">
        <v>421</v>
      </c>
      <c r="N136" t="s">
        <v>422</v>
      </c>
      <c r="O136" t="s">
        <v>421</v>
      </c>
    </row>
    <row r="137" spans="1:15" x14ac:dyDescent="0.25">
      <c r="A137">
        <v>9.1219999999999997E-5</v>
      </c>
      <c r="B137">
        <v>10961</v>
      </c>
      <c r="C137">
        <v>9370</v>
      </c>
      <c r="D137">
        <v>10961</v>
      </c>
      <c r="E137">
        <v>0.48</v>
      </c>
      <c r="F137">
        <v>264540</v>
      </c>
      <c r="G137">
        <v>60.41</v>
      </c>
      <c r="H137">
        <v>60.41</v>
      </c>
      <c r="I137">
        <v>264540</v>
      </c>
      <c r="J137" t="s">
        <v>558</v>
      </c>
      <c r="L137">
        <f>MIN(B133:B137)</f>
        <v>10911</v>
      </c>
      <c r="M137">
        <f>MAX(C133:C137)</f>
        <v>9406</v>
      </c>
      <c r="N137">
        <f>MIN(D133:D137)</f>
        <v>10911</v>
      </c>
      <c r="O137">
        <f>MAX(D133:D137)</f>
        <v>11006</v>
      </c>
    </row>
    <row r="138" spans="1:15" x14ac:dyDescent="0.25">
      <c r="A138">
        <v>1.1623E-4</v>
      </c>
      <c r="B138">
        <v>8603</v>
      </c>
      <c r="C138">
        <v>6738</v>
      </c>
      <c r="D138">
        <v>8603</v>
      </c>
      <c r="E138">
        <v>0.48</v>
      </c>
      <c r="F138">
        <v>250232</v>
      </c>
      <c r="G138">
        <v>60.62</v>
      </c>
      <c r="H138">
        <v>60.62</v>
      </c>
      <c r="I138">
        <v>250232</v>
      </c>
      <c r="J138" t="s">
        <v>559</v>
      </c>
    </row>
    <row r="139" spans="1:15" x14ac:dyDescent="0.25">
      <c r="A139">
        <v>1.1632E-4</v>
      </c>
      <c r="B139">
        <v>8596</v>
      </c>
      <c r="C139">
        <v>6738</v>
      </c>
      <c r="D139">
        <v>8596</v>
      </c>
      <c r="E139">
        <v>0.49</v>
      </c>
      <c r="F139">
        <v>242717</v>
      </c>
      <c r="G139">
        <v>60.57</v>
      </c>
      <c r="H139">
        <v>60.57</v>
      </c>
      <c r="I139">
        <v>242717</v>
      </c>
      <c r="J139" t="s">
        <v>560</v>
      </c>
    </row>
    <row r="140" spans="1:15" x14ac:dyDescent="0.25">
      <c r="A140">
        <v>1.1573E-4</v>
      </c>
      <c r="B140">
        <v>8640</v>
      </c>
      <c r="C140">
        <v>6738</v>
      </c>
      <c r="D140">
        <v>8640</v>
      </c>
      <c r="E140">
        <v>0.5</v>
      </c>
      <c r="F140">
        <v>244428</v>
      </c>
      <c r="G140">
        <v>60.24</v>
      </c>
      <c r="H140">
        <v>60.24</v>
      </c>
      <c r="I140">
        <v>244428</v>
      </c>
      <c r="J140" t="s">
        <v>561</v>
      </c>
      <c r="L140" s="17" t="s">
        <v>420</v>
      </c>
      <c r="M140" s="17"/>
      <c r="N140" s="17" t="s">
        <v>423</v>
      </c>
      <c r="O140" s="17"/>
    </row>
    <row r="141" spans="1:15" x14ac:dyDescent="0.25">
      <c r="A141">
        <v>1.1618E-4</v>
      </c>
      <c r="B141">
        <v>8606</v>
      </c>
      <c r="C141">
        <v>6738</v>
      </c>
      <c r="D141">
        <v>8606</v>
      </c>
      <c r="E141">
        <v>0.48</v>
      </c>
      <c r="F141">
        <v>245386</v>
      </c>
      <c r="G141">
        <v>60.63</v>
      </c>
      <c r="H141">
        <v>60.66</v>
      </c>
      <c r="I141">
        <v>245389</v>
      </c>
      <c r="J141" t="s">
        <v>562</v>
      </c>
      <c r="L141" t="s">
        <v>422</v>
      </c>
      <c r="M141" t="s">
        <v>421</v>
      </c>
      <c r="N141" t="s">
        <v>422</v>
      </c>
      <c r="O141" t="s">
        <v>421</v>
      </c>
    </row>
    <row r="142" spans="1:15" x14ac:dyDescent="0.25">
      <c r="A142">
        <v>1.1603999999999999E-4</v>
      </c>
      <c r="B142">
        <v>8617</v>
      </c>
      <c r="C142">
        <v>6738</v>
      </c>
      <c r="D142">
        <v>8617</v>
      </c>
      <c r="E142">
        <v>0.51</v>
      </c>
      <c r="F142">
        <v>244362</v>
      </c>
      <c r="G142">
        <v>60.03</v>
      </c>
      <c r="H142">
        <v>60.44</v>
      </c>
      <c r="I142">
        <v>245988</v>
      </c>
      <c r="J142" t="s">
        <v>563</v>
      </c>
      <c r="L142">
        <f>MIN(B138:B142)</f>
        <v>8596</v>
      </c>
      <c r="M142">
        <f>MAX(C138:C142)</f>
        <v>6738</v>
      </c>
      <c r="N142">
        <f>MIN(D138:D142)</f>
        <v>8596</v>
      </c>
      <c r="O142">
        <f>MAX(D138:D142)</f>
        <v>8640</v>
      </c>
    </row>
    <row r="143" spans="1:15" x14ac:dyDescent="0.25">
      <c r="A143">
        <v>1.0021E-4</v>
      </c>
      <c r="B143">
        <v>9978</v>
      </c>
      <c r="C143">
        <v>7971</v>
      </c>
      <c r="D143">
        <v>9978</v>
      </c>
      <c r="E143">
        <v>0.55000000000000004</v>
      </c>
      <c r="F143">
        <v>245007</v>
      </c>
      <c r="G143">
        <v>60.54</v>
      </c>
      <c r="H143">
        <v>60.54</v>
      </c>
      <c r="I143">
        <v>245007</v>
      </c>
      <c r="J143" t="s">
        <v>564</v>
      </c>
    </row>
    <row r="144" spans="1:15" x14ac:dyDescent="0.25">
      <c r="A144">
        <v>1.0043999999999999E-4</v>
      </c>
      <c r="B144">
        <v>9955</v>
      </c>
      <c r="C144">
        <v>7971</v>
      </c>
      <c r="D144">
        <v>9955</v>
      </c>
      <c r="E144">
        <v>0.5</v>
      </c>
      <c r="F144">
        <v>241039</v>
      </c>
      <c r="G144">
        <v>60.33</v>
      </c>
      <c r="H144">
        <v>60.71</v>
      </c>
      <c r="I144">
        <v>242678</v>
      </c>
      <c r="J144" t="s">
        <v>565</v>
      </c>
    </row>
    <row r="145" spans="1:15" x14ac:dyDescent="0.25">
      <c r="A145">
        <v>1.0041E-4</v>
      </c>
      <c r="B145">
        <v>9958</v>
      </c>
      <c r="C145">
        <v>7971</v>
      </c>
      <c r="D145">
        <v>9958</v>
      </c>
      <c r="E145">
        <v>0.52</v>
      </c>
      <c r="F145">
        <v>242156</v>
      </c>
      <c r="G145">
        <v>60.19</v>
      </c>
      <c r="H145">
        <v>60.2</v>
      </c>
      <c r="I145">
        <v>242156</v>
      </c>
      <c r="J145" t="s">
        <v>566</v>
      </c>
      <c r="L145" s="17" t="s">
        <v>420</v>
      </c>
      <c r="M145" s="17"/>
      <c r="N145" s="17" t="s">
        <v>423</v>
      </c>
      <c r="O145" s="17"/>
    </row>
    <row r="146" spans="1:15" x14ac:dyDescent="0.25">
      <c r="A146">
        <v>1.0039000000000001E-4</v>
      </c>
      <c r="B146">
        <v>9960</v>
      </c>
      <c r="C146">
        <v>7971</v>
      </c>
      <c r="D146">
        <v>9960</v>
      </c>
      <c r="E146">
        <v>0.57999999999999996</v>
      </c>
      <c r="F146">
        <v>240638</v>
      </c>
      <c r="G146">
        <v>60.17</v>
      </c>
      <c r="H146">
        <v>60.18</v>
      </c>
      <c r="I146">
        <v>240638</v>
      </c>
      <c r="J146" t="s">
        <v>567</v>
      </c>
      <c r="L146" t="s">
        <v>422</v>
      </c>
      <c r="M146" t="s">
        <v>421</v>
      </c>
      <c r="N146" t="s">
        <v>422</v>
      </c>
      <c r="O146" t="s">
        <v>421</v>
      </c>
    </row>
    <row r="147" spans="1:15" x14ac:dyDescent="0.25">
      <c r="A147">
        <v>1.0039000000000001E-4</v>
      </c>
      <c r="B147">
        <v>9960</v>
      </c>
      <c r="C147">
        <v>7971</v>
      </c>
      <c r="D147">
        <v>9960</v>
      </c>
      <c r="E147">
        <v>0.45</v>
      </c>
      <c r="F147">
        <v>241366</v>
      </c>
      <c r="G147">
        <v>60.22</v>
      </c>
      <c r="H147">
        <v>61.01</v>
      </c>
      <c r="I147">
        <v>244646</v>
      </c>
      <c r="J147" t="s">
        <v>568</v>
      </c>
      <c r="L147">
        <f>MIN(B143:B147)</f>
        <v>9955</v>
      </c>
      <c r="M147">
        <f>MAX(C143:C147)</f>
        <v>7971</v>
      </c>
      <c r="N147">
        <f>MIN(D143:D147)</f>
        <v>9955</v>
      </c>
      <c r="O147">
        <f>MAX(D143:D147)</f>
        <v>9978</v>
      </c>
    </row>
    <row r="148" spans="1:15" x14ac:dyDescent="0.25">
      <c r="A148">
        <v>9.5500000000000004E-5</v>
      </c>
      <c r="B148">
        <v>10470</v>
      </c>
      <c r="C148">
        <v>8439</v>
      </c>
      <c r="D148">
        <v>10470</v>
      </c>
      <c r="E148">
        <v>0.55000000000000004</v>
      </c>
      <c r="F148">
        <v>251230</v>
      </c>
      <c r="G148">
        <v>59.65</v>
      </c>
      <c r="H148">
        <v>60.05</v>
      </c>
      <c r="I148">
        <v>252869</v>
      </c>
      <c r="J148" t="s">
        <v>569</v>
      </c>
    </row>
    <row r="149" spans="1:15" x14ac:dyDescent="0.25">
      <c r="A149">
        <v>9.5749999999999996E-5</v>
      </c>
      <c r="B149">
        <v>10443</v>
      </c>
      <c r="C149">
        <v>8439</v>
      </c>
      <c r="D149">
        <v>10443</v>
      </c>
      <c r="E149">
        <v>0.54</v>
      </c>
      <c r="F149">
        <v>257966</v>
      </c>
      <c r="G149">
        <v>60.99</v>
      </c>
      <c r="H149">
        <v>60.99</v>
      </c>
      <c r="I149">
        <v>257966</v>
      </c>
      <c r="J149" t="s">
        <v>570</v>
      </c>
    </row>
    <row r="150" spans="1:15" x14ac:dyDescent="0.25">
      <c r="A150">
        <v>9.5849999999999999E-5</v>
      </c>
      <c r="B150">
        <v>10432</v>
      </c>
      <c r="C150">
        <v>8439</v>
      </c>
      <c r="D150">
        <v>10432</v>
      </c>
      <c r="E150">
        <v>0.46</v>
      </c>
      <c r="F150">
        <v>256370</v>
      </c>
      <c r="G150">
        <v>60.1</v>
      </c>
      <c r="H150">
        <v>60.11</v>
      </c>
      <c r="I150">
        <v>256370</v>
      </c>
      <c r="J150" t="s">
        <v>571</v>
      </c>
      <c r="L150" s="17" t="s">
        <v>420</v>
      </c>
      <c r="M150" s="17"/>
      <c r="N150" s="17" t="s">
        <v>423</v>
      </c>
      <c r="O150" s="17"/>
    </row>
    <row r="151" spans="1:15" x14ac:dyDescent="0.25">
      <c r="A151">
        <v>9.5619999999999996E-5</v>
      </c>
      <c r="B151">
        <v>10457</v>
      </c>
      <c r="C151">
        <v>8439</v>
      </c>
      <c r="D151">
        <v>10457</v>
      </c>
      <c r="E151">
        <v>0.54</v>
      </c>
      <c r="F151">
        <v>253605</v>
      </c>
      <c r="G151">
        <v>60.43</v>
      </c>
      <c r="H151">
        <v>60.43</v>
      </c>
      <c r="I151">
        <v>253605</v>
      </c>
      <c r="J151" t="s">
        <v>572</v>
      </c>
      <c r="L151" t="s">
        <v>422</v>
      </c>
      <c r="M151" t="s">
        <v>421</v>
      </c>
      <c r="N151" t="s">
        <v>422</v>
      </c>
      <c r="O151" t="s">
        <v>421</v>
      </c>
    </row>
    <row r="152" spans="1:15" x14ac:dyDescent="0.25">
      <c r="A152">
        <v>9.5909999999999995E-5</v>
      </c>
      <c r="B152">
        <v>10425</v>
      </c>
      <c r="C152">
        <v>8439</v>
      </c>
      <c r="D152">
        <v>10425</v>
      </c>
      <c r="E152">
        <v>0.44</v>
      </c>
      <c r="F152">
        <v>257451</v>
      </c>
      <c r="G152">
        <v>60.36</v>
      </c>
      <c r="H152">
        <v>61.02</v>
      </c>
      <c r="I152">
        <v>259888</v>
      </c>
      <c r="J152" t="s">
        <v>573</v>
      </c>
      <c r="L152">
        <f>MIN(B148:B152)</f>
        <v>10425</v>
      </c>
      <c r="M152">
        <f>MAX(C148:C152)</f>
        <v>8439</v>
      </c>
      <c r="N152">
        <f>MIN(D148:D152)</f>
        <v>10425</v>
      </c>
      <c r="O152">
        <f>MAX(D148:D152)</f>
        <v>10470</v>
      </c>
    </row>
    <row r="153" spans="1:15" x14ac:dyDescent="0.25">
      <c r="A153">
        <v>8.6329999999999995E-5</v>
      </c>
      <c r="B153">
        <v>11582</v>
      </c>
      <c r="C153">
        <v>10006</v>
      </c>
      <c r="D153">
        <v>11582</v>
      </c>
      <c r="E153">
        <v>0.52</v>
      </c>
      <c r="F153">
        <v>261760</v>
      </c>
      <c r="G153">
        <v>59.86</v>
      </c>
      <c r="H153">
        <v>60.26</v>
      </c>
      <c r="I153">
        <v>263395</v>
      </c>
      <c r="J153" t="s">
        <v>574</v>
      </c>
    </row>
    <row r="154" spans="1:15" x14ac:dyDescent="0.25">
      <c r="A154">
        <v>8.6600000000000004E-5</v>
      </c>
      <c r="B154">
        <v>11547</v>
      </c>
      <c r="C154">
        <v>10054</v>
      </c>
      <c r="D154">
        <v>11547</v>
      </c>
      <c r="E154">
        <v>0.54</v>
      </c>
      <c r="F154">
        <v>263727</v>
      </c>
      <c r="G154">
        <v>60.59</v>
      </c>
      <c r="H154">
        <v>60.6</v>
      </c>
      <c r="I154">
        <v>263727</v>
      </c>
      <c r="J154" t="s">
        <v>575</v>
      </c>
    </row>
    <row r="155" spans="1:15" x14ac:dyDescent="0.25">
      <c r="A155">
        <v>8.6600000000000004E-5</v>
      </c>
      <c r="B155">
        <v>11546</v>
      </c>
      <c r="C155">
        <v>10006</v>
      </c>
      <c r="D155">
        <v>11546</v>
      </c>
      <c r="E155">
        <v>0.46</v>
      </c>
      <c r="F155">
        <v>267153</v>
      </c>
      <c r="G155">
        <v>60.6</v>
      </c>
      <c r="H155">
        <v>60.61</v>
      </c>
      <c r="I155">
        <v>267153</v>
      </c>
      <c r="J155" t="s">
        <v>576</v>
      </c>
      <c r="L155" s="17" t="s">
        <v>420</v>
      </c>
      <c r="M155" s="17"/>
      <c r="N155" s="17" t="s">
        <v>423</v>
      </c>
      <c r="O155" s="17"/>
    </row>
    <row r="156" spans="1:15" x14ac:dyDescent="0.25">
      <c r="A156">
        <v>8.6799999999999996E-5</v>
      </c>
      <c r="B156">
        <v>11520</v>
      </c>
      <c r="C156">
        <v>10006</v>
      </c>
      <c r="D156">
        <v>11520</v>
      </c>
      <c r="E156">
        <v>0.43</v>
      </c>
      <c r="F156">
        <v>260975</v>
      </c>
      <c r="G156">
        <v>60.17</v>
      </c>
      <c r="H156">
        <v>60.18</v>
      </c>
      <c r="I156">
        <v>260975</v>
      </c>
      <c r="J156" t="s">
        <v>577</v>
      </c>
      <c r="L156" t="s">
        <v>422</v>
      </c>
      <c r="M156" t="s">
        <v>421</v>
      </c>
      <c r="N156" t="s">
        <v>422</v>
      </c>
      <c r="O156" t="s">
        <v>421</v>
      </c>
    </row>
    <row r="157" spans="1:15" x14ac:dyDescent="0.25">
      <c r="A157">
        <v>8.6539999999999995E-5</v>
      </c>
      <c r="B157">
        <v>11554</v>
      </c>
      <c r="C157">
        <v>10006</v>
      </c>
      <c r="D157">
        <v>11554</v>
      </c>
      <c r="E157">
        <v>0.5</v>
      </c>
      <c r="F157">
        <v>262988</v>
      </c>
      <c r="G157">
        <v>60.75</v>
      </c>
      <c r="H157">
        <v>60.76</v>
      </c>
      <c r="I157">
        <v>262988</v>
      </c>
      <c r="J157" t="s">
        <v>578</v>
      </c>
      <c r="L157">
        <f>MIN(B153:B157)</f>
        <v>11520</v>
      </c>
      <c r="M157">
        <f>MAX(C153:C157)</f>
        <v>10054</v>
      </c>
      <c r="N157">
        <f>MIN(D153:D157)</f>
        <v>11520</v>
      </c>
      <c r="O157">
        <f>MAX(D153:D157)</f>
        <v>11582</v>
      </c>
    </row>
    <row r="158" spans="1:15" x14ac:dyDescent="0.25">
      <c r="A158">
        <v>9.6949999999999998E-5</v>
      </c>
      <c r="B158">
        <v>10314</v>
      </c>
      <c r="C158">
        <v>7997</v>
      </c>
      <c r="D158">
        <v>10314</v>
      </c>
      <c r="E158">
        <v>0.52</v>
      </c>
      <c r="F158">
        <v>260169</v>
      </c>
      <c r="G158">
        <v>60.76</v>
      </c>
      <c r="H158">
        <v>60.77</v>
      </c>
      <c r="I158">
        <v>260169</v>
      </c>
      <c r="J158" t="s">
        <v>579</v>
      </c>
    </row>
    <row r="159" spans="1:15" x14ac:dyDescent="0.25">
      <c r="A159">
        <v>9.6959999999999993E-5</v>
      </c>
      <c r="B159">
        <v>10313</v>
      </c>
      <c r="C159">
        <v>7997</v>
      </c>
      <c r="D159">
        <v>10313</v>
      </c>
      <c r="E159">
        <v>0.52</v>
      </c>
      <c r="F159">
        <v>257831</v>
      </c>
      <c r="G159">
        <v>60.28</v>
      </c>
      <c r="H159">
        <v>60.29</v>
      </c>
      <c r="I159">
        <v>257831</v>
      </c>
      <c r="J159" t="s">
        <v>580</v>
      </c>
    </row>
    <row r="160" spans="1:15" x14ac:dyDescent="0.25">
      <c r="A160">
        <v>9.7189999999999996E-5</v>
      </c>
      <c r="B160">
        <v>10288</v>
      </c>
      <c r="C160">
        <v>7997</v>
      </c>
      <c r="D160">
        <v>10288</v>
      </c>
      <c r="E160">
        <v>0.45</v>
      </c>
      <c r="F160">
        <v>261550</v>
      </c>
      <c r="G160">
        <v>60.67</v>
      </c>
      <c r="H160">
        <v>60.68</v>
      </c>
      <c r="I160">
        <v>261550</v>
      </c>
      <c r="J160" t="s">
        <v>581</v>
      </c>
      <c r="L160" s="17" t="s">
        <v>420</v>
      </c>
      <c r="M160" s="17"/>
      <c r="N160" s="17" t="s">
        <v>423</v>
      </c>
      <c r="O160" s="17"/>
    </row>
    <row r="161" spans="1:15" x14ac:dyDescent="0.25">
      <c r="A161">
        <v>9.6810000000000003E-5</v>
      </c>
      <c r="B161">
        <v>10328</v>
      </c>
      <c r="C161">
        <v>7997</v>
      </c>
      <c r="D161">
        <v>10328</v>
      </c>
      <c r="E161">
        <v>0.56000000000000005</v>
      </c>
      <c r="F161">
        <v>260722</v>
      </c>
      <c r="G161">
        <v>60.59</v>
      </c>
      <c r="H161">
        <v>60.59</v>
      </c>
      <c r="I161">
        <v>260722</v>
      </c>
      <c r="J161" t="s">
        <v>582</v>
      </c>
      <c r="L161" t="s">
        <v>422</v>
      </c>
      <c r="M161" t="s">
        <v>421</v>
      </c>
      <c r="N161" t="s">
        <v>422</v>
      </c>
      <c r="O161" t="s">
        <v>421</v>
      </c>
    </row>
    <row r="162" spans="1:15" x14ac:dyDescent="0.25">
      <c r="A162">
        <v>9.6940000000000004E-5</v>
      </c>
      <c r="B162">
        <v>10315</v>
      </c>
      <c r="C162">
        <v>7997</v>
      </c>
      <c r="D162">
        <v>10315</v>
      </c>
      <c r="E162">
        <v>0.44</v>
      </c>
      <c r="F162">
        <v>259622</v>
      </c>
      <c r="G162">
        <v>60.04</v>
      </c>
      <c r="H162">
        <v>60.06</v>
      </c>
      <c r="I162">
        <v>259625</v>
      </c>
      <c r="J162" t="s">
        <v>583</v>
      </c>
      <c r="L162">
        <f>MIN(B158:B162)</f>
        <v>10288</v>
      </c>
      <c r="M162">
        <f>MAX(C158:C162)</f>
        <v>7997</v>
      </c>
      <c r="N162">
        <f>MIN(D158:D162)</f>
        <v>10288</v>
      </c>
      <c r="O162">
        <f>MAX(D158:D162)</f>
        <v>10328</v>
      </c>
    </row>
    <row r="163" spans="1:15" x14ac:dyDescent="0.25">
      <c r="A163">
        <v>7.8609999999999994E-5</v>
      </c>
      <c r="B163">
        <v>12720</v>
      </c>
      <c r="C163">
        <v>11727</v>
      </c>
      <c r="D163">
        <v>12720</v>
      </c>
      <c r="E163">
        <v>0.5</v>
      </c>
      <c r="F163">
        <v>275480</v>
      </c>
      <c r="G163">
        <v>60.11</v>
      </c>
      <c r="H163">
        <v>60.12</v>
      </c>
      <c r="I163">
        <v>275480</v>
      </c>
      <c r="J163" t="s">
        <v>584</v>
      </c>
    </row>
    <row r="164" spans="1:15" x14ac:dyDescent="0.25">
      <c r="A164">
        <v>7.9010000000000004E-5</v>
      </c>
      <c r="B164">
        <v>12655</v>
      </c>
      <c r="C164">
        <v>11629</v>
      </c>
      <c r="D164">
        <v>12655</v>
      </c>
      <c r="E164">
        <v>0.55000000000000004</v>
      </c>
      <c r="F164">
        <v>273683</v>
      </c>
      <c r="G164">
        <v>60.35</v>
      </c>
      <c r="H164">
        <v>60.36</v>
      </c>
      <c r="I164">
        <v>273683</v>
      </c>
      <c r="J164" t="s">
        <v>585</v>
      </c>
    </row>
    <row r="165" spans="1:15" x14ac:dyDescent="0.25">
      <c r="A165">
        <v>7.8540000000000004E-5</v>
      </c>
      <c r="B165">
        <v>12732</v>
      </c>
      <c r="C165">
        <v>11666</v>
      </c>
      <c r="D165">
        <v>12732</v>
      </c>
      <c r="E165">
        <v>0.52</v>
      </c>
      <c r="F165">
        <v>270194</v>
      </c>
      <c r="G165">
        <v>60.36</v>
      </c>
      <c r="H165">
        <v>60.36</v>
      </c>
      <c r="I165">
        <v>270194</v>
      </c>
      <c r="J165" t="s">
        <v>586</v>
      </c>
      <c r="L165" s="17" t="s">
        <v>420</v>
      </c>
      <c r="M165" s="17"/>
      <c r="N165" s="17" t="s">
        <v>423</v>
      </c>
      <c r="O165" s="17"/>
    </row>
    <row r="166" spans="1:15" x14ac:dyDescent="0.25">
      <c r="A166">
        <v>7.8430000000000006E-5</v>
      </c>
      <c r="B166">
        <v>12749</v>
      </c>
      <c r="C166">
        <v>11634</v>
      </c>
      <c r="D166">
        <v>12749</v>
      </c>
      <c r="E166">
        <v>0.48</v>
      </c>
      <c r="F166">
        <v>274915</v>
      </c>
      <c r="G166">
        <v>60.45</v>
      </c>
      <c r="H166">
        <v>60.45</v>
      </c>
      <c r="I166">
        <v>274915</v>
      </c>
      <c r="J166" t="s">
        <v>587</v>
      </c>
      <c r="L166" t="s">
        <v>422</v>
      </c>
      <c r="M166" t="s">
        <v>421</v>
      </c>
      <c r="N166" t="s">
        <v>422</v>
      </c>
      <c r="O166" t="s">
        <v>421</v>
      </c>
    </row>
    <row r="167" spans="1:15" x14ac:dyDescent="0.25">
      <c r="A167">
        <v>7.8759999999999998E-5</v>
      </c>
      <c r="B167">
        <v>12695</v>
      </c>
      <c r="C167">
        <v>11666</v>
      </c>
      <c r="D167">
        <v>12695</v>
      </c>
      <c r="E167">
        <v>0.5</v>
      </c>
      <c r="F167">
        <v>273099</v>
      </c>
      <c r="G167">
        <v>60.59</v>
      </c>
      <c r="H167">
        <v>60.59</v>
      </c>
      <c r="I167">
        <v>273099</v>
      </c>
      <c r="J167" t="s">
        <v>588</v>
      </c>
      <c r="L167">
        <f>MIN(B163:B167)</f>
        <v>12655</v>
      </c>
      <c r="M167">
        <f>MAX(C163:C167)</f>
        <v>11727</v>
      </c>
      <c r="N167">
        <f>MIN(D163:D167)</f>
        <v>12655</v>
      </c>
      <c r="O167">
        <f>MAX(D163:D167)</f>
        <v>12749</v>
      </c>
    </row>
    <row r="168" spans="1:15" x14ac:dyDescent="0.25">
      <c r="A168">
        <v>8.7860000000000002E-5</v>
      </c>
      <c r="B168">
        <v>11381</v>
      </c>
      <c r="C168">
        <v>9724</v>
      </c>
      <c r="D168">
        <v>11381</v>
      </c>
      <c r="E168">
        <v>0.61</v>
      </c>
      <c r="F168">
        <v>259062</v>
      </c>
      <c r="G168">
        <v>60.7</v>
      </c>
      <c r="H168">
        <v>60.7</v>
      </c>
      <c r="I168">
        <v>259062</v>
      </c>
      <c r="J168" t="s">
        <v>589</v>
      </c>
    </row>
    <row r="169" spans="1:15" x14ac:dyDescent="0.25">
      <c r="A169">
        <v>8.7910000000000004E-5</v>
      </c>
      <c r="B169">
        <v>11374</v>
      </c>
      <c r="C169">
        <v>9724</v>
      </c>
      <c r="D169">
        <v>11374</v>
      </c>
      <c r="E169">
        <v>0.57999999999999996</v>
      </c>
      <c r="F169">
        <v>258789</v>
      </c>
      <c r="G169">
        <v>60.16</v>
      </c>
      <c r="H169">
        <v>60.54</v>
      </c>
      <c r="I169">
        <v>260421</v>
      </c>
      <c r="J169" t="s">
        <v>590</v>
      </c>
    </row>
    <row r="170" spans="1:15" x14ac:dyDescent="0.25">
      <c r="A170">
        <v>8.7789999999999998E-5</v>
      </c>
      <c r="B170">
        <v>11390</v>
      </c>
      <c r="C170">
        <v>9724</v>
      </c>
      <c r="D170">
        <v>11390</v>
      </c>
      <c r="E170">
        <v>0.57999999999999996</v>
      </c>
      <c r="F170">
        <v>260106</v>
      </c>
      <c r="G170">
        <v>60.11</v>
      </c>
      <c r="H170">
        <v>60.12</v>
      </c>
      <c r="I170">
        <v>260106</v>
      </c>
      <c r="J170" t="s">
        <v>591</v>
      </c>
      <c r="L170" s="17" t="s">
        <v>420</v>
      </c>
      <c r="M170" s="17"/>
      <c r="N170" s="17" t="s">
        <v>423</v>
      </c>
      <c r="O170" s="17"/>
    </row>
    <row r="171" spans="1:15" x14ac:dyDescent="0.25">
      <c r="A171">
        <v>8.8010000000000006E-5</v>
      </c>
      <c r="B171">
        <v>11361</v>
      </c>
      <c r="C171">
        <v>9724</v>
      </c>
      <c r="D171">
        <v>11361</v>
      </c>
      <c r="E171">
        <v>0.56999999999999995</v>
      </c>
      <c r="F171">
        <v>258702</v>
      </c>
      <c r="G171">
        <v>60.02</v>
      </c>
      <c r="H171">
        <v>60.03</v>
      </c>
      <c r="I171">
        <v>258702</v>
      </c>
      <c r="J171" t="s">
        <v>592</v>
      </c>
      <c r="L171" t="s">
        <v>422</v>
      </c>
      <c r="M171" t="s">
        <v>421</v>
      </c>
      <c r="N171" t="s">
        <v>422</v>
      </c>
      <c r="O171" t="s">
        <v>421</v>
      </c>
    </row>
    <row r="172" spans="1:15" x14ac:dyDescent="0.25">
      <c r="A172">
        <v>8.81E-5</v>
      </c>
      <c r="B172">
        <v>11350</v>
      </c>
      <c r="C172">
        <v>9724</v>
      </c>
      <c r="D172">
        <v>11350</v>
      </c>
      <c r="E172">
        <v>0.48</v>
      </c>
      <c r="F172">
        <v>263061</v>
      </c>
      <c r="G172">
        <v>60.68</v>
      </c>
      <c r="H172">
        <v>60.68</v>
      </c>
      <c r="I172">
        <v>263061</v>
      </c>
      <c r="J172" t="s">
        <v>593</v>
      </c>
      <c r="L172">
        <f>MIN(B168:B172)</f>
        <v>11350</v>
      </c>
      <c r="M172">
        <f>MAX(C168:C172)</f>
        <v>9724</v>
      </c>
      <c r="N172">
        <f>MIN(D168:D172)</f>
        <v>11350</v>
      </c>
      <c r="O172">
        <f>MAX(D168:D172)</f>
        <v>11390</v>
      </c>
    </row>
    <row r="173" spans="1:15" x14ac:dyDescent="0.25">
      <c r="A173">
        <v>9.6849999999999996E-5</v>
      </c>
      <c r="B173">
        <v>10324</v>
      </c>
      <c r="C173">
        <v>8913</v>
      </c>
      <c r="D173">
        <v>10324</v>
      </c>
      <c r="E173">
        <v>0.63</v>
      </c>
      <c r="F173">
        <v>267365</v>
      </c>
      <c r="G173">
        <v>60.51</v>
      </c>
      <c r="H173">
        <v>60.52</v>
      </c>
      <c r="I173">
        <v>267365</v>
      </c>
      <c r="J173" t="s">
        <v>594</v>
      </c>
    </row>
    <row r="174" spans="1:15" x14ac:dyDescent="0.25">
      <c r="A174">
        <v>9.577E-5</v>
      </c>
      <c r="B174">
        <v>10441</v>
      </c>
      <c r="C174">
        <v>8976</v>
      </c>
      <c r="D174">
        <v>10441</v>
      </c>
      <c r="E174">
        <v>0.55000000000000004</v>
      </c>
      <c r="F174">
        <v>263260</v>
      </c>
      <c r="G174">
        <v>60.61</v>
      </c>
      <c r="H174">
        <v>60.61</v>
      </c>
      <c r="I174">
        <v>263260</v>
      </c>
      <c r="J174" t="s">
        <v>595</v>
      </c>
    </row>
    <row r="175" spans="1:15" x14ac:dyDescent="0.25">
      <c r="A175">
        <v>9.6819999999999998E-5</v>
      </c>
      <c r="B175">
        <v>10327</v>
      </c>
      <c r="C175">
        <v>8958</v>
      </c>
      <c r="D175">
        <v>10327</v>
      </c>
      <c r="E175">
        <v>0.49</v>
      </c>
      <c r="F175">
        <v>265509</v>
      </c>
      <c r="G175">
        <v>60.11</v>
      </c>
      <c r="H175">
        <v>60.12</v>
      </c>
      <c r="I175">
        <v>265509</v>
      </c>
      <c r="J175" t="s">
        <v>596</v>
      </c>
      <c r="L175" s="17" t="s">
        <v>420</v>
      </c>
      <c r="M175" s="17"/>
      <c r="N175" s="17" t="s">
        <v>423</v>
      </c>
      <c r="O175" s="17"/>
    </row>
    <row r="176" spans="1:15" x14ac:dyDescent="0.25">
      <c r="A176">
        <v>9.6799999999999995E-5</v>
      </c>
      <c r="B176">
        <v>10330</v>
      </c>
      <c r="C176">
        <v>8704</v>
      </c>
      <c r="D176">
        <v>10330</v>
      </c>
      <c r="E176">
        <v>0.54</v>
      </c>
      <c r="F176">
        <v>264804</v>
      </c>
      <c r="G176">
        <v>60</v>
      </c>
      <c r="H176">
        <v>60.01</v>
      </c>
      <c r="I176">
        <v>264804</v>
      </c>
      <c r="J176" t="s">
        <v>597</v>
      </c>
      <c r="L176" t="s">
        <v>422</v>
      </c>
      <c r="M176" t="s">
        <v>421</v>
      </c>
      <c r="N176" t="s">
        <v>422</v>
      </c>
      <c r="O176" t="s">
        <v>421</v>
      </c>
    </row>
    <row r="177" spans="1:15" x14ac:dyDescent="0.25">
      <c r="A177">
        <v>9.6630000000000001E-5</v>
      </c>
      <c r="B177">
        <v>10348</v>
      </c>
      <c r="C177">
        <v>8722</v>
      </c>
      <c r="D177">
        <v>10348</v>
      </c>
      <c r="E177">
        <v>0.46</v>
      </c>
      <c r="F177">
        <v>264489</v>
      </c>
      <c r="G177">
        <v>60.68</v>
      </c>
      <c r="H177">
        <v>60.68</v>
      </c>
      <c r="I177">
        <v>264489</v>
      </c>
      <c r="J177" t="s">
        <v>598</v>
      </c>
      <c r="L177">
        <f>MIN(B173:B177)</f>
        <v>10324</v>
      </c>
      <c r="M177">
        <f>MAX(C173:C177)</f>
        <v>8976</v>
      </c>
      <c r="N177">
        <f>MIN(D173:D177)</f>
        <v>10324</v>
      </c>
      <c r="O177">
        <f>MAX(D173:D177)</f>
        <v>10441</v>
      </c>
    </row>
    <row r="178" spans="1:15" x14ac:dyDescent="0.25">
      <c r="A178">
        <v>9.7170000000000006E-5</v>
      </c>
      <c r="B178">
        <v>10290</v>
      </c>
      <c r="C178">
        <v>8514</v>
      </c>
      <c r="D178">
        <v>10290</v>
      </c>
      <c r="E178">
        <v>0.52</v>
      </c>
      <c r="F178">
        <v>241646</v>
      </c>
      <c r="G178">
        <v>60.45</v>
      </c>
      <c r="H178">
        <v>60.46</v>
      </c>
      <c r="I178">
        <v>241646</v>
      </c>
      <c r="J178" t="s">
        <v>599</v>
      </c>
    </row>
    <row r="179" spans="1:15" x14ac:dyDescent="0.25">
      <c r="A179">
        <v>9.7250000000000006E-5</v>
      </c>
      <c r="B179">
        <v>10282</v>
      </c>
      <c r="C179">
        <v>8514</v>
      </c>
      <c r="D179">
        <v>10282</v>
      </c>
      <c r="E179">
        <v>0.49</v>
      </c>
      <c r="F179">
        <v>248257</v>
      </c>
      <c r="G179">
        <v>60.68</v>
      </c>
      <c r="H179">
        <v>60.68</v>
      </c>
      <c r="I179">
        <v>248257</v>
      </c>
      <c r="J179" t="s">
        <v>600</v>
      </c>
    </row>
    <row r="180" spans="1:15" x14ac:dyDescent="0.25">
      <c r="A180">
        <v>9.7079999999999999E-5</v>
      </c>
      <c r="B180">
        <v>10300</v>
      </c>
      <c r="C180">
        <v>8514</v>
      </c>
      <c r="D180">
        <v>10300</v>
      </c>
      <c r="E180">
        <v>0.44</v>
      </c>
      <c r="F180">
        <v>243973</v>
      </c>
      <c r="G180">
        <v>60.11</v>
      </c>
      <c r="H180">
        <v>60.4</v>
      </c>
      <c r="I180">
        <v>244907</v>
      </c>
      <c r="J180" t="s">
        <v>601</v>
      </c>
      <c r="L180" s="17" t="s">
        <v>420</v>
      </c>
      <c r="M180" s="17"/>
      <c r="N180" s="17" t="s">
        <v>423</v>
      </c>
      <c r="O180" s="17"/>
    </row>
    <row r="181" spans="1:15" x14ac:dyDescent="0.25">
      <c r="A181">
        <v>9.6970000000000002E-5</v>
      </c>
      <c r="B181">
        <v>10311</v>
      </c>
      <c r="C181">
        <v>8519</v>
      </c>
      <c r="D181">
        <v>10311</v>
      </c>
      <c r="E181">
        <v>0.6</v>
      </c>
      <c r="F181">
        <v>244589</v>
      </c>
      <c r="G181">
        <v>60.06</v>
      </c>
      <c r="H181">
        <v>60.06</v>
      </c>
      <c r="I181">
        <v>244589</v>
      </c>
      <c r="J181" t="s">
        <v>602</v>
      </c>
      <c r="L181" t="s">
        <v>422</v>
      </c>
      <c r="M181" t="s">
        <v>421</v>
      </c>
      <c r="N181" t="s">
        <v>422</v>
      </c>
      <c r="O181" t="s">
        <v>421</v>
      </c>
    </row>
    <row r="182" spans="1:15" x14ac:dyDescent="0.25">
      <c r="A182">
        <v>9.7029999999999998E-5</v>
      </c>
      <c r="B182">
        <v>10305</v>
      </c>
      <c r="C182">
        <v>8514</v>
      </c>
      <c r="D182">
        <v>10305</v>
      </c>
      <c r="E182">
        <v>0.49</v>
      </c>
      <c r="F182">
        <v>246970</v>
      </c>
      <c r="G182">
        <v>60.23</v>
      </c>
      <c r="H182">
        <v>60.62</v>
      </c>
      <c r="I182">
        <v>248585</v>
      </c>
      <c r="J182" t="s">
        <v>603</v>
      </c>
      <c r="L182">
        <f>MIN(B178:B182)</f>
        <v>10282</v>
      </c>
      <c r="M182">
        <f>MAX(C178:C182)</f>
        <v>8519</v>
      </c>
      <c r="N182">
        <f>MIN(D178:D182)</f>
        <v>10282</v>
      </c>
      <c r="O182">
        <f>MAX(D178:D182)</f>
        <v>10311</v>
      </c>
    </row>
    <row r="183" spans="1:15" x14ac:dyDescent="0.25">
      <c r="A183">
        <v>9.3700000000000001E-5</v>
      </c>
      <c r="B183">
        <v>10671</v>
      </c>
      <c r="C183">
        <v>9096</v>
      </c>
      <c r="D183">
        <v>10671</v>
      </c>
      <c r="E183">
        <v>0.52</v>
      </c>
      <c r="F183">
        <v>255615</v>
      </c>
      <c r="G183">
        <v>60.16</v>
      </c>
      <c r="H183">
        <v>60.17</v>
      </c>
      <c r="I183">
        <v>255615</v>
      </c>
      <c r="J183" t="s">
        <v>604</v>
      </c>
    </row>
    <row r="184" spans="1:15" x14ac:dyDescent="0.25">
      <c r="A184">
        <v>9.3610000000000007E-5</v>
      </c>
      <c r="B184">
        <v>10682</v>
      </c>
      <c r="C184">
        <v>9096</v>
      </c>
      <c r="D184">
        <v>10682</v>
      </c>
      <c r="E184">
        <v>0.52</v>
      </c>
      <c r="F184">
        <v>254516</v>
      </c>
      <c r="G184">
        <v>60.35</v>
      </c>
      <c r="H184">
        <v>60.36</v>
      </c>
      <c r="I184">
        <v>254516</v>
      </c>
      <c r="J184" t="s">
        <v>605</v>
      </c>
    </row>
    <row r="185" spans="1:15" x14ac:dyDescent="0.25">
      <c r="A185">
        <v>9.3690000000000006E-5</v>
      </c>
      <c r="B185">
        <v>10672</v>
      </c>
      <c r="C185">
        <v>9096</v>
      </c>
      <c r="D185">
        <v>10672</v>
      </c>
      <c r="E185">
        <v>0.52</v>
      </c>
      <c r="F185">
        <v>257851</v>
      </c>
      <c r="G185">
        <v>60.97</v>
      </c>
      <c r="H185">
        <v>60.98</v>
      </c>
      <c r="I185">
        <v>257851</v>
      </c>
      <c r="J185" t="s">
        <v>606</v>
      </c>
      <c r="L185" s="17" t="s">
        <v>420</v>
      </c>
      <c r="M185" s="17"/>
      <c r="N185" s="17" t="s">
        <v>423</v>
      </c>
      <c r="O185" s="17"/>
    </row>
    <row r="186" spans="1:15" x14ac:dyDescent="0.25">
      <c r="A186">
        <v>9.3480000000000006E-5</v>
      </c>
      <c r="B186">
        <v>10696</v>
      </c>
      <c r="C186">
        <v>9096</v>
      </c>
      <c r="D186">
        <v>10696</v>
      </c>
      <c r="E186">
        <v>0.54</v>
      </c>
      <c r="F186">
        <v>253386</v>
      </c>
      <c r="G186">
        <v>60.02</v>
      </c>
      <c r="H186">
        <v>60.03</v>
      </c>
      <c r="I186">
        <v>253386</v>
      </c>
      <c r="J186" t="s">
        <v>607</v>
      </c>
      <c r="L186" t="s">
        <v>422</v>
      </c>
      <c r="M186" t="s">
        <v>421</v>
      </c>
      <c r="N186" t="s">
        <v>422</v>
      </c>
      <c r="O186" t="s">
        <v>421</v>
      </c>
    </row>
    <row r="187" spans="1:15" x14ac:dyDescent="0.25">
      <c r="A187">
        <v>9.3449999999999995E-5</v>
      </c>
      <c r="B187">
        <v>10700</v>
      </c>
      <c r="C187">
        <v>9096</v>
      </c>
      <c r="D187">
        <v>10700</v>
      </c>
      <c r="E187">
        <v>0.52</v>
      </c>
      <c r="F187">
        <v>255307</v>
      </c>
      <c r="G187">
        <v>60.04</v>
      </c>
      <c r="H187">
        <v>60.05</v>
      </c>
      <c r="I187">
        <v>255307</v>
      </c>
      <c r="J187" t="s">
        <v>608</v>
      </c>
      <c r="L187">
        <f>MIN(B183:B187)</f>
        <v>10671</v>
      </c>
      <c r="M187">
        <f>MAX(C183:C187)</f>
        <v>9096</v>
      </c>
      <c r="N187">
        <f>MIN(D183:D187)</f>
        <v>10671</v>
      </c>
      <c r="O187">
        <f>MAX(D183:D187)</f>
        <v>10700</v>
      </c>
    </row>
    <row r="188" spans="1:15" x14ac:dyDescent="0.25">
      <c r="A188">
        <v>8.1139999999999999E-5</v>
      </c>
      <c r="B188">
        <v>12324</v>
      </c>
      <c r="C188">
        <v>11170</v>
      </c>
      <c r="D188">
        <v>12324</v>
      </c>
      <c r="E188">
        <v>0.52</v>
      </c>
      <c r="F188">
        <v>254670</v>
      </c>
      <c r="G188">
        <v>60.03</v>
      </c>
      <c r="H188">
        <v>60.03</v>
      </c>
      <c r="I188">
        <v>254670</v>
      </c>
      <c r="J188" t="s">
        <v>609</v>
      </c>
    </row>
    <row r="189" spans="1:15" x14ac:dyDescent="0.25">
      <c r="A189">
        <v>8.119E-5</v>
      </c>
      <c r="B189">
        <v>12316</v>
      </c>
      <c r="C189">
        <v>11170</v>
      </c>
      <c r="D189">
        <v>12316</v>
      </c>
      <c r="E189">
        <v>0.49</v>
      </c>
      <c r="F189">
        <v>259257</v>
      </c>
      <c r="G189">
        <v>60.64</v>
      </c>
      <c r="H189">
        <v>60.65</v>
      </c>
      <c r="I189">
        <v>259257</v>
      </c>
      <c r="J189" t="s">
        <v>610</v>
      </c>
    </row>
    <row r="190" spans="1:15" x14ac:dyDescent="0.25">
      <c r="A190">
        <v>8.0970000000000006E-5</v>
      </c>
      <c r="B190">
        <v>12350</v>
      </c>
      <c r="C190">
        <v>11170</v>
      </c>
      <c r="D190">
        <v>12350</v>
      </c>
      <c r="E190">
        <v>0.51</v>
      </c>
      <c r="F190">
        <v>255059</v>
      </c>
      <c r="G190">
        <v>60.37</v>
      </c>
      <c r="H190">
        <v>60.38</v>
      </c>
      <c r="I190">
        <v>255059</v>
      </c>
      <c r="J190" t="s">
        <v>611</v>
      </c>
      <c r="L190" s="17" t="s">
        <v>420</v>
      </c>
      <c r="M190" s="17"/>
      <c r="N190" s="17" t="s">
        <v>423</v>
      </c>
      <c r="O190" s="17"/>
    </row>
    <row r="191" spans="1:15" x14ac:dyDescent="0.25">
      <c r="A191">
        <v>8.1219999999999998E-5</v>
      </c>
      <c r="B191">
        <v>12311</v>
      </c>
      <c r="C191">
        <v>11170</v>
      </c>
      <c r="D191">
        <v>12311</v>
      </c>
      <c r="E191">
        <v>0.45</v>
      </c>
      <c r="F191">
        <v>256051</v>
      </c>
      <c r="G191">
        <v>59.96</v>
      </c>
      <c r="H191">
        <v>60.36</v>
      </c>
      <c r="I191">
        <v>257665</v>
      </c>
      <c r="J191" t="s">
        <v>612</v>
      </c>
      <c r="L191" t="s">
        <v>422</v>
      </c>
      <c r="M191" t="s">
        <v>421</v>
      </c>
      <c r="N191" t="s">
        <v>422</v>
      </c>
      <c r="O191" t="s">
        <v>421</v>
      </c>
    </row>
    <row r="192" spans="1:15" x14ac:dyDescent="0.25">
      <c r="A192">
        <v>8.1199999999999995E-5</v>
      </c>
      <c r="B192">
        <v>12315</v>
      </c>
      <c r="C192">
        <v>11271</v>
      </c>
      <c r="D192">
        <v>12315</v>
      </c>
      <c r="E192">
        <v>0.52</v>
      </c>
      <c r="F192">
        <v>255598</v>
      </c>
      <c r="G192">
        <v>60.22</v>
      </c>
      <c r="H192">
        <v>60.22</v>
      </c>
      <c r="I192">
        <v>255598</v>
      </c>
      <c r="J192" t="s">
        <v>613</v>
      </c>
      <c r="L192">
        <f>MIN(B188:B192)</f>
        <v>12311</v>
      </c>
      <c r="M192">
        <f>MAX(C188:C192)</f>
        <v>11271</v>
      </c>
      <c r="N192">
        <f>MIN(D188:D192)</f>
        <v>12311</v>
      </c>
      <c r="O192">
        <f>MAX(D188:D192)</f>
        <v>12350</v>
      </c>
    </row>
    <row r="193" spans="1:15" x14ac:dyDescent="0.25">
      <c r="A193">
        <v>7.4679999999999996E-5</v>
      </c>
      <c r="B193">
        <v>13390</v>
      </c>
      <c r="C193">
        <v>11940</v>
      </c>
      <c r="D193">
        <v>13390</v>
      </c>
      <c r="E193">
        <v>0.54</v>
      </c>
      <c r="F193">
        <v>263834</v>
      </c>
      <c r="G193">
        <v>60.33</v>
      </c>
      <c r="H193">
        <v>60.34</v>
      </c>
      <c r="I193">
        <v>263834</v>
      </c>
      <c r="J193" t="s">
        <v>614</v>
      </c>
    </row>
    <row r="194" spans="1:15" x14ac:dyDescent="0.25">
      <c r="A194">
        <v>7.4909999999999999E-5</v>
      </c>
      <c r="B194">
        <v>13349</v>
      </c>
      <c r="C194">
        <v>11940</v>
      </c>
      <c r="D194">
        <v>13349</v>
      </c>
      <c r="E194">
        <v>0.67</v>
      </c>
      <c r="F194">
        <v>266522</v>
      </c>
      <c r="G194">
        <v>60.34</v>
      </c>
      <c r="H194">
        <v>60.35</v>
      </c>
      <c r="I194">
        <v>266522</v>
      </c>
      <c r="J194" t="s">
        <v>615</v>
      </c>
    </row>
    <row r="195" spans="1:15" x14ac:dyDescent="0.25">
      <c r="A195">
        <v>7.4789999999999994E-5</v>
      </c>
      <c r="B195">
        <v>13369</v>
      </c>
      <c r="C195">
        <v>11940</v>
      </c>
      <c r="D195">
        <v>13369</v>
      </c>
      <c r="E195">
        <v>0.57999999999999996</v>
      </c>
      <c r="F195">
        <v>265517</v>
      </c>
      <c r="G195">
        <v>60.53</v>
      </c>
      <c r="H195">
        <v>60.53</v>
      </c>
      <c r="I195">
        <v>265517</v>
      </c>
      <c r="J195" t="s">
        <v>616</v>
      </c>
      <c r="L195" s="17" t="s">
        <v>420</v>
      </c>
      <c r="M195" s="17"/>
      <c r="N195" s="17" t="s">
        <v>423</v>
      </c>
      <c r="O195" s="17"/>
    </row>
    <row r="196" spans="1:15" x14ac:dyDescent="0.25">
      <c r="A196">
        <v>7.5010000000000002E-5</v>
      </c>
      <c r="B196">
        <v>13331</v>
      </c>
      <c r="C196">
        <v>11940</v>
      </c>
      <c r="D196">
        <v>13331</v>
      </c>
      <c r="E196">
        <v>0.51</v>
      </c>
      <c r="F196">
        <v>271061</v>
      </c>
      <c r="G196">
        <v>60.64</v>
      </c>
      <c r="H196">
        <v>60.65</v>
      </c>
      <c r="I196">
        <v>271061</v>
      </c>
      <c r="J196" t="s">
        <v>617</v>
      </c>
      <c r="L196" t="s">
        <v>422</v>
      </c>
      <c r="M196" t="s">
        <v>421</v>
      </c>
      <c r="N196" t="s">
        <v>422</v>
      </c>
      <c r="O196" t="s">
        <v>421</v>
      </c>
    </row>
    <row r="197" spans="1:15" x14ac:dyDescent="0.25">
      <c r="A197">
        <v>7.4880000000000001E-5</v>
      </c>
      <c r="B197">
        <v>13354</v>
      </c>
      <c r="C197">
        <v>11940</v>
      </c>
      <c r="D197">
        <v>13354</v>
      </c>
      <c r="E197">
        <v>0.56000000000000005</v>
      </c>
      <c r="F197">
        <v>268753</v>
      </c>
      <c r="G197">
        <v>60.22</v>
      </c>
      <c r="H197">
        <v>60.23</v>
      </c>
      <c r="I197">
        <v>268753</v>
      </c>
      <c r="J197" t="s">
        <v>618</v>
      </c>
      <c r="L197">
        <f>MIN(B193:B197)</f>
        <v>13331</v>
      </c>
      <c r="M197">
        <f>MAX(C193:C197)</f>
        <v>11940</v>
      </c>
      <c r="N197">
        <f>MIN(D193:D197)</f>
        <v>13331</v>
      </c>
      <c r="O197">
        <f>MAX(D193:D197)</f>
        <v>13390</v>
      </c>
    </row>
    <row r="198" spans="1:15" x14ac:dyDescent="0.25">
      <c r="A198">
        <v>1.1017E-4</v>
      </c>
      <c r="B198">
        <v>9076</v>
      </c>
      <c r="C198">
        <v>7446</v>
      </c>
      <c r="D198">
        <v>9076</v>
      </c>
      <c r="E198">
        <v>0.48</v>
      </c>
      <c r="F198">
        <v>248092</v>
      </c>
      <c r="G198">
        <v>60.35</v>
      </c>
      <c r="H198">
        <v>60.83</v>
      </c>
      <c r="I198">
        <v>249740</v>
      </c>
      <c r="J198" t="s">
        <v>619</v>
      </c>
    </row>
    <row r="199" spans="1:15" x14ac:dyDescent="0.25">
      <c r="A199">
        <v>1.1010000000000001E-4</v>
      </c>
      <c r="B199">
        <v>9082</v>
      </c>
      <c r="C199">
        <v>7446</v>
      </c>
      <c r="D199">
        <v>9082</v>
      </c>
      <c r="E199">
        <v>0.55000000000000004</v>
      </c>
      <c r="F199">
        <v>253114</v>
      </c>
      <c r="G199">
        <v>60.45</v>
      </c>
      <c r="H199">
        <v>60.47</v>
      </c>
      <c r="I199">
        <v>253117</v>
      </c>
      <c r="J199" t="s">
        <v>620</v>
      </c>
    </row>
    <row r="200" spans="1:15" x14ac:dyDescent="0.25">
      <c r="A200">
        <v>1.1005000000000001E-4</v>
      </c>
      <c r="B200">
        <v>9086</v>
      </c>
      <c r="C200">
        <v>7446</v>
      </c>
      <c r="D200">
        <v>9086</v>
      </c>
      <c r="E200">
        <v>0.44</v>
      </c>
      <c r="F200">
        <v>252196</v>
      </c>
      <c r="G200">
        <v>60.09</v>
      </c>
      <c r="H200">
        <v>60.76</v>
      </c>
      <c r="I200">
        <v>255478</v>
      </c>
      <c r="J200" t="s">
        <v>621</v>
      </c>
      <c r="L200" s="17" t="s">
        <v>420</v>
      </c>
      <c r="M200" s="17"/>
      <c r="N200" s="17" t="s">
        <v>423</v>
      </c>
      <c r="O200" s="17"/>
    </row>
    <row r="201" spans="1:15" x14ac:dyDescent="0.25">
      <c r="A201">
        <v>1.1E-4</v>
      </c>
      <c r="B201">
        <v>9090</v>
      </c>
      <c r="C201">
        <v>7446</v>
      </c>
      <c r="D201">
        <v>9090</v>
      </c>
      <c r="E201">
        <v>0.43</v>
      </c>
      <c r="F201">
        <v>253700</v>
      </c>
      <c r="G201">
        <v>61.12</v>
      </c>
      <c r="H201">
        <v>61.12</v>
      </c>
      <c r="I201">
        <v>253700</v>
      </c>
      <c r="J201" t="s">
        <v>622</v>
      </c>
      <c r="L201" t="s">
        <v>422</v>
      </c>
      <c r="M201" t="s">
        <v>421</v>
      </c>
      <c r="N201" t="s">
        <v>422</v>
      </c>
      <c r="O201" t="s">
        <v>421</v>
      </c>
    </row>
    <row r="202" spans="1:15" x14ac:dyDescent="0.25">
      <c r="A202">
        <v>1.0987E-4</v>
      </c>
      <c r="B202">
        <v>9101</v>
      </c>
      <c r="C202">
        <v>7446</v>
      </c>
      <c r="D202">
        <v>9101</v>
      </c>
      <c r="E202">
        <v>0.48</v>
      </c>
      <c r="F202">
        <v>246713</v>
      </c>
      <c r="G202">
        <v>60.62</v>
      </c>
      <c r="H202">
        <v>61.07</v>
      </c>
      <c r="I202">
        <v>248339</v>
      </c>
      <c r="J202" t="s">
        <v>623</v>
      </c>
      <c r="L202">
        <f>MIN(B198:B202)</f>
        <v>9076</v>
      </c>
      <c r="M202">
        <f>MAX(C198:C202)</f>
        <v>7446</v>
      </c>
      <c r="N202">
        <f>MIN(D198:D202)</f>
        <v>9076</v>
      </c>
      <c r="O202">
        <f>MAX(D198:D202)</f>
        <v>9101</v>
      </c>
    </row>
    <row r="203" spans="1:15" x14ac:dyDescent="0.25">
      <c r="A203">
        <v>8.4099999999999998E-5</v>
      </c>
      <c r="B203">
        <v>11889</v>
      </c>
      <c r="C203">
        <v>10337</v>
      </c>
      <c r="D203">
        <v>11889</v>
      </c>
      <c r="E203">
        <v>0.46</v>
      </c>
      <c r="F203">
        <v>258106</v>
      </c>
      <c r="G203">
        <v>60.78</v>
      </c>
      <c r="H203">
        <v>60.78</v>
      </c>
      <c r="I203">
        <v>258106</v>
      </c>
      <c r="J203" t="s">
        <v>624</v>
      </c>
    </row>
    <row r="204" spans="1:15" x14ac:dyDescent="0.25">
      <c r="A204">
        <v>8.42E-5</v>
      </c>
      <c r="B204">
        <v>11876</v>
      </c>
      <c r="C204">
        <v>10341</v>
      </c>
      <c r="D204">
        <v>11876</v>
      </c>
      <c r="E204">
        <v>0.5</v>
      </c>
      <c r="F204">
        <v>255209</v>
      </c>
      <c r="G204">
        <v>60.63</v>
      </c>
      <c r="H204">
        <v>60.64</v>
      </c>
      <c r="I204">
        <v>255209</v>
      </c>
      <c r="J204" t="s">
        <v>625</v>
      </c>
    </row>
    <row r="205" spans="1:15" x14ac:dyDescent="0.25">
      <c r="A205">
        <v>8.4419999999999995E-5</v>
      </c>
      <c r="B205">
        <v>11845</v>
      </c>
      <c r="C205">
        <v>10337</v>
      </c>
      <c r="D205">
        <v>11845</v>
      </c>
      <c r="E205">
        <v>0.54</v>
      </c>
      <c r="F205">
        <v>257999</v>
      </c>
      <c r="G205">
        <v>60.11</v>
      </c>
      <c r="H205">
        <v>60.12</v>
      </c>
      <c r="I205">
        <v>257999</v>
      </c>
      <c r="J205" t="s">
        <v>626</v>
      </c>
      <c r="L205" s="17" t="s">
        <v>420</v>
      </c>
      <c r="M205" s="17"/>
      <c r="N205" s="17" t="s">
        <v>423</v>
      </c>
      <c r="O205" s="17"/>
    </row>
    <row r="206" spans="1:15" x14ac:dyDescent="0.25">
      <c r="A206">
        <v>8.42E-5</v>
      </c>
      <c r="B206">
        <v>11876</v>
      </c>
      <c r="C206">
        <v>10337</v>
      </c>
      <c r="D206">
        <v>11876</v>
      </c>
      <c r="E206">
        <v>0.57999999999999996</v>
      </c>
      <c r="F206">
        <v>248168</v>
      </c>
      <c r="G206">
        <v>60.09</v>
      </c>
      <c r="H206">
        <v>60.1</v>
      </c>
      <c r="I206">
        <v>248168</v>
      </c>
      <c r="J206" t="s">
        <v>627</v>
      </c>
      <c r="L206" t="s">
        <v>422</v>
      </c>
      <c r="M206" t="s">
        <v>421</v>
      </c>
      <c r="N206" t="s">
        <v>422</v>
      </c>
      <c r="O206" t="s">
        <v>421</v>
      </c>
    </row>
    <row r="207" spans="1:15" x14ac:dyDescent="0.25">
      <c r="A207">
        <v>8.4179999999999997E-5</v>
      </c>
      <c r="B207">
        <v>11879</v>
      </c>
      <c r="C207">
        <v>10337</v>
      </c>
      <c r="D207">
        <v>11879</v>
      </c>
      <c r="E207">
        <v>0.56999999999999995</v>
      </c>
      <c r="F207">
        <v>252407</v>
      </c>
      <c r="G207">
        <v>60</v>
      </c>
      <c r="H207">
        <v>60.01</v>
      </c>
      <c r="I207">
        <v>252407</v>
      </c>
      <c r="J207" t="s">
        <v>628</v>
      </c>
      <c r="L207">
        <f>MIN(B203:B207)</f>
        <v>11845</v>
      </c>
      <c r="M207">
        <f>MAX(C203:C207)</f>
        <v>10341</v>
      </c>
      <c r="N207">
        <f>MIN(D203:D207)</f>
        <v>11845</v>
      </c>
      <c r="O207">
        <f>MAX(D203:D207)</f>
        <v>11889</v>
      </c>
    </row>
    <row r="208" spans="1:15" x14ac:dyDescent="0.25">
      <c r="A208">
        <v>7.1329999999999996E-5</v>
      </c>
      <c r="B208">
        <v>14019</v>
      </c>
      <c r="C208">
        <v>12715</v>
      </c>
      <c r="D208">
        <v>14019</v>
      </c>
      <c r="E208">
        <v>0.52</v>
      </c>
      <c r="F208">
        <v>272818</v>
      </c>
      <c r="G208">
        <v>60</v>
      </c>
      <c r="H208">
        <v>60.01</v>
      </c>
      <c r="I208">
        <v>272818</v>
      </c>
      <c r="J208" t="s">
        <v>629</v>
      </c>
    </row>
    <row r="209" spans="1:15" x14ac:dyDescent="0.25">
      <c r="A209">
        <v>7.1420000000000004E-5</v>
      </c>
      <c r="B209">
        <v>14000</v>
      </c>
      <c r="C209">
        <v>12685</v>
      </c>
      <c r="D209">
        <v>14000</v>
      </c>
      <c r="E209">
        <v>0.49</v>
      </c>
      <c r="F209">
        <v>273703</v>
      </c>
      <c r="G209">
        <v>60.21</v>
      </c>
      <c r="H209">
        <v>60.21</v>
      </c>
      <c r="I209">
        <v>273703</v>
      </c>
      <c r="J209" t="s">
        <v>630</v>
      </c>
    </row>
    <row r="210" spans="1:15" x14ac:dyDescent="0.25">
      <c r="A210">
        <v>7.1329999999999996E-5</v>
      </c>
      <c r="B210">
        <v>14018</v>
      </c>
      <c r="C210">
        <v>12701</v>
      </c>
      <c r="D210">
        <v>14018</v>
      </c>
      <c r="E210">
        <v>0.49</v>
      </c>
      <c r="F210">
        <v>271995</v>
      </c>
      <c r="G210">
        <v>60.65</v>
      </c>
      <c r="H210">
        <v>60.65</v>
      </c>
      <c r="I210">
        <v>271995</v>
      </c>
      <c r="J210" t="s">
        <v>631</v>
      </c>
      <c r="L210" s="17" t="s">
        <v>420</v>
      </c>
      <c r="M210" s="17"/>
      <c r="N210" s="17" t="s">
        <v>423</v>
      </c>
      <c r="O210" s="17"/>
    </row>
    <row r="211" spans="1:15" x14ac:dyDescent="0.25">
      <c r="A211">
        <v>7.1539999999999996E-5</v>
      </c>
      <c r="B211">
        <v>13977</v>
      </c>
      <c r="C211">
        <v>12746</v>
      </c>
      <c r="D211">
        <v>13977</v>
      </c>
      <c r="E211">
        <v>0.56999999999999995</v>
      </c>
      <c r="F211">
        <v>274913</v>
      </c>
      <c r="G211">
        <v>60.43</v>
      </c>
      <c r="H211">
        <v>60.44</v>
      </c>
      <c r="I211">
        <v>274913</v>
      </c>
      <c r="J211" t="s">
        <v>632</v>
      </c>
      <c r="L211" t="s">
        <v>422</v>
      </c>
      <c r="M211" t="s">
        <v>421</v>
      </c>
      <c r="N211" t="s">
        <v>422</v>
      </c>
      <c r="O211" t="s">
        <v>421</v>
      </c>
    </row>
    <row r="212" spans="1:15" x14ac:dyDescent="0.25">
      <c r="A212">
        <v>7.1370000000000003E-5</v>
      </c>
      <c r="B212">
        <v>14010</v>
      </c>
      <c r="C212">
        <v>12796</v>
      </c>
      <c r="D212">
        <v>14010</v>
      </c>
      <c r="E212">
        <v>0.51</v>
      </c>
      <c r="F212">
        <v>273301</v>
      </c>
      <c r="G212">
        <v>60.27</v>
      </c>
      <c r="H212">
        <v>60.28</v>
      </c>
      <c r="I212">
        <v>273301</v>
      </c>
      <c r="J212" t="s">
        <v>633</v>
      </c>
      <c r="L212">
        <f>MIN(B208:B212)</f>
        <v>13977</v>
      </c>
      <c r="M212">
        <f>MAX(C208:C212)</f>
        <v>12796</v>
      </c>
      <c r="N212">
        <f>MIN(D208:D212)</f>
        <v>13977</v>
      </c>
      <c r="O212">
        <f>MAX(D208:D212)</f>
        <v>14019</v>
      </c>
    </row>
    <row r="213" spans="1:15" x14ac:dyDescent="0.25">
      <c r="A213">
        <v>8.6570000000000006E-5</v>
      </c>
      <c r="B213">
        <v>11551</v>
      </c>
      <c r="C213">
        <v>10274</v>
      </c>
      <c r="D213">
        <v>11551</v>
      </c>
      <c r="E213">
        <v>0.48</v>
      </c>
      <c r="F213">
        <v>268812</v>
      </c>
      <c r="G213">
        <v>60.1</v>
      </c>
      <c r="H213">
        <v>60.13</v>
      </c>
      <c r="I213">
        <v>268815</v>
      </c>
      <c r="J213" t="s">
        <v>634</v>
      </c>
    </row>
    <row r="214" spans="1:15" x14ac:dyDescent="0.25">
      <c r="A214">
        <v>8.6290000000000002E-5</v>
      </c>
      <c r="B214">
        <v>11588</v>
      </c>
      <c r="C214">
        <v>10274</v>
      </c>
      <c r="D214">
        <v>11588</v>
      </c>
      <c r="E214">
        <v>0.5</v>
      </c>
      <c r="F214">
        <v>269372</v>
      </c>
      <c r="G214">
        <v>60.53</v>
      </c>
      <c r="H214">
        <v>60.53</v>
      </c>
      <c r="I214">
        <v>269372</v>
      </c>
      <c r="J214" t="s">
        <v>635</v>
      </c>
    </row>
    <row r="215" spans="1:15" x14ac:dyDescent="0.25">
      <c r="A215">
        <v>8.6429999999999997E-5</v>
      </c>
      <c r="B215">
        <v>11569</v>
      </c>
      <c r="C215">
        <v>10274</v>
      </c>
      <c r="D215">
        <v>11569</v>
      </c>
      <c r="E215">
        <v>0.49</v>
      </c>
      <c r="F215">
        <v>267945</v>
      </c>
      <c r="G215">
        <v>60</v>
      </c>
      <c r="H215">
        <v>60.01</v>
      </c>
      <c r="I215">
        <v>267945</v>
      </c>
      <c r="J215" t="s">
        <v>636</v>
      </c>
      <c r="L215" s="17" t="s">
        <v>420</v>
      </c>
      <c r="M215" s="17"/>
      <c r="N215" s="17" t="s">
        <v>423</v>
      </c>
      <c r="O215" s="17"/>
    </row>
    <row r="216" spans="1:15" x14ac:dyDescent="0.25">
      <c r="A216">
        <v>8.6479999999999999E-5</v>
      </c>
      <c r="B216">
        <v>11563</v>
      </c>
      <c r="C216">
        <v>10274</v>
      </c>
      <c r="D216">
        <v>11563</v>
      </c>
      <c r="E216">
        <v>0.51</v>
      </c>
      <c r="F216">
        <v>268322</v>
      </c>
      <c r="G216">
        <v>60.37</v>
      </c>
      <c r="H216">
        <v>60.38</v>
      </c>
      <c r="I216">
        <v>268322</v>
      </c>
      <c r="J216" t="s">
        <v>637</v>
      </c>
      <c r="L216" t="s">
        <v>422</v>
      </c>
      <c r="M216" t="s">
        <v>421</v>
      </c>
      <c r="N216" t="s">
        <v>422</v>
      </c>
      <c r="O216" t="s">
        <v>421</v>
      </c>
    </row>
    <row r="217" spans="1:15" x14ac:dyDescent="0.25">
      <c r="A217">
        <v>8.6470000000000004E-5</v>
      </c>
      <c r="B217">
        <v>11564</v>
      </c>
      <c r="C217">
        <v>10274</v>
      </c>
      <c r="D217">
        <v>11564</v>
      </c>
      <c r="E217">
        <v>0.52</v>
      </c>
      <c r="F217">
        <v>266596</v>
      </c>
      <c r="G217">
        <v>60.05</v>
      </c>
      <c r="H217">
        <v>60.05</v>
      </c>
      <c r="I217">
        <v>266596</v>
      </c>
      <c r="J217" t="s">
        <v>638</v>
      </c>
      <c r="L217">
        <f>MIN(B213:B217)</f>
        <v>11551</v>
      </c>
      <c r="M217">
        <f>MAX(C213:C217)</f>
        <v>10274</v>
      </c>
      <c r="N217">
        <f>MIN(D213:D217)</f>
        <v>11551</v>
      </c>
      <c r="O217">
        <f>MAX(D213:D217)</f>
        <v>11588</v>
      </c>
    </row>
    <row r="218" spans="1:15" x14ac:dyDescent="0.25">
      <c r="A218">
        <v>8.9619999999999999E-5</v>
      </c>
      <c r="B218">
        <v>11157</v>
      </c>
      <c r="C218">
        <v>9196</v>
      </c>
      <c r="D218">
        <v>11157</v>
      </c>
      <c r="E218">
        <v>0.46</v>
      </c>
      <c r="F218">
        <v>265787</v>
      </c>
      <c r="G218">
        <v>60.46</v>
      </c>
      <c r="H218">
        <v>60.47</v>
      </c>
      <c r="I218">
        <v>265787</v>
      </c>
      <c r="J218" t="s">
        <v>639</v>
      </c>
    </row>
    <row r="219" spans="1:15" x14ac:dyDescent="0.25">
      <c r="A219">
        <v>8.8010000000000006E-5</v>
      </c>
      <c r="B219">
        <v>11361</v>
      </c>
      <c r="C219">
        <v>9196</v>
      </c>
      <c r="D219">
        <v>11361</v>
      </c>
      <c r="E219">
        <v>0.55000000000000004</v>
      </c>
      <c r="F219">
        <v>263028</v>
      </c>
      <c r="G219">
        <v>60.31</v>
      </c>
      <c r="H219">
        <v>60.32</v>
      </c>
      <c r="I219">
        <v>263028</v>
      </c>
      <c r="J219" t="s">
        <v>640</v>
      </c>
    </row>
    <row r="220" spans="1:15" x14ac:dyDescent="0.25">
      <c r="A220">
        <v>8.9019999999999998E-5</v>
      </c>
      <c r="B220">
        <v>11233</v>
      </c>
      <c r="C220">
        <v>9196</v>
      </c>
      <c r="D220">
        <v>11233</v>
      </c>
      <c r="E220">
        <v>0.54</v>
      </c>
      <c r="F220">
        <v>263224</v>
      </c>
      <c r="G220">
        <v>60.47</v>
      </c>
      <c r="H220">
        <v>60.47</v>
      </c>
      <c r="I220">
        <v>263224</v>
      </c>
      <c r="J220" t="s">
        <v>641</v>
      </c>
      <c r="L220" s="17" t="s">
        <v>420</v>
      </c>
      <c r="M220" s="17"/>
      <c r="N220" s="17" t="s">
        <v>423</v>
      </c>
      <c r="O220" s="17"/>
    </row>
    <row r="221" spans="1:15" x14ac:dyDescent="0.25">
      <c r="A221">
        <v>8.9380000000000001E-5</v>
      </c>
      <c r="B221">
        <v>11187</v>
      </c>
      <c r="C221">
        <v>9196</v>
      </c>
      <c r="D221">
        <v>11187</v>
      </c>
      <c r="E221">
        <v>0.54</v>
      </c>
      <c r="F221">
        <v>264802</v>
      </c>
      <c r="G221">
        <v>60.57</v>
      </c>
      <c r="H221">
        <v>60.58</v>
      </c>
      <c r="I221">
        <v>264802</v>
      </c>
      <c r="J221" t="s">
        <v>642</v>
      </c>
      <c r="L221" t="s">
        <v>422</v>
      </c>
      <c r="M221" t="s">
        <v>421</v>
      </c>
      <c r="N221" t="s">
        <v>422</v>
      </c>
      <c r="O221" t="s">
        <v>421</v>
      </c>
    </row>
    <row r="222" spans="1:15" x14ac:dyDescent="0.25">
      <c r="A222">
        <v>8.8460000000000003E-5</v>
      </c>
      <c r="B222">
        <v>11303</v>
      </c>
      <c r="C222">
        <v>9277</v>
      </c>
      <c r="D222">
        <v>11303</v>
      </c>
      <c r="E222">
        <v>0.49</v>
      </c>
      <c r="F222">
        <v>263141</v>
      </c>
      <c r="G222">
        <v>60.62</v>
      </c>
      <c r="H222">
        <v>60.62</v>
      </c>
      <c r="I222">
        <v>263141</v>
      </c>
      <c r="J222" t="s">
        <v>643</v>
      </c>
      <c r="L222">
        <f>MIN(B218:B222)</f>
        <v>11157</v>
      </c>
      <c r="M222">
        <f>MAX(C218:C222)</f>
        <v>9277</v>
      </c>
      <c r="N222">
        <f>MIN(D218:D222)</f>
        <v>11157</v>
      </c>
      <c r="O222">
        <f>MAX(D218:D222)</f>
        <v>11361</v>
      </c>
    </row>
    <row r="223" spans="1:15" x14ac:dyDescent="0.25">
      <c r="A223">
        <v>9.7769999999999994E-5</v>
      </c>
      <c r="B223">
        <v>10227</v>
      </c>
      <c r="C223">
        <v>8765</v>
      </c>
      <c r="D223">
        <v>10227</v>
      </c>
      <c r="E223">
        <v>0.54</v>
      </c>
      <c r="F223">
        <v>261307</v>
      </c>
      <c r="G223">
        <v>60.16</v>
      </c>
      <c r="H223">
        <v>60.16</v>
      </c>
      <c r="I223">
        <v>261307</v>
      </c>
      <c r="J223" t="s">
        <v>644</v>
      </c>
    </row>
    <row r="224" spans="1:15" x14ac:dyDescent="0.25">
      <c r="A224">
        <v>9.815E-5</v>
      </c>
      <c r="B224">
        <v>10187</v>
      </c>
      <c r="C224">
        <v>8826</v>
      </c>
      <c r="D224">
        <v>10187</v>
      </c>
      <c r="E224">
        <v>0.55000000000000004</v>
      </c>
      <c r="F224">
        <v>262412</v>
      </c>
      <c r="G224">
        <v>60.2</v>
      </c>
      <c r="H224">
        <v>60.21</v>
      </c>
      <c r="I224">
        <v>262412</v>
      </c>
      <c r="J224" t="s">
        <v>645</v>
      </c>
    </row>
    <row r="225" spans="1:15" x14ac:dyDescent="0.25">
      <c r="A225">
        <v>9.7860000000000002E-5</v>
      </c>
      <c r="B225">
        <v>10218</v>
      </c>
      <c r="C225">
        <v>8765</v>
      </c>
      <c r="D225">
        <v>10218</v>
      </c>
      <c r="E225">
        <v>0.6</v>
      </c>
      <c r="F225">
        <v>262257</v>
      </c>
      <c r="G225">
        <v>60.34</v>
      </c>
      <c r="H225">
        <v>60.35</v>
      </c>
      <c r="I225">
        <v>262257</v>
      </c>
      <c r="J225" t="s">
        <v>646</v>
      </c>
      <c r="L225" s="17" t="s">
        <v>420</v>
      </c>
      <c r="M225" s="17"/>
      <c r="N225" s="17" t="s">
        <v>423</v>
      </c>
      <c r="O225" s="17"/>
    </row>
    <row r="226" spans="1:15" x14ac:dyDescent="0.25">
      <c r="A226">
        <v>9.802E-5</v>
      </c>
      <c r="B226">
        <v>10201</v>
      </c>
      <c r="C226">
        <v>8765</v>
      </c>
      <c r="D226">
        <v>10201</v>
      </c>
      <c r="E226">
        <v>0.49</v>
      </c>
      <c r="F226">
        <v>264356</v>
      </c>
      <c r="G226">
        <v>60.55</v>
      </c>
      <c r="H226">
        <v>60.56</v>
      </c>
      <c r="I226">
        <v>264356</v>
      </c>
      <c r="J226" t="s">
        <v>647</v>
      </c>
      <c r="L226" t="s">
        <v>422</v>
      </c>
      <c r="M226" t="s">
        <v>421</v>
      </c>
      <c r="N226" t="s">
        <v>422</v>
      </c>
      <c r="O226" t="s">
        <v>421</v>
      </c>
    </row>
    <row r="227" spans="1:15" x14ac:dyDescent="0.25">
      <c r="A227">
        <v>9.8010000000000005E-5</v>
      </c>
      <c r="B227">
        <v>10202</v>
      </c>
      <c r="C227">
        <v>8826</v>
      </c>
      <c r="D227">
        <v>10202</v>
      </c>
      <c r="E227">
        <v>0.5</v>
      </c>
      <c r="F227">
        <v>258167</v>
      </c>
      <c r="G227">
        <v>60.55</v>
      </c>
      <c r="H227">
        <v>60.55</v>
      </c>
      <c r="I227">
        <v>258167</v>
      </c>
      <c r="J227" t="s">
        <v>648</v>
      </c>
      <c r="L227">
        <f>MIN(B223:B227)</f>
        <v>10187</v>
      </c>
      <c r="M227">
        <f>MAX(C223:C227)</f>
        <v>8826</v>
      </c>
      <c r="N227">
        <f>MIN(D223:D227)</f>
        <v>10187</v>
      </c>
      <c r="O227">
        <f>MAX(D223:D227)</f>
        <v>10227</v>
      </c>
    </row>
    <row r="228" spans="1:15" x14ac:dyDescent="0.25">
      <c r="A228">
        <v>9.0110000000000003E-5</v>
      </c>
      <c r="B228">
        <v>11097</v>
      </c>
      <c r="C228">
        <v>9552</v>
      </c>
      <c r="D228">
        <v>11097</v>
      </c>
      <c r="E228">
        <v>0.44</v>
      </c>
      <c r="F228">
        <v>261799</v>
      </c>
      <c r="G228">
        <v>60.67</v>
      </c>
      <c r="H228">
        <v>60.67</v>
      </c>
      <c r="I228">
        <v>261799</v>
      </c>
      <c r="J228" t="s">
        <v>649</v>
      </c>
    </row>
    <row r="229" spans="1:15" x14ac:dyDescent="0.25">
      <c r="A229">
        <v>8.9959999999999999E-5</v>
      </c>
      <c r="B229">
        <v>11115</v>
      </c>
      <c r="C229">
        <v>9737</v>
      </c>
      <c r="D229">
        <v>11115</v>
      </c>
      <c r="E229">
        <v>0.51</v>
      </c>
      <c r="F229">
        <v>257857</v>
      </c>
      <c r="G229">
        <v>60.31</v>
      </c>
      <c r="H229">
        <v>60.31</v>
      </c>
      <c r="I229">
        <v>257857</v>
      </c>
      <c r="J229" t="s">
        <v>650</v>
      </c>
    </row>
    <row r="230" spans="1:15" x14ac:dyDescent="0.25">
      <c r="A230">
        <v>9.001E-5</v>
      </c>
      <c r="B230">
        <v>11109</v>
      </c>
      <c r="C230">
        <v>9785</v>
      </c>
      <c r="D230">
        <v>11109</v>
      </c>
      <c r="E230">
        <v>0.44</v>
      </c>
      <c r="F230">
        <v>255786</v>
      </c>
      <c r="G230">
        <v>60.18</v>
      </c>
      <c r="H230">
        <v>60.56</v>
      </c>
      <c r="I230">
        <v>257409</v>
      </c>
      <c r="J230" t="s">
        <v>651</v>
      </c>
      <c r="L230" s="17" t="s">
        <v>420</v>
      </c>
      <c r="M230" s="17"/>
      <c r="N230" s="17" t="s">
        <v>423</v>
      </c>
      <c r="O230" s="17"/>
    </row>
    <row r="231" spans="1:15" x14ac:dyDescent="0.25">
      <c r="A231">
        <v>9.0279999999999996E-5</v>
      </c>
      <c r="B231">
        <v>11076</v>
      </c>
      <c r="C231">
        <v>9600</v>
      </c>
      <c r="D231">
        <v>11076</v>
      </c>
      <c r="E231">
        <v>0.55000000000000004</v>
      </c>
      <c r="F231">
        <v>259514</v>
      </c>
      <c r="G231">
        <v>60.63</v>
      </c>
      <c r="H231">
        <v>60.63</v>
      </c>
      <c r="I231">
        <v>259514</v>
      </c>
      <c r="J231" t="s">
        <v>652</v>
      </c>
      <c r="L231" t="s">
        <v>422</v>
      </c>
      <c r="M231" t="s">
        <v>421</v>
      </c>
      <c r="N231" t="s">
        <v>422</v>
      </c>
      <c r="O231" t="s">
        <v>421</v>
      </c>
    </row>
    <row r="232" spans="1:15" x14ac:dyDescent="0.25">
      <c r="A232">
        <v>9.0379999999999999E-5</v>
      </c>
      <c r="B232">
        <v>11064</v>
      </c>
      <c r="C232">
        <v>9600</v>
      </c>
      <c r="D232">
        <v>11064</v>
      </c>
      <c r="E232">
        <v>0.57999999999999996</v>
      </c>
      <c r="F232">
        <v>259605</v>
      </c>
      <c r="G232">
        <v>60.69</v>
      </c>
      <c r="H232">
        <v>60.7</v>
      </c>
      <c r="I232">
        <v>259605</v>
      </c>
      <c r="J232" t="s">
        <v>653</v>
      </c>
      <c r="L232">
        <f>MIN(B228:B232)</f>
        <v>11064</v>
      </c>
      <c r="M232">
        <f>MAX(C228:C232)</f>
        <v>9785</v>
      </c>
      <c r="N232">
        <f>MIN(D228:D232)</f>
        <v>11064</v>
      </c>
      <c r="O232">
        <f>MAX(D228:D232)</f>
        <v>11115</v>
      </c>
    </row>
    <row r="233" spans="1:15" x14ac:dyDescent="0.25">
      <c r="A233">
        <v>7.5630000000000006E-5</v>
      </c>
      <c r="B233">
        <v>13222</v>
      </c>
      <c r="C233">
        <v>11570</v>
      </c>
      <c r="D233">
        <v>13222</v>
      </c>
      <c r="E233">
        <v>0.54</v>
      </c>
      <c r="F233">
        <v>274350</v>
      </c>
      <c r="G233">
        <v>60.51</v>
      </c>
      <c r="H233">
        <v>60.51</v>
      </c>
      <c r="I233">
        <v>274350</v>
      </c>
      <c r="J233" t="s">
        <v>654</v>
      </c>
    </row>
    <row r="234" spans="1:15" x14ac:dyDescent="0.25">
      <c r="A234">
        <v>7.6650000000000006E-5</v>
      </c>
      <c r="B234">
        <v>13046</v>
      </c>
      <c r="C234">
        <v>11383</v>
      </c>
      <c r="D234">
        <v>13046</v>
      </c>
      <c r="E234">
        <v>0.56999999999999995</v>
      </c>
      <c r="F234">
        <v>273871</v>
      </c>
      <c r="G234">
        <v>60.26</v>
      </c>
      <c r="H234">
        <v>60.26</v>
      </c>
      <c r="I234">
        <v>273871</v>
      </c>
      <c r="J234" t="s">
        <v>655</v>
      </c>
    </row>
    <row r="235" spans="1:15" x14ac:dyDescent="0.25">
      <c r="A235">
        <v>7.6199999999999995E-5</v>
      </c>
      <c r="B235">
        <v>13122</v>
      </c>
      <c r="C235">
        <v>11380</v>
      </c>
      <c r="D235">
        <v>13122</v>
      </c>
      <c r="E235">
        <v>0.48</v>
      </c>
      <c r="F235">
        <v>274227</v>
      </c>
      <c r="G235">
        <v>60.33</v>
      </c>
      <c r="H235">
        <v>60.33</v>
      </c>
      <c r="I235">
        <v>274227</v>
      </c>
      <c r="J235" t="s">
        <v>656</v>
      </c>
      <c r="L235" s="17" t="s">
        <v>420</v>
      </c>
      <c r="M235" s="17"/>
      <c r="N235" s="17" t="s">
        <v>423</v>
      </c>
      <c r="O235" s="17"/>
    </row>
    <row r="236" spans="1:15" x14ac:dyDescent="0.25">
      <c r="A236">
        <v>7.6760000000000004E-5</v>
      </c>
      <c r="B236">
        <v>13027</v>
      </c>
      <c r="C236">
        <v>11319</v>
      </c>
      <c r="D236">
        <v>13027</v>
      </c>
      <c r="E236">
        <v>0.44</v>
      </c>
      <c r="F236">
        <v>271866</v>
      </c>
      <c r="G236">
        <v>60</v>
      </c>
      <c r="H236">
        <v>60.01</v>
      </c>
      <c r="I236">
        <v>271866</v>
      </c>
      <c r="J236" t="s">
        <v>657</v>
      </c>
      <c r="L236" t="s">
        <v>422</v>
      </c>
      <c r="M236" t="s">
        <v>421</v>
      </c>
      <c r="N236" t="s">
        <v>422</v>
      </c>
      <c r="O236" t="s">
        <v>421</v>
      </c>
    </row>
    <row r="237" spans="1:15" x14ac:dyDescent="0.25">
      <c r="A237">
        <v>7.6459999999999996E-5</v>
      </c>
      <c r="B237">
        <v>13078</v>
      </c>
      <c r="C237">
        <v>11433</v>
      </c>
      <c r="D237">
        <v>13078</v>
      </c>
      <c r="E237">
        <v>0.51</v>
      </c>
      <c r="F237">
        <v>274874</v>
      </c>
      <c r="G237">
        <v>60.12</v>
      </c>
      <c r="H237">
        <v>60.13</v>
      </c>
      <c r="I237">
        <v>274874</v>
      </c>
      <c r="J237" t="s">
        <v>658</v>
      </c>
      <c r="L237">
        <f>MIN(B233:B237)</f>
        <v>13027</v>
      </c>
      <c r="M237">
        <f>MAX(C233:C237)</f>
        <v>11570</v>
      </c>
      <c r="N237">
        <f>MIN(D233:D237)</f>
        <v>13027</v>
      </c>
      <c r="O237">
        <f>MAX(D233:D237)</f>
        <v>13222</v>
      </c>
    </row>
    <row r="238" spans="1:15" x14ac:dyDescent="0.25">
      <c r="A238">
        <v>8.0950000000000003E-5</v>
      </c>
      <c r="B238">
        <v>12353</v>
      </c>
      <c r="C238">
        <v>11075</v>
      </c>
      <c r="D238">
        <v>12353</v>
      </c>
      <c r="E238">
        <v>0.56000000000000005</v>
      </c>
      <c r="F238">
        <v>266665</v>
      </c>
      <c r="G238">
        <v>60.3</v>
      </c>
      <c r="H238">
        <v>60.31</v>
      </c>
      <c r="I238">
        <v>266665</v>
      </c>
      <c r="J238" t="s">
        <v>659</v>
      </c>
    </row>
    <row r="239" spans="1:15" x14ac:dyDescent="0.25">
      <c r="A239">
        <v>8.1429999999999998E-5</v>
      </c>
      <c r="B239">
        <v>12279</v>
      </c>
      <c r="C239">
        <v>10890</v>
      </c>
      <c r="D239">
        <v>12279</v>
      </c>
      <c r="E239">
        <v>0.54</v>
      </c>
      <c r="F239">
        <v>265209</v>
      </c>
      <c r="G239">
        <v>60.55</v>
      </c>
      <c r="H239">
        <v>60.56</v>
      </c>
      <c r="I239">
        <v>265209</v>
      </c>
      <c r="J239" t="s">
        <v>660</v>
      </c>
    </row>
    <row r="240" spans="1:15" x14ac:dyDescent="0.25">
      <c r="A240">
        <v>8.106E-5</v>
      </c>
      <c r="B240">
        <v>12336</v>
      </c>
      <c r="C240">
        <v>10890</v>
      </c>
      <c r="D240">
        <v>12336</v>
      </c>
      <c r="E240">
        <v>0.51</v>
      </c>
      <c r="F240">
        <v>267042</v>
      </c>
      <c r="G240">
        <v>60.51</v>
      </c>
      <c r="H240">
        <v>60.52</v>
      </c>
      <c r="I240">
        <v>267042</v>
      </c>
      <c r="J240" t="s">
        <v>661</v>
      </c>
      <c r="L240" s="17" t="s">
        <v>420</v>
      </c>
      <c r="M240" s="17"/>
      <c r="N240" s="17" t="s">
        <v>423</v>
      </c>
      <c r="O240" s="17"/>
    </row>
    <row r="241" spans="1:15" x14ac:dyDescent="0.25">
      <c r="A241">
        <v>8.1290000000000003E-5</v>
      </c>
      <c r="B241">
        <v>12301</v>
      </c>
      <c r="C241">
        <v>10806</v>
      </c>
      <c r="D241">
        <v>12301</v>
      </c>
      <c r="E241">
        <v>0.56000000000000005</v>
      </c>
      <c r="F241">
        <v>262476</v>
      </c>
      <c r="G241">
        <v>60.02</v>
      </c>
      <c r="H241">
        <v>60.4</v>
      </c>
      <c r="I241">
        <v>264068</v>
      </c>
      <c r="J241" t="s">
        <v>662</v>
      </c>
      <c r="L241" t="s">
        <v>422</v>
      </c>
      <c r="M241" t="s">
        <v>421</v>
      </c>
      <c r="N241" t="s">
        <v>422</v>
      </c>
      <c r="O241" t="s">
        <v>421</v>
      </c>
    </row>
    <row r="242" spans="1:15" x14ac:dyDescent="0.25">
      <c r="A242">
        <v>8.1440000000000006E-5</v>
      </c>
      <c r="B242">
        <v>12278</v>
      </c>
      <c r="C242">
        <v>11030</v>
      </c>
      <c r="D242">
        <v>12278</v>
      </c>
      <c r="E242">
        <v>0.55000000000000004</v>
      </c>
      <c r="F242">
        <v>265196</v>
      </c>
      <c r="G242">
        <v>60.33</v>
      </c>
      <c r="H242">
        <v>60.34</v>
      </c>
      <c r="I242">
        <v>265196</v>
      </c>
      <c r="J242" t="s">
        <v>663</v>
      </c>
      <c r="L242">
        <f>MIN(B238:B242)</f>
        <v>12278</v>
      </c>
      <c r="M242">
        <f>MAX(C238:C242)</f>
        <v>11075</v>
      </c>
      <c r="N242">
        <f>MIN(D238:D242)</f>
        <v>12278</v>
      </c>
      <c r="O242">
        <f>MAX(D238:D242)</f>
        <v>12353</v>
      </c>
    </row>
    <row r="243" spans="1:15" x14ac:dyDescent="0.25">
      <c r="A243">
        <v>9.4220000000000003E-5</v>
      </c>
      <c r="B243">
        <v>10612</v>
      </c>
      <c r="C243">
        <v>8522</v>
      </c>
      <c r="D243">
        <v>10612</v>
      </c>
      <c r="E243">
        <v>0.56999999999999995</v>
      </c>
      <c r="F243">
        <v>263912</v>
      </c>
      <c r="G243">
        <v>60.71</v>
      </c>
      <c r="H243">
        <v>60.72</v>
      </c>
      <c r="I243">
        <v>263912</v>
      </c>
      <c r="J243" t="s">
        <v>664</v>
      </c>
    </row>
    <row r="244" spans="1:15" x14ac:dyDescent="0.25">
      <c r="A244">
        <v>9.4030000000000006E-5</v>
      </c>
      <c r="B244">
        <v>10634</v>
      </c>
      <c r="C244">
        <v>8522</v>
      </c>
      <c r="D244">
        <v>10634</v>
      </c>
      <c r="E244">
        <v>0.45</v>
      </c>
      <c r="F244">
        <v>266310</v>
      </c>
      <c r="G244">
        <v>60.2</v>
      </c>
      <c r="H244">
        <v>60.21</v>
      </c>
      <c r="I244">
        <v>266310</v>
      </c>
      <c r="J244" t="s">
        <v>665</v>
      </c>
    </row>
    <row r="245" spans="1:15" x14ac:dyDescent="0.25">
      <c r="A245">
        <v>9.4409999999999999E-5</v>
      </c>
      <c r="B245">
        <v>10591</v>
      </c>
      <c r="C245">
        <v>8522</v>
      </c>
      <c r="D245">
        <v>10591</v>
      </c>
      <c r="E245">
        <v>0.51</v>
      </c>
      <c r="F245">
        <v>262327</v>
      </c>
      <c r="G245">
        <v>60.03</v>
      </c>
      <c r="H245">
        <v>60.04</v>
      </c>
      <c r="I245">
        <v>262327</v>
      </c>
      <c r="J245" t="s">
        <v>666</v>
      </c>
      <c r="L245" s="17" t="s">
        <v>420</v>
      </c>
      <c r="M245" s="17"/>
      <c r="N245" s="17" t="s">
        <v>423</v>
      </c>
      <c r="O245" s="17"/>
    </row>
    <row r="246" spans="1:15" x14ac:dyDescent="0.25">
      <c r="A246">
        <v>9.4569999999999997E-5</v>
      </c>
      <c r="B246">
        <v>10573</v>
      </c>
      <c r="C246">
        <v>8522</v>
      </c>
      <c r="D246">
        <v>10573</v>
      </c>
      <c r="E246">
        <v>0.44</v>
      </c>
      <c r="F246">
        <v>262785</v>
      </c>
      <c r="G246">
        <v>60.31</v>
      </c>
      <c r="H246">
        <v>60.31</v>
      </c>
      <c r="I246">
        <v>262785</v>
      </c>
      <c r="J246" t="s">
        <v>667</v>
      </c>
      <c r="L246" t="s">
        <v>422</v>
      </c>
      <c r="M246" t="s">
        <v>421</v>
      </c>
      <c r="N246" t="s">
        <v>422</v>
      </c>
      <c r="O246" t="s">
        <v>421</v>
      </c>
    </row>
    <row r="247" spans="1:15" x14ac:dyDescent="0.25">
      <c r="A247">
        <v>9.4220000000000003E-5</v>
      </c>
      <c r="B247">
        <v>10613</v>
      </c>
      <c r="C247">
        <v>8522</v>
      </c>
      <c r="D247">
        <v>10613</v>
      </c>
      <c r="E247">
        <v>0.5</v>
      </c>
      <c r="F247">
        <v>264110</v>
      </c>
      <c r="G247">
        <v>60.09</v>
      </c>
      <c r="H247">
        <v>60.1</v>
      </c>
      <c r="I247">
        <v>264110</v>
      </c>
      <c r="J247" t="s">
        <v>668</v>
      </c>
      <c r="L247">
        <f>MIN(B243:B247)</f>
        <v>10573</v>
      </c>
      <c r="M247">
        <f>MAX(C243:C247)</f>
        <v>8522</v>
      </c>
      <c r="N247">
        <f>MIN(D243:D247)</f>
        <v>10573</v>
      </c>
      <c r="O247">
        <f>MAX(D243:D247)</f>
        <v>10634</v>
      </c>
    </row>
    <row r="248" spans="1:15" x14ac:dyDescent="0.25">
      <c r="A248">
        <v>8.2399999999999997E-5</v>
      </c>
      <c r="B248">
        <v>12135</v>
      </c>
      <c r="C248">
        <v>10520</v>
      </c>
      <c r="D248">
        <v>12135</v>
      </c>
      <c r="E248">
        <v>0.61</v>
      </c>
      <c r="F248">
        <v>250713</v>
      </c>
      <c r="G248">
        <v>59.74</v>
      </c>
      <c r="H248">
        <v>60.14</v>
      </c>
      <c r="I248">
        <v>252310</v>
      </c>
      <c r="J248" t="s">
        <v>669</v>
      </c>
    </row>
    <row r="249" spans="1:15" x14ac:dyDescent="0.25">
      <c r="A249">
        <v>8.2299999999999995E-5</v>
      </c>
      <c r="B249">
        <v>12150</v>
      </c>
      <c r="C249">
        <v>10520</v>
      </c>
      <c r="D249">
        <v>12150</v>
      </c>
      <c r="E249">
        <v>0.51</v>
      </c>
      <c r="F249">
        <v>255173</v>
      </c>
      <c r="G249">
        <v>60.64</v>
      </c>
      <c r="H249">
        <v>60.65</v>
      </c>
      <c r="I249">
        <v>255173</v>
      </c>
      <c r="J249" t="s">
        <v>670</v>
      </c>
    </row>
    <row r="250" spans="1:15" x14ac:dyDescent="0.25">
      <c r="A250">
        <v>8.2379999999999994E-5</v>
      </c>
      <c r="B250">
        <v>12138</v>
      </c>
      <c r="C250">
        <v>10520</v>
      </c>
      <c r="D250">
        <v>12138</v>
      </c>
      <c r="E250">
        <v>0.63</v>
      </c>
      <c r="F250">
        <v>250776</v>
      </c>
      <c r="G250">
        <v>60.68</v>
      </c>
      <c r="H250">
        <v>60.69</v>
      </c>
      <c r="I250">
        <v>250776</v>
      </c>
      <c r="J250" t="s">
        <v>671</v>
      </c>
      <c r="L250" s="17" t="s">
        <v>420</v>
      </c>
      <c r="M250" s="17"/>
      <c r="N250" s="17" t="s">
        <v>423</v>
      </c>
      <c r="O250" s="17"/>
    </row>
    <row r="251" spans="1:15" x14ac:dyDescent="0.25">
      <c r="A251">
        <v>8.2639999999999995E-5</v>
      </c>
      <c r="B251">
        <v>12100</v>
      </c>
      <c r="C251">
        <v>10520</v>
      </c>
      <c r="D251">
        <v>12100</v>
      </c>
      <c r="E251">
        <v>0.56999999999999995</v>
      </c>
      <c r="F251">
        <v>254822</v>
      </c>
      <c r="G251">
        <v>60.72</v>
      </c>
      <c r="H251">
        <v>60.72</v>
      </c>
      <c r="I251">
        <v>254822</v>
      </c>
      <c r="J251" t="s">
        <v>672</v>
      </c>
      <c r="L251" t="s">
        <v>422</v>
      </c>
      <c r="M251" t="s">
        <v>421</v>
      </c>
      <c r="N251" t="s">
        <v>422</v>
      </c>
      <c r="O251" t="s">
        <v>421</v>
      </c>
    </row>
    <row r="252" spans="1:15" x14ac:dyDescent="0.25">
      <c r="A252">
        <v>8.2390000000000002E-5</v>
      </c>
      <c r="B252">
        <v>12137</v>
      </c>
      <c r="C252">
        <v>10520</v>
      </c>
      <c r="D252">
        <v>12137</v>
      </c>
      <c r="E252">
        <v>0.61</v>
      </c>
      <c r="F252">
        <v>251553</v>
      </c>
      <c r="G252">
        <v>59.75</v>
      </c>
      <c r="H252">
        <v>60.16</v>
      </c>
      <c r="I252">
        <v>253166</v>
      </c>
      <c r="J252" t="s">
        <v>673</v>
      </c>
      <c r="L252">
        <f>MIN(B248:B252)</f>
        <v>12100</v>
      </c>
      <c r="M252">
        <f>MAX(C248:C252)</f>
        <v>10520</v>
      </c>
      <c r="N252">
        <f>MIN(D248:D252)</f>
        <v>12100</v>
      </c>
      <c r="O252">
        <f>MAX(D248:D252)</f>
        <v>12150</v>
      </c>
    </row>
    <row r="253" spans="1:15" x14ac:dyDescent="0.25">
      <c r="A253">
        <v>9.0950000000000002E-5</v>
      </c>
      <c r="B253">
        <v>10994</v>
      </c>
      <c r="C253">
        <v>9833</v>
      </c>
      <c r="D253">
        <v>10994</v>
      </c>
      <c r="E253">
        <v>0.54</v>
      </c>
      <c r="F253">
        <v>248000</v>
      </c>
      <c r="G253">
        <v>60.78</v>
      </c>
      <c r="H253">
        <v>60.78</v>
      </c>
      <c r="I253">
        <v>248000</v>
      </c>
      <c r="J253" t="s">
        <v>674</v>
      </c>
    </row>
    <row r="254" spans="1:15" x14ac:dyDescent="0.25">
      <c r="A254">
        <v>9.1180000000000005E-5</v>
      </c>
      <c r="B254">
        <v>10966</v>
      </c>
      <c r="C254">
        <v>9833</v>
      </c>
      <c r="D254">
        <v>10966</v>
      </c>
      <c r="E254">
        <v>0.55000000000000004</v>
      </c>
      <c r="F254">
        <v>249799</v>
      </c>
      <c r="G254">
        <v>60.45</v>
      </c>
      <c r="H254">
        <v>60.45</v>
      </c>
      <c r="I254">
        <v>249799</v>
      </c>
      <c r="J254" t="s">
        <v>675</v>
      </c>
    </row>
    <row r="255" spans="1:15" x14ac:dyDescent="0.25">
      <c r="A255">
        <v>9.0840000000000004E-5</v>
      </c>
      <c r="B255">
        <v>11007</v>
      </c>
      <c r="C255">
        <v>9833</v>
      </c>
      <c r="D255">
        <v>11007</v>
      </c>
      <c r="E255">
        <v>0.49</v>
      </c>
      <c r="F255">
        <v>248305</v>
      </c>
      <c r="G255">
        <v>59.99</v>
      </c>
      <c r="H255">
        <v>60.43</v>
      </c>
      <c r="I255">
        <v>249952</v>
      </c>
      <c r="J255" t="s">
        <v>676</v>
      </c>
      <c r="L255" s="17" t="s">
        <v>420</v>
      </c>
      <c r="M255" s="17"/>
      <c r="N255" s="17" t="s">
        <v>423</v>
      </c>
      <c r="O255" s="17"/>
    </row>
    <row r="256" spans="1:15" x14ac:dyDescent="0.25">
      <c r="A256">
        <v>9.1130000000000003E-5</v>
      </c>
      <c r="B256">
        <v>10972</v>
      </c>
      <c r="C256">
        <v>9833</v>
      </c>
      <c r="D256">
        <v>10972</v>
      </c>
      <c r="E256">
        <v>0.6</v>
      </c>
      <c r="F256">
        <v>253045</v>
      </c>
      <c r="G256">
        <v>60.43</v>
      </c>
      <c r="H256">
        <v>60.43</v>
      </c>
      <c r="I256">
        <v>253045</v>
      </c>
      <c r="J256" t="s">
        <v>677</v>
      </c>
      <c r="L256" t="s">
        <v>422</v>
      </c>
      <c r="M256" t="s">
        <v>421</v>
      </c>
      <c r="N256" t="s">
        <v>422</v>
      </c>
      <c r="O256" t="s">
        <v>421</v>
      </c>
    </row>
    <row r="257" spans="1:15" x14ac:dyDescent="0.25">
      <c r="A257">
        <v>9.0989999999999994E-5</v>
      </c>
      <c r="B257">
        <v>10989</v>
      </c>
      <c r="C257">
        <v>9833</v>
      </c>
      <c r="D257">
        <v>10989</v>
      </c>
      <c r="E257">
        <v>0.61</v>
      </c>
      <c r="F257">
        <v>249580</v>
      </c>
      <c r="G257">
        <v>60.09</v>
      </c>
      <c r="H257">
        <v>60.1</v>
      </c>
      <c r="I257">
        <v>249580</v>
      </c>
      <c r="J257" t="s">
        <v>678</v>
      </c>
      <c r="L257">
        <f>MIN(B253:B257)</f>
        <v>10966</v>
      </c>
      <c r="M257">
        <f>MAX(C253:C257)</f>
        <v>9833</v>
      </c>
      <c r="N257">
        <f>MIN(D253:D257)</f>
        <v>10966</v>
      </c>
      <c r="O257">
        <f>MAX(D253:D257)</f>
        <v>11007</v>
      </c>
    </row>
    <row r="258" spans="1:15" x14ac:dyDescent="0.25">
      <c r="A258">
        <v>7.6500000000000003E-5</v>
      </c>
      <c r="B258">
        <v>13071</v>
      </c>
      <c r="C258">
        <v>11861</v>
      </c>
      <c r="D258">
        <v>13071</v>
      </c>
      <c r="E258">
        <v>0.56000000000000005</v>
      </c>
      <c r="F258">
        <v>253353</v>
      </c>
      <c r="G258">
        <v>60.63</v>
      </c>
      <c r="H258">
        <v>60.64</v>
      </c>
      <c r="I258">
        <v>253353</v>
      </c>
      <c r="J258" t="s">
        <v>679</v>
      </c>
    </row>
    <row r="259" spans="1:15" x14ac:dyDescent="0.25">
      <c r="A259">
        <v>7.6030000000000002E-5</v>
      </c>
      <c r="B259">
        <v>13151</v>
      </c>
      <c r="C259">
        <v>11779</v>
      </c>
      <c r="D259">
        <v>13151</v>
      </c>
      <c r="E259">
        <v>0.5</v>
      </c>
      <c r="F259">
        <v>253413</v>
      </c>
      <c r="G259">
        <v>60.72</v>
      </c>
      <c r="H259">
        <v>60.72</v>
      </c>
      <c r="I259">
        <v>253413</v>
      </c>
      <c r="J259" t="s">
        <v>680</v>
      </c>
    </row>
    <row r="260" spans="1:15" x14ac:dyDescent="0.25">
      <c r="A260">
        <v>7.6210000000000004E-5</v>
      </c>
      <c r="B260">
        <v>13120</v>
      </c>
      <c r="C260">
        <v>11840</v>
      </c>
      <c r="D260">
        <v>13120</v>
      </c>
      <c r="E260">
        <v>0.49</v>
      </c>
      <c r="F260">
        <v>253232</v>
      </c>
      <c r="G260">
        <v>60.06</v>
      </c>
      <c r="H260">
        <v>60.07</v>
      </c>
      <c r="I260">
        <v>253232</v>
      </c>
      <c r="J260" t="s">
        <v>681</v>
      </c>
      <c r="L260" s="17" t="s">
        <v>420</v>
      </c>
      <c r="M260" s="17"/>
      <c r="N260" s="17" t="s">
        <v>423</v>
      </c>
      <c r="O260" s="17"/>
    </row>
    <row r="261" spans="1:15" x14ac:dyDescent="0.25">
      <c r="A261">
        <v>7.627E-5</v>
      </c>
      <c r="B261">
        <v>13111</v>
      </c>
      <c r="C261">
        <v>11779</v>
      </c>
      <c r="D261">
        <v>13111</v>
      </c>
      <c r="E261">
        <v>0.54</v>
      </c>
      <c r="F261">
        <v>254234</v>
      </c>
      <c r="G261">
        <v>60.06</v>
      </c>
      <c r="H261">
        <v>60.07</v>
      </c>
      <c r="I261">
        <v>254234</v>
      </c>
      <c r="J261" t="s">
        <v>682</v>
      </c>
      <c r="L261" t="s">
        <v>422</v>
      </c>
      <c r="M261" t="s">
        <v>421</v>
      </c>
      <c r="N261" t="s">
        <v>422</v>
      </c>
      <c r="O261" t="s">
        <v>421</v>
      </c>
    </row>
    <row r="262" spans="1:15" x14ac:dyDescent="0.25">
      <c r="A262">
        <v>7.6329999999999996E-5</v>
      </c>
      <c r="B262">
        <v>13100</v>
      </c>
      <c r="C262">
        <v>11779</v>
      </c>
      <c r="D262">
        <v>13100</v>
      </c>
      <c r="E262">
        <v>0.46</v>
      </c>
      <c r="F262">
        <v>250103</v>
      </c>
      <c r="G262">
        <v>60.39</v>
      </c>
      <c r="H262">
        <v>60.4</v>
      </c>
      <c r="I262">
        <v>250103</v>
      </c>
      <c r="J262" t="s">
        <v>683</v>
      </c>
      <c r="L262">
        <f>MIN(B258:B262)</f>
        <v>13071</v>
      </c>
      <c r="M262">
        <f>MAX(C258:C262)</f>
        <v>11861</v>
      </c>
      <c r="N262">
        <f>MIN(D258:D262)</f>
        <v>13071</v>
      </c>
      <c r="O262">
        <f>MAX(D258:D262)</f>
        <v>13151</v>
      </c>
    </row>
    <row r="263" spans="1:15" x14ac:dyDescent="0.25">
      <c r="A263">
        <v>7.8040000000000005E-5</v>
      </c>
      <c r="B263">
        <v>12813</v>
      </c>
      <c r="C263">
        <v>11250</v>
      </c>
      <c r="D263">
        <v>12813</v>
      </c>
      <c r="E263">
        <v>0.51</v>
      </c>
      <c r="F263">
        <v>266931</v>
      </c>
      <c r="G263">
        <v>60.58</v>
      </c>
      <c r="H263">
        <v>60.59</v>
      </c>
      <c r="I263">
        <v>266931</v>
      </c>
      <c r="J263" t="s">
        <v>684</v>
      </c>
    </row>
    <row r="264" spans="1:15" x14ac:dyDescent="0.25">
      <c r="A264">
        <v>7.8700000000000002E-5</v>
      </c>
      <c r="B264">
        <v>12706</v>
      </c>
      <c r="C264">
        <v>11124</v>
      </c>
      <c r="D264">
        <v>12706</v>
      </c>
      <c r="E264">
        <v>0.46</v>
      </c>
      <c r="F264">
        <v>273544</v>
      </c>
      <c r="G264">
        <v>60.57</v>
      </c>
      <c r="H264">
        <v>60.58</v>
      </c>
      <c r="I264">
        <v>273544</v>
      </c>
      <c r="J264" t="s">
        <v>685</v>
      </c>
    </row>
    <row r="265" spans="1:15" x14ac:dyDescent="0.25">
      <c r="A265">
        <v>7.8330000000000004E-5</v>
      </c>
      <c r="B265">
        <v>12766</v>
      </c>
      <c r="C265">
        <v>11356</v>
      </c>
      <c r="D265">
        <v>12766</v>
      </c>
      <c r="E265">
        <v>0.48</v>
      </c>
      <c r="F265">
        <v>270400</v>
      </c>
      <c r="G265">
        <v>60.35</v>
      </c>
      <c r="H265">
        <v>60.35</v>
      </c>
      <c r="I265">
        <v>270400</v>
      </c>
      <c r="J265" t="s">
        <v>686</v>
      </c>
      <c r="L265" s="17" t="s">
        <v>420</v>
      </c>
      <c r="M265" s="17"/>
      <c r="N265" s="17" t="s">
        <v>423</v>
      </c>
      <c r="O265" s="17"/>
    </row>
    <row r="266" spans="1:15" x14ac:dyDescent="0.25">
      <c r="A266">
        <v>7.8670000000000004E-5</v>
      </c>
      <c r="B266">
        <v>12710</v>
      </c>
      <c r="C266">
        <v>11124</v>
      </c>
      <c r="D266">
        <v>12710</v>
      </c>
      <c r="E266">
        <v>0.5</v>
      </c>
      <c r="F266">
        <v>269383</v>
      </c>
      <c r="G266">
        <v>60.48</v>
      </c>
      <c r="H266">
        <v>60.48</v>
      </c>
      <c r="I266">
        <v>269383</v>
      </c>
      <c r="J266" t="s">
        <v>687</v>
      </c>
      <c r="L266" t="s">
        <v>422</v>
      </c>
      <c r="M266" t="s">
        <v>421</v>
      </c>
      <c r="N266" t="s">
        <v>422</v>
      </c>
      <c r="O266" t="s">
        <v>421</v>
      </c>
    </row>
    <row r="267" spans="1:15" x14ac:dyDescent="0.25">
      <c r="A267">
        <v>7.8650000000000001E-5</v>
      </c>
      <c r="B267">
        <v>12714</v>
      </c>
      <c r="C267">
        <v>11156</v>
      </c>
      <c r="D267">
        <v>12714</v>
      </c>
      <c r="E267">
        <v>0.56999999999999995</v>
      </c>
      <c r="F267">
        <v>268602</v>
      </c>
      <c r="G267">
        <v>60.13</v>
      </c>
      <c r="H267">
        <v>60.14</v>
      </c>
      <c r="I267">
        <v>268602</v>
      </c>
      <c r="J267" t="s">
        <v>688</v>
      </c>
      <c r="L267">
        <f>MIN(B263:B267)</f>
        <v>12706</v>
      </c>
      <c r="M267">
        <f>MAX(C263:C267)</f>
        <v>11356</v>
      </c>
      <c r="N267">
        <f>MIN(D263:D267)</f>
        <v>12706</v>
      </c>
      <c r="O267">
        <f>MAX(D263:D267)</f>
        <v>12813</v>
      </c>
    </row>
    <row r="268" spans="1:15" x14ac:dyDescent="0.25">
      <c r="A268">
        <v>8.3720000000000005E-5</v>
      </c>
      <c r="B268">
        <v>11944</v>
      </c>
      <c r="C268">
        <v>10645</v>
      </c>
      <c r="D268">
        <v>11944</v>
      </c>
      <c r="E268">
        <v>0.55000000000000004</v>
      </c>
      <c r="F268">
        <v>254420</v>
      </c>
      <c r="G268">
        <v>60.19</v>
      </c>
      <c r="H268">
        <v>60.19</v>
      </c>
      <c r="I268">
        <v>254420</v>
      </c>
      <c r="J268" t="s">
        <v>689</v>
      </c>
    </row>
    <row r="269" spans="1:15" x14ac:dyDescent="0.25">
      <c r="A269">
        <v>8.3469999999999999E-5</v>
      </c>
      <c r="B269">
        <v>11979</v>
      </c>
      <c r="C269">
        <v>10645</v>
      </c>
      <c r="D269">
        <v>11979</v>
      </c>
      <c r="E269">
        <v>0.57999999999999996</v>
      </c>
      <c r="F269">
        <v>255813</v>
      </c>
      <c r="G269">
        <v>60.37</v>
      </c>
      <c r="H269">
        <v>60.38</v>
      </c>
      <c r="I269">
        <v>255813</v>
      </c>
      <c r="J269" t="s">
        <v>690</v>
      </c>
    </row>
    <row r="270" spans="1:15" x14ac:dyDescent="0.25">
      <c r="A270">
        <v>8.3449999999999996E-5</v>
      </c>
      <c r="B270">
        <v>11982</v>
      </c>
      <c r="C270">
        <v>10627</v>
      </c>
      <c r="D270">
        <v>11982</v>
      </c>
      <c r="E270">
        <v>0.55000000000000004</v>
      </c>
      <c r="F270">
        <v>256382</v>
      </c>
      <c r="G270">
        <v>60.7</v>
      </c>
      <c r="H270">
        <v>60.7</v>
      </c>
      <c r="I270">
        <v>256382</v>
      </c>
      <c r="J270" t="s">
        <v>691</v>
      </c>
      <c r="L270" s="17" t="s">
        <v>420</v>
      </c>
      <c r="M270" s="17"/>
      <c r="N270" s="17" t="s">
        <v>423</v>
      </c>
      <c r="O270" s="17"/>
    </row>
    <row r="271" spans="1:15" x14ac:dyDescent="0.25">
      <c r="A271">
        <v>8.3720000000000005E-5</v>
      </c>
      <c r="B271">
        <v>11943</v>
      </c>
      <c r="C271">
        <v>10645</v>
      </c>
      <c r="D271">
        <v>11943</v>
      </c>
      <c r="E271">
        <v>0.54</v>
      </c>
      <c r="F271">
        <v>255182</v>
      </c>
      <c r="G271">
        <v>59.95</v>
      </c>
      <c r="H271">
        <v>60.35</v>
      </c>
      <c r="I271">
        <v>256833</v>
      </c>
      <c r="J271" t="s">
        <v>692</v>
      </c>
      <c r="L271" t="s">
        <v>422</v>
      </c>
      <c r="M271" t="s">
        <v>421</v>
      </c>
      <c r="N271" t="s">
        <v>422</v>
      </c>
      <c r="O271" t="s">
        <v>421</v>
      </c>
    </row>
    <row r="272" spans="1:15" x14ac:dyDescent="0.25">
      <c r="A272">
        <v>8.3759999999999998E-5</v>
      </c>
      <c r="B272">
        <v>11938</v>
      </c>
      <c r="C272">
        <v>10627</v>
      </c>
      <c r="D272">
        <v>11938</v>
      </c>
      <c r="E272">
        <v>0.46</v>
      </c>
      <c r="F272">
        <v>253379</v>
      </c>
      <c r="G272">
        <v>60.2</v>
      </c>
      <c r="H272">
        <v>60.2</v>
      </c>
      <c r="I272">
        <v>253379</v>
      </c>
      <c r="J272" t="s">
        <v>693</v>
      </c>
      <c r="L272">
        <f>MIN(B268:B272)</f>
        <v>11938</v>
      </c>
      <c r="M272">
        <f>MAX(C268:C272)</f>
        <v>10645</v>
      </c>
      <c r="N272">
        <f>MIN(D268:D272)</f>
        <v>11938</v>
      </c>
      <c r="O272">
        <f>MAX(D268:D272)</f>
        <v>11982</v>
      </c>
    </row>
    <row r="273" spans="1:15" x14ac:dyDescent="0.25">
      <c r="A273">
        <v>8.9409999999999999E-5</v>
      </c>
      <c r="B273">
        <v>11183</v>
      </c>
      <c r="C273">
        <v>9478</v>
      </c>
      <c r="D273">
        <v>11183</v>
      </c>
      <c r="E273">
        <v>0.48</v>
      </c>
      <c r="F273">
        <v>258775</v>
      </c>
      <c r="G273">
        <v>60.66</v>
      </c>
      <c r="H273">
        <v>60.67</v>
      </c>
      <c r="I273">
        <v>258775</v>
      </c>
      <c r="J273" t="s">
        <v>694</v>
      </c>
    </row>
    <row r="274" spans="1:15" x14ac:dyDescent="0.25">
      <c r="A274">
        <v>8.8939999999999999E-5</v>
      </c>
      <c r="B274">
        <v>11242</v>
      </c>
      <c r="C274">
        <v>9478</v>
      </c>
      <c r="D274">
        <v>11242</v>
      </c>
      <c r="E274">
        <v>0.57999999999999996</v>
      </c>
      <c r="F274">
        <v>256843</v>
      </c>
      <c r="G274">
        <v>60.15</v>
      </c>
      <c r="H274">
        <v>60.16</v>
      </c>
      <c r="I274">
        <v>256843</v>
      </c>
      <c r="J274" t="s">
        <v>695</v>
      </c>
    </row>
    <row r="275" spans="1:15" x14ac:dyDescent="0.25">
      <c r="A275">
        <v>8.8980000000000005E-5</v>
      </c>
      <c r="B275">
        <v>11237</v>
      </c>
      <c r="C275">
        <v>9478</v>
      </c>
      <c r="D275">
        <v>11237</v>
      </c>
      <c r="E275">
        <v>0.57999999999999996</v>
      </c>
      <c r="F275">
        <v>251786</v>
      </c>
      <c r="G275">
        <v>60.16</v>
      </c>
      <c r="H275">
        <v>60.17</v>
      </c>
      <c r="I275">
        <v>251786</v>
      </c>
      <c r="J275" t="s">
        <v>696</v>
      </c>
      <c r="L275" s="17" t="s">
        <v>420</v>
      </c>
      <c r="M275" s="17"/>
      <c r="N275" s="17" t="s">
        <v>423</v>
      </c>
      <c r="O275" s="17"/>
    </row>
    <row r="276" spans="1:15" x14ac:dyDescent="0.25">
      <c r="A276">
        <v>8.9380000000000001E-5</v>
      </c>
      <c r="B276">
        <v>11187</v>
      </c>
      <c r="C276">
        <v>9478</v>
      </c>
      <c r="D276">
        <v>11187</v>
      </c>
      <c r="E276">
        <v>0.42</v>
      </c>
      <c r="F276">
        <v>261590</v>
      </c>
      <c r="G276">
        <v>61.13</v>
      </c>
      <c r="H276">
        <v>61.13</v>
      </c>
      <c r="I276">
        <v>261590</v>
      </c>
      <c r="J276" t="s">
        <v>697</v>
      </c>
      <c r="L276" t="s">
        <v>422</v>
      </c>
      <c r="M276" t="s">
        <v>421</v>
      </c>
      <c r="N276" t="s">
        <v>422</v>
      </c>
      <c r="O276" t="s">
        <v>421</v>
      </c>
    </row>
    <row r="277" spans="1:15" x14ac:dyDescent="0.25">
      <c r="A277">
        <v>8.9019999999999998E-5</v>
      </c>
      <c r="B277">
        <v>11233</v>
      </c>
      <c r="C277">
        <v>9478</v>
      </c>
      <c r="D277">
        <v>11233</v>
      </c>
      <c r="E277">
        <v>0.49</v>
      </c>
      <c r="F277">
        <v>252763</v>
      </c>
      <c r="G277">
        <v>59.62</v>
      </c>
      <c r="H277">
        <v>60.01</v>
      </c>
      <c r="I277">
        <v>254405</v>
      </c>
      <c r="J277" t="s">
        <v>698</v>
      </c>
      <c r="L277">
        <f>MIN(B273:B277)</f>
        <v>11183</v>
      </c>
      <c r="M277">
        <f>MAX(C273:C277)</f>
        <v>9478</v>
      </c>
      <c r="N277">
        <f>MIN(D273:D277)</f>
        <v>11183</v>
      </c>
      <c r="O277">
        <f>MAX(D273:D277)</f>
        <v>11242</v>
      </c>
    </row>
    <row r="278" spans="1:15" x14ac:dyDescent="0.25">
      <c r="A278">
        <v>7.9229999999999999E-5</v>
      </c>
      <c r="B278">
        <v>12621</v>
      </c>
      <c r="C278">
        <v>10683</v>
      </c>
      <c r="D278">
        <v>12621</v>
      </c>
      <c r="E278">
        <v>0.52</v>
      </c>
      <c r="F278">
        <v>264897</v>
      </c>
      <c r="G278">
        <v>60.49</v>
      </c>
      <c r="H278">
        <v>60.49</v>
      </c>
      <c r="I278">
        <v>264897</v>
      </c>
      <c r="J278" t="s">
        <v>699</v>
      </c>
    </row>
    <row r="279" spans="1:15" x14ac:dyDescent="0.25">
      <c r="A279">
        <v>7.8830000000000002E-5</v>
      </c>
      <c r="B279">
        <v>12684</v>
      </c>
      <c r="C279">
        <v>10907</v>
      </c>
      <c r="D279">
        <v>12684</v>
      </c>
      <c r="E279">
        <v>0.54</v>
      </c>
      <c r="F279">
        <v>268922</v>
      </c>
      <c r="G279">
        <v>60.26</v>
      </c>
      <c r="H279">
        <v>60.26</v>
      </c>
      <c r="I279">
        <v>268922</v>
      </c>
      <c r="J279" t="s">
        <v>700</v>
      </c>
    </row>
    <row r="280" spans="1:15" x14ac:dyDescent="0.25">
      <c r="A280">
        <v>7.9590000000000002E-5</v>
      </c>
      <c r="B280">
        <v>12564</v>
      </c>
      <c r="C280">
        <v>10810</v>
      </c>
      <c r="D280">
        <v>12564</v>
      </c>
      <c r="E280">
        <v>0.6</v>
      </c>
      <c r="F280">
        <v>269418</v>
      </c>
      <c r="G280">
        <v>60.7</v>
      </c>
      <c r="H280">
        <v>60.7</v>
      </c>
      <c r="I280">
        <v>269418</v>
      </c>
      <c r="J280" t="s">
        <v>701</v>
      </c>
      <c r="L280" s="17" t="s">
        <v>420</v>
      </c>
      <c r="M280" s="17"/>
      <c r="N280" s="17" t="s">
        <v>423</v>
      </c>
      <c r="O280" s="17"/>
    </row>
    <row r="281" spans="1:15" x14ac:dyDescent="0.25">
      <c r="A281">
        <v>7.8700000000000002E-5</v>
      </c>
      <c r="B281">
        <v>12705</v>
      </c>
      <c r="C281">
        <v>10765</v>
      </c>
      <c r="D281">
        <v>12705</v>
      </c>
      <c r="E281">
        <v>0.52</v>
      </c>
      <c r="F281">
        <v>269153</v>
      </c>
      <c r="G281">
        <v>60.21</v>
      </c>
      <c r="H281">
        <v>60.22</v>
      </c>
      <c r="I281">
        <v>269153</v>
      </c>
      <c r="J281" t="s">
        <v>702</v>
      </c>
      <c r="L281" t="s">
        <v>422</v>
      </c>
      <c r="M281" t="s">
        <v>421</v>
      </c>
      <c r="N281" t="s">
        <v>422</v>
      </c>
      <c r="O281" t="s">
        <v>421</v>
      </c>
    </row>
    <row r="282" spans="1:15" x14ac:dyDescent="0.25">
      <c r="A282">
        <v>7.8830000000000002E-5</v>
      </c>
      <c r="B282">
        <v>12685</v>
      </c>
      <c r="C282">
        <v>10810</v>
      </c>
      <c r="D282">
        <v>12685</v>
      </c>
      <c r="E282">
        <v>0.61</v>
      </c>
      <c r="F282">
        <v>269986</v>
      </c>
      <c r="G282">
        <v>60.8</v>
      </c>
      <c r="H282">
        <v>60.8</v>
      </c>
      <c r="I282">
        <v>269986</v>
      </c>
      <c r="J282" t="s">
        <v>703</v>
      </c>
      <c r="L282">
        <f>MIN(B278:B282)</f>
        <v>12564</v>
      </c>
      <c r="M282">
        <f>MAX(C278:C282)</f>
        <v>10907</v>
      </c>
      <c r="N282">
        <f>MIN(D278:D282)</f>
        <v>12564</v>
      </c>
      <c r="O282">
        <f>MAX(D278:D282)</f>
        <v>12705</v>
      </c>
    </row>
    <row r="283" spans="1:15" x14ac:dyDescent="0.25">
      <c r="A283">
        <v>7.3100000000000001E-5</v>
      </c>
      <c r="B283">
        <v>13679</v>
      </c>
      <c r="C283">
        <v>12381</v>
      </c>
      <c r="D283">
        <v>13679</v>
      </c>
      <c r="E283">
        <v>0.4</v>
      </c>
      <c r="F283">
        <v>264482</v>
      </c>
      <c r="G283">
        <v>60.17</v>
      </c>
      <c r="H283">
        <v>60.17</v>
      </c>
      <c r="I283">
        <v>264482</v>
      </c>
      <c r="J283" t="s">
        <v>704</v>
      </c>
    </row>
    <row r="284" spans="1:15" x14ac:dyDescent="0.25">
      <c r="A284">
        <v>7.3139999999999994E-5</v>
      </c>
      <c r="B284">
        <v>13672</v>
      </c>
      <c r="C284">
        <v>12419</v>
      </c>
      <c r="D284">
        <v>13672</v>
      </c>
      <c r="E284">
        <v>0.45</v>
      </c>
      <c r="F284">
        <v>268950</v>
      </c>
      <c r="G284">
        <v>60.65</v>
      </c>
      <c r="H284">
        <v>60.66</v>
      </c>
      <c r="I284">
        <v>268950</v>
      </c>
      <c r="J284" t="s">
        <v>705</v>
      </c>
    </row>
    <row r="285" spans="1:15" x14ac:dyDescent="0.25">
      <c r="A285">
        <v>7.2910000000000005E-5</v>
      </c>
      <c r="B285">
        <v>13715</v>
      </c>
      <c r="C285">
        <v>12300</v>
      </c>
      <c r="D285">
        <v>13715</v>
      </c>
      <c r="E285">
        <v>0.49</v>
      </c>
      <c r="F285">
        <v>268077</v>
      </c>
      <c r="G285">
        <v>60.26</v>
      </c>
      <c r="H285">
        <v>60.26</v>
      </c>
      <c r="I285">
        <v>268077</v>
      </c>
      <c r="J285" t="s">
        <v>706</v>
      </c>
      <c r="L285" s="17" t="s">
        <v>420</v>
      </c>
      <c r="M285" s="17"/>
      <c r="N285" s="17" t="s">
        <v>423</v>
      </c>
      <c r="O285" s="17"/>
    </row>
    <row r="286" spans="1:15" x14ac:dyDescent="0.25">
      <c r="A286">
        <v>7.3170000000000006E-5</v>
      </c>
      <c r="B286">
        <v>13666</v>
      </c>
      <c r="C286">
        <v>12412</v>
      </c>
      <c r="D286">
        <v>13666</v>
      </c>
      <c r="E286">
        <v>0.48</v>
      </c>
      <c r="F286">
        <v>270108</v>
      </c>
      <c r="G286">
        <v>60.52</v>
      </c>
      <c r="H286">
        <v>60.53</v>
      </c>
      <c r="I286">
        <v>270108</v>
      </c>
      <c r="J286" t="s">
        <v>707</v>
      </c>
      <c r="L286" t="s">
        <v>422</v>
      </c>
      <c r="M286" t="s">
        <v>421</v>
      </c>
      <c r="N286" t="s">
        <v>422</v>
      </c>
      <c r="O286" t="s">
        <v>421</v>
      </c>
    </row>
    <row r="287" spans="1:15" x14ac:dyDescent="0.25">
      <c r="A287">
        <v>7.3269999999999995E-5</v>
      </c>
      <c r="B287">
        <v>13647</v>
      </c>
      <c r="C287">
        <v>12464</v>
      </c>
      <c r="D287">
        <v>13647</v>
      </c>
      <c r="E287">
        <v>0.51</v>
      </c>
      <c r="F287">
        <v>270674</v>
      </c>
      <c r="G287">
        <v>60.45</v>
      </c>
      <c r="H287">
        <v>60.45</v>
      </c>
      <c r="I287">
        <v>270674</v>
      </c>
      <c r="J287" t="s">
        <v>708</v>
      </c>
      <c r="L287">
        <f>MIN(B283:B287)</f>
        <v>13647</v>
      </c>
      <c r="M287">
        <f>MAX(C283:C287)</f>
        <v>12464</v>
      </c>
      <c r="N287">
        <f>MIN(D283:D287)</f>
        <v>13647</v>
      </c>
      <c r="O287">
        <f>MAX(D283:D287)</f>
        <v>13715</v>
      </c>
    </row>
    <row r="288" spans="1:15" x14ac:dyDescent="0.25">
      <c r="A288">
        <v>7.8839999999999997E-5</v>
      </c>
      <c r="B288">
        <v>12683</v>
      </c>
      <c r="C288">
        <v>10932</v>
      </c>
      <c r="D288">
        <v>12683</v>
      </c>
      <c r="E288">
        <v>0.5</v>
      </c>
      <c r="F288">
        <v>275170</v>
      </c>
      <c r="G288">
        <v>60.06</v>
      </c>
      <c r="H288">
        <v>60.07</v>
      </c>
      <c r="I288">
        <v>275170</v>
      </c>
      <c r="J288" t="s">
        <v>709</v>
      </c>
    </row>
    <row r="289" spans="1:15" x14ac:dyDescent="0.25">
      <c r="A289">
        <v>7.8780000000000001E-5</v>
      </c>
      <c r="B289">
        <v>12693</v>
      </c>
      <c r="C289">
        <v>10948</v>
      </c>
      <c r="D289">
        <v>12693</v>
      </c>
      <c r="E289">
        <v>0.55000000000000004</v>
      </c>
      <c r="F289">
        <v>271759</v>
      </c>
      <c r="G289">
        <v>60.16</v>
      </c>
      <c r="H289">
        <v>60.17</v>
      </c>
      <c r="I289">
        <v>271759</v>
      </c>
      <c r="J289" t="s">
        <v>710</v>
      </c>
    </row>
    <row r="290" spans="1:15" x14ac:dyDescent="0.25">
      <c r="A290">
        <v>7.9149999999999999E-5</v>
      </c>
      <c r="B290">
        <v>12633</v>
      </c>
      <c r="C290">
        <v>10763</v>
      </c>
      <c r="D290">
        <v>12633</v>
      </c>
      <c r="E290">
        <v>0.65</v>
      </c>
      <c r="F290">
        <v>278424</v>
      </c>
      <c r="G290">
        <v>60.11</v>
      </c>
      <c r="H290">
        <v>60.49</v>
      </c>
      <c r="I290">
        <v>279954</v>
      </c>
      <c r="J290" t="s">
        <v>711</v>
      </c>
      <c r="L290" s="17" t="s">
        <v>420</v>
      </c>
      <c r="M290" s="17"/>
      <c r="N290" s="17" t="s">
        <v>423</v>
      </c>
      <c r="O290" s="17"/>
    </row>
    <row r="291" spans="1:15" x14ac:dyDescent="0.25">
      <c r="A291">
        <v>7.8659999999999996E-5</v>
      </c>
      <c r="B291">
        <v>12712</v>
      </c>
      <c r="C291">
        <v>10996</v>
      </c>
      <c r="D291">
        <v>12712</v>
      </c>
      <c r="E291">
        <v>0.56999999999999995</v>
      </c>
      <c r="F291">
        <v>274377</v>
      </c>
      <c r="G291">
        <v>60.29</v>
      </c>
      <c r="H291">
        <v>60.69</v>
      </c>
      <c r="I291">
        <v>275930</v>
      </c>
      <c r="J291" t="s">
        <v>712</v>
      </c>
      <c r="L291" t="s">
        <v>422</v>
      </c>
      <c r="M291" t="s">
        <v>421</v>
      </c>
      <c r="N291" t="s">
        <v>422</v>
      </c>
      <c r="O291" t="s">
        <v>421</v>
      </c>
    </row>
    <row r="292" spans="1:15" x14ac:dyDescent="0.25">
      <c r="A292">
        <v>7.9010000000000004E-5</v>
      </c>
      <c r="B292">
        <v>12655</v>
      </c>
      <c r="C292">
        <v>10732</v>
      </c>
      <c r="D292">
        <v>12655</v>
      </c>
      <c r="E292">
        <v>0.61</v>
      </c>
      <c r="F292">
        <v>278321</v>
      </c>
      <c r="G292">
        <v>60.55</v>
      </c>
      <c r="H292">
        <v>60.55</v>
      </c>
      <c r="I292">
        <v>278321</v>
      </c>
      <c r="J292" t="s">
        <v>713</v>
      </c>
      <c r="L292">
        <f>MIN(B288:B292)</f>
        <v>12633</v>
      </c>
      <c r="M292">
        <f>MAX(C288:C292)</f>
        <v>10996</v>
      </c>
      <c r="N292">
        <f>MIN(D288:D292)</f>
        <v>12633</v>
      </c>
      <c r="O292">
        <f>MAX(D288:D292)</f>
        <v>12712</v>
      </c>
    </row>
    <row r="293" spans="1:15" x14ac:dyDescent="0.25">
      <c r="A293">
        <v>8.0799999999999999E-5</v>
      </c>
      <c r="B293">
        <v>12376</v>
      </c>
      <c r="C293">
        <v>10689</v>
      </c>
      <c r="D293">
        <v>12376</v>
      </c>
      <c r="E293">
        <v>0.45</v>
      </c>
      <c r="F293">
        <v>268101</v>
      </c>
      <c r="G293">
        <v>60.66</v>
      </c>
      <c r="H293">
        <v>60.66</v>
      </c>
      <c r="I293">
        <v>268101</v>
      </c>
      <c r="J293" t="s">
        <v>714</v>
      </c>
    </row>
    <row r="294" spans="1:15" x14ac:dyDescent="0.25">
      <c r="A294">
        <v>8.0530000000000003E-5</v>
      </c>
      <c r="B294">
        <v>12417</v>
      </c>
      <c r="C294">
        <v>10689</v>
      </c>
      <c r="D294">
        <v>12417</v>
      </c>
      <c r="E294">
        <v>0.46</v>
      </c>
      <c r="F294">
        <v>265030</v>
      </c>
      <c r="G294">
        <v>60.34</v>
      </c>
      <c r="H294">
        <v>60.34</v>
      </c>
      <c r="I294">
        <v>265030</v>
      </c>
      <c r="J294" t="s">
        <v>715</v>
      </c>
    </row>
    <row r="295" spans="1:15" x14ac:dyDescent="0.25">
      <c r="A295">
        <v>8.0649999999999995E-5</v>
      </c>
      <c r="B295">
        <v>12399</v>
      </c>
      <c r="C295">
        <v>10689</v>
      </c>
      <c r="D295">
        <v>12399</v>
      </c>
      <c r="E295">
        <v>0.48</v>
      </c>
      <c r="F295">
        <v>266077</v>
      </c>
      <c r="G295">
        <v>60.09</v>
      </c>
      <c r="H295">
        <v>60.09</v>
      </c>
      <c r="I295">
        <v>266077</v>
      </c>
      <c r="J295" t="s">
        <v>716</v>
      </c>
      <c r="L295" s="17" t="s">
        <v>420</v>
      </c>
      <c r="M295" s="17"/>
      <c r="N295" s="17" t="s">
        <v>423</v>
      </c>
      <c r="O295" s="17"/>
    </row>
    <row r="296" spans="1:15" x14ac:dyDescent="0.25">
      <c r="A296">
        <v>8.0630000000000006E-5</v>
      </c>
      <c r="B296">
        <v>12402</v>
      </c>
      <c r="C296">
        <v>10689</v>
      </c>
      <c r="D296">
        <v>12402</v>
      </c>
      <c r="E296">
        <v>0.54</v>
      </c>
      <c r="F296">
        <v>264366</v>
      </c>
      <c r="G296">
        <v>60.66</v>
      </c>
      <c r="H296">
        <v>60.67</v>
      </c>
      <c r="I296">
        <v>264366</v>
      </c>
      <c r="J296" t="s">
        <v>717</v>
      </c>
      <c r="L296" t="s">
        <v>422</v>
      </c>
      <c r="M296" t="s">
        <v>421</v>
      </c>
      <c r="N296" t="s">
        <v>422</v>
      </c>
      <c r="O296" t="s">
        <v>421</v>
      </c>
    </row>
    <row r="297" spans="1:15" x14ac:dyDescent="0.25">
      <c r="A297">
        <v>8.0879999999999998E-5</v>
      </c>
      <c r="B297">
        <v>12363</v>
      </c>
      <c r="C297">
        <v>10689</v>
      </c>
      <c r="D297">
        <v>12363</v>
      </c>
      <c r="E297">
        <v>0.52</v>
      </c>
      <c r="F297">
        <v>263115</v>
      </c>
      <c r="G297">
        <v>60.11</v>
      </c>
      <c r="H297">
        <v>60.11</v>
      </c>
      <c r="I297">
        <v>263115</v>
      </c>
      <c r="J297" t="s">
        <v>718</v>
      </c>
      <c r="L297">
        <f>MIN(B293:B297)</f>
        <v>12363</v>
      </c>
      <c r="M297">
        <f>MAX(C293:C297)</f>
        <v>10689</v>
      </c>
      <c r="N297">
        <f>MIN(D293:D297)</f>
        <v>12363</v>
      </c>
      <c r="O297">
        <f>MAX(D293:D297)</f>
        <v>12417</v>
      </c>
    </row>
    <row r="298" spans="1:15" x14ac:dyDescent="0.25">
      <c r="A298">
        <v>8.8209999999999997E-5</v>
      </c>
      <c r="B298">
        <v>11336</v>
      </c>
      <c r="C298">
        <v>9862</v>
      </c>
      <c r="D298">
        <v>11336</v>
      </c>
      <c r="E298">
        <v>0.55000000000000004</v>
      </c>
      <c r="F298">
        <v>250961</v>
      </c>
      <c r="G298">
        <v>60.23</v>
      </c>
      <c r="H298">
        <v>60.23</v>
      </c>
      <c r="I298">
        <v>250961</v>
      </c>
      <c r="J298" t="s">
        <v>719</v>
      </c>
    </row>
    <row r="299" spans="1:15" x14ac:dyDescent="0.25">
      <c r="A299">
        <v>8.844E-5</v>
      </c>
      <c r="B299">
        <v>11306</v>
      </c>
      <c r="C299">
        <v>9862</v>
      </c>
      <c r="D299">
        <v>11306</v>
      </c>
      <c r="E299">
        <v>0.56000000000000005</v>
      </c>
      <c r="F299">
        <v>248473</v>
      </c>
      <c r="G299">
        <v>60.22</v>
      </c>
      <c r="H299">
        <v>60.23</v>
      </c>
      <c r="I299">
        <v>248473</v>
      </c>
      <c r="J299" t="s">
        <v>720</v>
      </c>
    </row>
    <row r="300" spans="1:15" x14ac:dyDescent="0.25">
      <c r="A300">
        <v>8.8170000000000005E-5</v>
      </c>
      <c r="B300">
        <v>11341</v>
      </c>
      <c r="C300">
        <v>9862</v>
      </c>
      <c r="D300">
        <v>11341</v>
      </c>
      <c r="E300">
        <v>0.56000000000000005</v>
      </c>
      <c r="F300">
        <v>243812</v>
      </c>
      <c r="G300">
        <v>60.33</v>
      </c>
      <c r="H300">
        <v>60.33</v>
      </c>
      <c r="I300">
        <v>243812</v>
      </c>
      <c r="J300" t="s">
        <v>721</v>
      </c>
      <c r="L300" s="17" t="s">
        <v>420</v>
      </c>
      <c r="M300" s="17"/>
      <c r="N300" s="17" t="s">
        <v>423</v>
      </c>
      <c r="O300" s="17"/>
    </row>
    <row r="301" spans="1:15" x14ac:dyDescent="0.25">
      <c r="A301">
        <v>8.8430000000000005E-5</v>
      </c>
      <c r="B301">
        <v>11307</v>
      </c>
      <c r="C301">
        <v>9862</v>
      </c>
      <c r="D301">
        <v>11307</v>
      </c>
      <c r="E301">
        <v>0.54</v>
      </c>
      <c r="F301">
        <v>249412</v>
      </c>
      <c r="G301">
        <v>60.59</v>
      </c>
      <c r="H301">
        <v>60.6</v>
      </c>
      <c r="I301">
        <v>249412</v>
      </c>
      <c r="J301" t="s">
        <v>722</v>
      </c>
      <c r="L301" t="s">
        <v>422</v>
      </c>
      <c r="M301" t="s">
        <v>421</v>
      </c>
      <c r="N301" t="s">
        <v>422</v>
      </c>
      <c r="O301" t="s">
        <v>421</v>
      </c>
    </row>
    <row r="302" spans="1:15" x14ac:dyDescent="0.25">
      <c r="A302">
        <v>8.8319999999999995E-5</v>
      </c>
      <c r="B302">
        <v>11322</v>
      </c>
      <c r="C302">
        <v>9862</v>
      </c>
      <c r="D302">
        <v>11322</v>
      </c>
      <c r="E302">
        <v>0.46</v>
      </c>
      <c r="F302">
        <v>249660</v>
      </c>
      <c r="G302">
        <v>60.05</v>
      </c>
      <c r="H302">
        <v>60.54</v>
      </c>
      <c r="I302">
        <v>251289</v>
      </c>
      <c r="J302" t="s">
        <v>723</v>
      </c>
      <c r="L302">
        <f>MIN(B298:B302)</f>
        <v>11306</v>
      </c>
      <c r="M302">
        <f>MAX(C298:C302)</f>
        <v>9862</v>
      </c>
      <c r="N302">
        <f>MIN(D298:D302)</f>
        <v>11306</v>
      </c>
      <c r="O302">
        <f>MAX(D298:D302)</f>
        <v>11341</v>
      </c>
    </row>
    <row r="303" spans="1:15" x14ac:dyDescent="0.25">
      <c r="A303">
        <v>7.3239999999999997E-5</v>
      </c>
      <c r="B303">
        <v>13652</v>
      </c>
      <c r="C303">
        <v>12175</v>
      </c>
      <c r="D303">
        <v>13652</v>
      </c>
      <c r="E303">
        <v>0.51</v>
      </c>
      <c r="F303">
        <v>267085</v>
      </c>
      <c r="G303">
        <v>60.05</v>
      </c>
      <c r="H303">
        <v>60.06</v>
      </c>
      <c r="I303">
        <v>267085</v>
      </c>
      <c r="J303" t="s">
        <v>724</v>
      </c>
    </row>
    <row r="304" spans="1:15" x14ac:dyDescent="0.25">
      <c r="A304">
        <v>7.2929999999999995E-5</v>
      </c>
      <c r="B304">
        <v>13711</v>
      </c>
      <c r="C304">
        <v>12331</v>
      </c>
      <c r="D304">
        <v>13711</v>
      </c>
      <c r="E304">
        <v>0.42</v>
      </c>
      <c r="F304">
        <v>270416</v>
      </c>
      <c r="G304">
        <v>60.59</v>
      </c>
      <c r="H304">
        <v>60.59</v>
      </c>
      <c r="I304">
        <v>270416</v>
      </c>
      <c r="J304" t="s">
        <v>725</v>
      </c>
    </row>
    <row r="305" spans="1:15" x14ac:dyDescent="0.25">
      <c r="A305">
        <v>7.3129999999999999E-5</v>
      </c>
      <c r="B305">
        <v>13674</v>
      </c>
      <c r="C305">
        <v>12477</v>
      </c>
      <c r="D305">
        <v>13674</v>
      </c>
      <c r="E305">
        <v>0.46</v>
      </c>
      <c r="F305">
        <v>268600</v>
      </c>
      <c r="G305">
        <v>60.54</v>
      </c>
      <c r="H305">
        <v>60.54</v>
      </c>
      <c r="I305">
        <v>268600</v>
      </c>
      <c r="J305" t="s">
        <v>726</v>
      </c>
      <c r="L305" s="17" t="s">
        <v>420</v>
      </c>
      <c r="M305" s="17"/>
      <c r="N305" s="17" t="s">
        <v>423</v>
      </c>
      <c r="O305" s="17"/>
    </row>
    <row r="306" spans="1:15" x14ac:dyDescent="0.25">
      <c r="A306">
        <v>7.3460000000000005E-5</v>
      </c>
      <c r="B306">
        <v>13611</v>
      </c>
      <c r="C306">
        <v>12091</v>
      </c>
      <c r="D306">
        <v>13611</v>
      </c>
      <c r="E306">
        <v>0.48</v>
      </c>
      <c r="F306">
        <v>272839</v>
      </c>
      <c r="G306">
        <v>60.69</v>
      </c>
      <c r="H306">
        <v>60.69</v>
      </c>
      <c r="I306">
        <v>272839</v>
      </c>
      <c r="J306" t="s">
        <v>727</v>
      </c>
      <c r="L306" t="s">
        <v>422</v>
      </c>
      <c r="M306" t="s">
        <v>421</v>
      </c>
      <c r="N306" t="s">
        <v>422</v>
      </c>
      <c r="O306" t="s">
        <v>421</v>
      </c>
    </row>
    <row r="307" spans="1:15" x14ac:dyDescent="0.25">
      <c r="A307">
        <v>7.3029999999999997E-5</v>
      </c>
      <c r="B307">
        <v>13692</v>
      </c>
      <c r="C307">
        <v>12073</v>
      </c>
      <c r="D307">
        <v>13692</v>
      </c>
      <c r="E307">
        <v>0.5</v>
      </c>
      <c r="F307">
        <v>269126</v>
      </c>
      <c r="G307">
        <v>60.47</v>
      </c>
      <c r="H307">
        <v>60.47</v>
      </c>
      <c r="I307">
        <v>269126</v>
      </c>
      <c r="J307" t="s">
        <v>728</v>
      </c>
      <c r="L307">
        <f>MIN(B303:B307)</f>
        <v>13611</v>
      </c>
      <c r="M307">
        <f>MAX(C303:C307)</f>
        <v>12477</v>
      </c>
      <c r="N307">
        <f>MIN(D303:D307)</f>
        <v>13611</v>
      </c>
      <c r="O307">
        <f>MAX(D303:D307)</f>
        <v>13711</v>
      </c>
    </row>
    <row r="308" spans="1:15" x14ac:dyDescent="0.25">
      <c r="A308">
        <v>7.2059999999999998E-5</v>
      </c>
      <c r="B308">
        <v>13877</v>
      </c>
      <c r="C308">
        <v>12685</v>
      </c>
      <c r="D308">
        <v>13877</v>
      </c>
      <c r="E308">
        <v>0.52</v>
      </c>
      <c r="F308">
        <v>264559</v>
      </c>
      <c r="G308">
        <v>60.43</v>
      </c>
      <c r="H308">
        <v>60.43</v>
      </c>
      <c r="I308">
        <v>264559</v>
      </c>
      <c r="J308" t="s">
        <v>729</v>
      </c>
    </row>
    <row r="309" spans="1:15" x14ac:dyDescent="0.25">
      <c r="A309">
        <v>7.2119999999999994E-5</v>
      </c>
      <c r="B309">
        <v>13865</v>
      </c>
      <c r="C309">
        <v>12763</v>
      </c>
      <c r="D309">
        <v>13865</v>
      </c>
      <c r="E309">
        <v>0.49</v>
      </c>
      <c r="F309">
        <v>270770</v>
      </c>
      <c r="G309">
        <v>60.34</v>
      </c>
      <c r="H309">
        <v>60.34</v>
      </c>
      <c r="I309">
        <v>270770</v>
      </c>
      <c r="J309" t="s">
        <v>730</v>
      </c>
    </row>
    <row r="310" spans="1:15" x14ac:dyDescent="0.25">
      <c r="A310">
        <v>7.2009999999999997E-5</v>
      </c>
      <c r="B310">
        <v>13886</v>
      </c>
      <c r="C310">
        <v>12749</v>
      </c>
      <c r="D310">
        <v>13886</v>
      </c>
      <c r="E310">
        <v>0.57999999999999996</v>
      </c>
      <c r="F310">
        <v>264700</v>
      </c>
      <c r="G310">
        <v>60.72</v>
      </c>
      <c r="H310">
        <v>60.73</v>
      </c>
      <c r="I310">
        <v>264700</v>
      </c>
      <c r="J310" t="s">
        <v>731</v>
      </c>
      <c r="L310" s="17" t="s">
        <v>420</v>
      </c>
      <c r="M310" s="17"/>
      <c r="N310" s="17" t="s">
        <v>423</v>
      </c>
      <c r="O310" s="17"/>
    </row>
    <row r="311" spans="1:15" x14ac:dyDescent="0.25">
      <c r="A311">
        <v>7.1810000000000005E-5</v>
      </c>
      <c r="B311">
        <v>13924</v>
      </c>
      <c r="C311">
        <v>12779</v>
      </c>
      <c r="D311">
        <v>13924</v>
      </c>
      <c r="E311">
        <v>0.52</v>
      </c>
      <c r="F311">
        <v>263351</v>
      </c>
      <c r="G311">
        <v>59.92</v>
      </c>
      <c r="H311">
        <v>60.3</v>
      </c>
      <c r="I311">
        <v>264934</v>
      </c>
      <c r="J311" t="s">
        <v>732</v>
      </c>
      <c r="L311" t="s">
        <v>422</v>
      </c>
      <c r="M311" t="s">
        <v>421</v>
      </c>
      <c r="N311" t="s">
        <v>422</v>
      </c>
      <c r="O311" t="s">
        <v>421</v>
      </c>
    </row>
    <row r="312" spans="1:15" x14ac:dyDescent="0.25">
      <c r="A312">
        <v>7.1799999999999997E-5</v>
      </c>
      <c r="B312">
        <v>13927</v>
      </c>
      <c r="C312">
        <v>12685</v>
      </c>
      <c r="D312">
        <v>13927</v>
      </c>
      <c r="E312">
        <v>0.46</v>
      </c>
      <c r="F312">
        <v>270934</v>
      </c>
      <c r="G312">
        <v>60.49</v>
      </c>
      <c r="H312">
        <v>60.5</v>
      </c>
      <c r="I312">
        <v>270934</v>
      </c>
      <c r="J312" t="s">
        <v>733</v>
      </c>
      <c r="L312">
        <f>MIN(B308:B312)</f>
        <v>13865</v>
      </c>
      <c r="M312">
        <f>MAX(C308:C312)</f>
        <v>12779</v>
      </c>
      <c r="N312">
        <f>MIN(D308:D312)</f>
        <v>13865</v>
      </c>
      <c r="O312">
        <f>MAX(D308:D312)</f>
        <v>13927</v>
      </c>
    </row>
    <row r="313" spans="1:15" x14ac:dyDescent="0.25">
      <c r="A313">
        <v>7.4610000000000006E-5</v>
      </c>
      <c r="B313">
        <v>13402</v>
      </c>
      <c r="C313">
        <v>11658</v>
      </c>
      <c r="D313">
        <v>13402</v>
      </c>
      <c r="E313">
        <v>0.44</v>
      </c>
      <c r="F313">
        <v>262147</v>
      </c>
      <c r="G313">
        <v>60.17</v>
      </c>
      <c r="H313">
        <v>60.18</v>
      </c>
      <c r="I313">
        <v>262147</v>
      </c>
      <c r="J313" t="s">
        <v>734</v>
      </c>
    </row>
    <row r="314" spans="1:15" x14ac:dyDescent="0.25">
      <c r="A314">
        <v>7.4540000000000001E-5</v>
      </c>
      <c r="B314">
        <v>13415</v>
      </c>
      <c r="C314">
        <v>11658</v>
      </c>
      <c r="D314">
        <v>13415</v>
      </c>
      <c r="E314">
        <v>0.51</v>
      </c>
      <c r="F314">
        <v>267459</v>
      </c>
      <c r="G314">
        <v>60.49</v>
      </c>
      <c r="H314">
        <v>60.5</v>
      </c>
      <c r="I314">
        <v>267459</v>
      </c>
      <c r="J314" t="s">
        <v>735</v>
      </c>
    </row>
    <row r="315" spans="1:15" x14ac:dyDescent="0.25">
      <c r="A315">
        <v>7.4649999999999998E-5</v>
      </c>
      <c r="B315">
        <v>13395</v>
      </c>
      <c r="C315">
        <v>11658</v>
      </c>
      <c r="D315">
        <v>13395</v>
      </c>
      <c r="E315">
        <v>0.46</v>
      </c>
      <c r="F315">
        <v>269435</v>
      </c>
      <c r="G315">
        <v>60.49</v>
      </c>
      <c r="H315">
        <v>60.49</v>
      </c>
      <c r="I315">
        <v>269435</v>
      </c>
      <c r="J315" t="s">
        <v>736</v>
      </c>
      <c r="L315" s="17" t="s">
        <v>420</v>
      </c>
      <c r="M315" s="17"/>
      <c r="N315" s="17" t="s">
        <v>423</v>
      </c>
      <c r="O315" s="17"/>
    </row>
    <row r="316" spans="1:15" x14ac:dyDescent="0.25">
      <c r="A316">
        <v>7.4649999999999998E-5</v>
      </c>
      <c r="B316">
        <v>13395</v>
      </c>
      <c r="C316">
        <v>11658</v>
      </c>
      <c r="D316">
        <v>13395</v>
      </c>
      <c r="E316">
        <v>0.6</v>
      </c>
      <c r="F316">
        <v>265070</v>
      </c>
      <c r="G316">
        <v>60.02</v>
      </c>
      <c r="H316">
        <v>60.03</v>
      </c>
      <c r="I316">
        <v>265070</v>
      </c>
      <c r="J316" t="s">
        <v>737</v>
      </c>
      <c r="L316" t="s">
        <v>422</v>
      </c>
      <c r="M316" t="s">
        <v>421</v>
      </c>
      <c r="N316" t="s">
        <v>422</v>
      </c>
      <c r="O316" t="s">
        <v>421</v>
      </c>
    </row>
    <row r="317" spans="1:15" x14ac:dyDescent="0.25">
      <c r="A317">
        <v>7.4930000000000003E-5</v>
      </c>
      <c r="B317">
        <v>13344</v>
      </c>
      <c r="C317">
        <v>11658</v>
      </c>
      <c r="D317">
        <v>13344</v>
      </c>
      <c r="E317">
        <v>0.52</v>
      </c>
      <c r="F317">
        <v>268147</v>
      </c>
      <c r="G317">
        <v>60.53</v>
      </c>
      <c r="H317">
        <v>60.53</v>
      </c>
      <c r="I317">
        <v>268147</v>
      </c>
      <c r="J317" t="s">
        <v>738</v>
      </c>
      <c r="L317">
        <f>MIN(B313:B317)</f>
        <v>13344</v>
      </c>
      <c r="M317">
        <f>MAX(C313:C317)</f>
        <v>11658</v>
      </c>
      <c r="N317">
        <f>MIN(D313:D317)</f>
        <v>13344</v>
      </c>
      <c r="O317">
        <f>MAX(D313:D317)</f>
        <v>13415</v>
      </c>
    </row>
    <row r="318" spans="1:15" x14ac:dyDescent="0.25">
      <c r="A318">
        <v>7.8289999999999998E-5</v>
      </c>
      <c r="B318">
        <v>12772</v>
      </c>
      <c r="C318">
        <v>11642</v>
      </c>
      <c r="D318">
        <v>12772</v>
      </c>
      <c r="E318">
        <v>0.45</v>
      </c>
      <c r="F318">
        <v>265233</v>
      </c>
      <c r="G318">
        <v>60.01</v>
      </c>
      <c r="H318">
        <v>60.01</v>
      </c>
      <c r="I318">
        <v>265233</v>
      </c>
      <c r="J318" t="s">
        <v>739</v>
      </c>
    </row>
    <row r="319" spans="1:15" x14ac:dyDescent="0.25">
      <c r="A319">
        <v>7.8499999999999997E-5</v>
      </c>
      <c r="B319">
        <v>12738</v>
      </c>
      <c r="C319">
        <v>11703</v>
      </c>
      <c r="D319">
        <v>12738</v>
      </c>
      <c r="E319">
        <v>0.5</v>
      </c>
      <c r="F319">
        <v>270960</v>
      </c>
      <c r="G319">
        <v>60.61</v>
      </c>
      <c r="H319">
        <v>60.61</v>
      </c>
      <c r="I319">
        <v>270960</v>
      </c>
      <c r="J319" t="s">
        <v>740</v>
      </c>
    </row>
    <row r="320" spans="1:15" x14ac:dyDescent="0.25">
      <c r="A320">
        <v>7.8360000000000002E-5</v>
      </c>
      <c r="B320">
        <v>12760</v>
      </c>
      <c r="C320">
        <v>11785</v>
      </c>
      <c r="D320">
        <v>12760</v>
      </c>
      <c r="E320">
        <v>0.5</v>
      </c>
      <c r="F320">
        <v>267724</v>
      </c>
      <c r="G320">
        <v>60.49</v>
      </c>
      <c r="H320">
        <v>60.49</v>
      </c>
      <c r="I320">
        <v>267724</v>
      </c>
      <c r="J320" t="s">
        <v>741</v>
      </c>
      <c r="L320" s="17" t="s">
        <v>420</v>
      </c>
      <c r="M320" s="17"/>
      <c r="N320" s="17" t="s">
        <v>423</v>
      </c>
      <c r="O320" s="17"/>
    </row>
    <row r="321" spans="1:15" x14ac:dyDescent="0.25">
      <c r="A321">
        <v>7.8689999999999994E-5</v>
      </c>
      <c r="B321">
        <v>12707</v>
      </c>
      <c r="C321">
        <v>11642</v>
      </c>
      <c r="D321">
        <v>12707</v>
      </c>
      <c r="E321">
        <v>0.51</v>
      </c>
      <c r="F321">
        <v>274395</v>
      </c>
      <c r="G321">
        <v>60.59</v>
      </c>
      <c r="H321">
        <v>60.59</v>
      </c>
      <c r="I321">
        <v>274395</v>
      </c>
      <c r="J321" t="s">
        <v>742</v>
      </c>
      <c r="L321" t="s">
        <v>422</v>
      </c>
      <c r="M321" t="s">
        <v>421</v>
      </c>
      <c r="N321" t="s">
        <v>422</v>
      </c>
      <c r="O321" t="s">
        <v>421</v>
      </c>
    </row>
    <row r="322" spans="1:15" x14ac:dyDescent="0.25">
      <c r="A322">
        <v>7.8609999999999994E-5</v>
      </c>
      <c r="B322">
        <v>12720</v>
      </c>
      <c r="C322">
        <v>11703</v>
      </c>
      <c r="D322">
        <v>12720</v>
      </c>
      <c r="E322">
        <v>0.54</v>
      </c>
      <c r="F322">
        <v>272846</v>
      </c>
      <c r="G322">
        <v>60.47</v>
      </c>
      <c r="H322">
        <v>60.48</v>
      </c>
      <c r="I322">
        <v>272846</v>
      </c>
      <c r="J322" t="s">
        <v>743</v>
      </c>
      <c r="L322">
        <f>MIN(B318:B322)</f>
        <v>12707</v>
      </c>
      <c r="M322">
        <f>MAX(C318:C322)</f>
        <v>11785</v>
      </c>
      <c r="N322">
        <f>MIN(D318:D322)</f>
        <v>12707</v>
      </c>
      <c r="O322">
        <f>MAX(D318:D322)</f>
        <v>12772</v>
      </c>
    </row>
    <row r="323" spans="1:15" x14ac:dyDescent="0.25">
      <c r="A323">
        <v>6.4659999999999994E-5</v>
      </c>
      <c r="B323">
        <v>15465</v>
      </c>
      <c r="C323">
        <v>14056</v>
      </c>
      <c r="D323">
        <v>15465</v>
      </c>
      <c r="E323">
        <v>0.5</v>
      </c>
      <c r="F323">
        <v>287536</v>
      </c>
      <c r="G323">
        <v>60.04</v>
      </c>
      <c r="H323">
        <v>60.04</v>
      </c>
      <c r="I323">
        <v>287536</v>
      </c>
      <c r="J323" t="s">
        <v>744</v>
      </c>
    </row>
    <row r="324" spans="1:15" x14ac:dyDescent="0.25">
      <c r="A324">
        <v>6.4460000000000003E-5</v>
      </c>
      <c r="B324">
        <v>15512</v>
      </c>
      <c r="C324">
        <v>14027</v>
      </c>
      <c r="D324">
        <v>15512</v>
      </c>
      <c r="E324">
        <v>0.49</v>
      </c>
      <c r="F324">
        <v>286288</v>
      </c>
      <c r="G324">
        <v>60.6</v>
      </c>
      <c r="H324">
        <v>60.61</v>
      </c>
      <c r="I324">
        <v>286288</v>
      </c>
      <c r="J324" t="s">
        <v>745</v>
      </c>
    </row>
    <row r="325" spans="1:15" x14ac:dyDescent="0.25">
      <c r="A325">
        <v>6.4540000000000002E-5</v>
      </c>
      <c r="B325">
        <v>15493</v>
      </c>
      <c r="C325">
        <v>14092</v>
      </c>
      <c r="D325">
        <v>15493</v>
      </c>
      <c r="E325">
        <v>0.44</v>
      </c>
      <c r="F325">
        <v>286139</v>
      </c>
      <c r="G325">
        <v>60.42</v>
      </c>
      <c r="H325">
        <v>60.42</v>
      </c>
      <c r="I325">
        <v>286139</v>
      </c>
      <c r="J325" t="s">
        <v>746</v>
      </c>
      <c r="L325" s="17" t="s">
        <v>420</v>
      </c>
      <c r="M325" s="17"/>
      <c r="N325" s="17" t="s">
        <v>423</v>
      </c>
      <c r="O325" s="17"/>
    </row>
    <row r="326" spans="1:15" x14ac:dyDescent="0.25">
      <c r="A326">
        <v>6.4449999999999994E-5</v>
      </c>
      <c r="B326">
        <v>15514</v>
      </c>
      <c r="C326">
        <v>14236</v>
      </c>
      <c r="D326">
        <v>15514</v>
      </c>
      <c r="E326">
        <v>0.52</v>
      </c>
      <c r="F326">
        <v>283837</v>
      </c>
      <c r="G326">
        <v>60.36</v>
      </c>
      <c r="H326">
        <v>60.36</v>
      </c>
      <c r="I326">
        <v>283837</v>
      </c>
      <c r="J326" t="s">
        <v>747</v>
      </c>
      <c r="L326" t="s">
        <v>422</v>
      </c>
      <c r="M326" t="s">
        <v>421</v>
      </c>
      <c r="N326" t="s">
        <v>422</v>
      </c>
      <c r="O326" t="s">
        <v>421</v>
      </c>
    </row>
    <row r="327" spans="1:15" x14ac:dyDescent="0.25">
      <c r="A327">
        <v>6.4250000000000003E-5</v>
      </c>
      <c r="B327">
        <v>15562</v>
      </c>
      <c r="C327">
        <v>14199</v>
      </c>
      <c r="D327">
        <v>15562</v>
      </c>
      <c r="E327">
        <v>0.44</v>
      </c>
      <c r="F327">
        <v>285950</v>
      </c>
      <c r="G327">
        <v>60.55</v>
      </c>
      <c r="H327">
        <v>60.56</v>
      </c>
      <c r="I327">
        <v>285950</v>
      </c>
      <c r="J327" t="s">
        <v>748</v>
      </c>
      <c r="L327">
        <f>MIN(B323:B327)</f>
        <v>15465</v>
      </c>
      <c r="M327">
        <f>MAX(C323:C327)</f>
        <v>14236</v>
      </c>
      <c r="N327">
        <f>MIN(D323:D327)</f>
        <v>15465</v>
      </c>
      <c r="O327">
        <f>MAX(D323:D327)</f>
        <v>15562</v>
      </c>
    </row>
    <row r="328" spans="1:15" x14ac:dyDescent="0.25">
      <c r="A328">
        <v>6.9120000000000002E-5</v>
      </c>
      <c r="B328">
        <v>14467</v>
      </c>
      <c r="C328">
        <v>13042</v>
      </c>
      <c r="D328">
        <v>14467</v>
      </c>
      <c r="E328">
        <v>0.52</v>
      </c>
      <c r="F328">
        <v>273879</v>
      </c>
      <c r="G328">
        <v>60.26</v>
      </c>
      <c r="H328">
        <v>60.27</v>
      </c>
      <c r="I328">
        <v>273879</v>
      </c>
      <c r="J328" t="s">
        <v>749</v>
      </c>
    </row>
    <row r="329" spans="1:15" x14ac:dyDescent="0.25">
      <c r="A329">
        <v>6.9289999999999996E-5</v>
      </c>
      <c r="B329">
        <v>14432</v>
      </c>
      <c r="C329">
        <v>13042</v>
      </c>
      <c r="D329">
        <v>14432</v>
      </c>
      <c r="E329">
        <v>0.56999999999999995</v>
      </c>
      <c r="F329">
        <v>270054</v>
      </c>
      <c r="G329">
        <v>60.56</v>
      </c>
      <c r="H329">
        <v>60.57</v>
      </c>
      <c r="I329">
        <v>270054</v>
      </c>
      <c r="J329" t="s">
        <v>750</v>
      </c>
    </row>
    <row r="330" spans="1:15" x14ac:dyDescent="0.25">
      <c r="A330">
        <v>6.9099999999999999E-5</v>
      </c>
      <c r="B330">
        <v>14471</v>
      </c>
      <c r="C330">
        <v>13042</v>
      </c>
      <c r="D330">
        <v>14471</v>
      </c>
      <c r="E330">
        <v>0.48</v>
      </c>
      <c r="F330">
        <v>276695</v>
      </c>
      <c r="G330">
        <v>60.72</v>
      </c>
      <c r="H330">
        <v>60.72</v>
      </c>
      <c r="I330">
        <v>276695</v>
      </c>
      <c r="J330" t="s">
        <v>751</v>
      </c>
      <c r="L330" s="17" t="s">
        <v>420</v>
      </c>
      <c r="M330" s="17"/>
      <c r="N330" s="17" t="s">
        <v>423</v>
      </c>
      <c r="O330" s="17"/>
    </row>
    <row r="331" spans="1:15" x14ac:dyDescent="0.25">
      <c r="A331">
        <v>6.8940000000000001E-5</v>
      </c>
      <c r="B331">
        <v>14505</v>
      </c>
      <c r="C331">
        <v>13197</v>
      </c>
      <c r="D331">
        <v>14505</v>
      </c>
      <c r="E331">
        <v>0.5</v>
      </c>
      <c r="F331">
        <v>273897</v>
      </c>
      <c r="G331">
        <v>60.18</v>
      </c>
      <c r="H331">
        <v>60.18</v>
      </c>
      <c r="I331">
        <v>273897</v>
      </c>
      <c r="J331" t="s">
        <v>752</v>
      </c>
      <c r="L331" t="s">
        <v>422</v>
      </c>
      <c r="M331" t="s">
        <v>421</v>
      </c>
      <c r="N331" t="s">
        <v>422</v>
      </c>
      <c r="O331" t="s">
        <v>421</v>
      </c>
    </row>
    <row r="332" spans="1:15" x14ac:dyDescent="0.25">
      <c r="A332">
        <v>6.9270000000000006E-5</v>
      </c>
      <c r="B332">
        <v>14435</v>
      </c>
      <c r="C332">
        <v>13026</v>
      </c>
      <c r="D332">
        <v>14435</v>
      </c>
      <c r="E332">
        <v>0.56999999999999995</v>
      </c>
      <c r="F332">
        <v>274692</v>
      </c>
      <c r="G332">
        <v>60.38</v>
      </c>
      <c r="H332">
        <v>60.39</v>
      </c>
      <c r="I332">
        <v>274692</v>
      </c>
      <c r="J332" t="s">
        <v>753</v>
      </c>
      <c r="L332">
        <f>MIN(B328:B332)</f>
        <v>14432</v>
      </c>
      <c r="M332">
        <f>MAX(C328:C332)</f>
        <v>13197</v>
      </c>
      <c r="N332">
        <f>MIN(D328:D332)</f>
        <v>14432</v>
      </c>
      <c r="O332">
        <f>MAX(D328:D332)</f>
        <v>14505</v>
      </c>
    </row>
    <row r="333" spans="1:15" x14ac:dyDescent="0.25">
      <c r="A333">
        <v>6.4610000000000007E-5</v>
      </c>
      <c r="B333">
        <v>15476</v>
      </c>
      <c r="C333">
        <v>13948</v>
      </c>
      <c r="D333">
        <v>15476</v>
      </c>
      <c r="E333">
        <v>0.56000000000000005</v>
      </c>
      <c r="F333">
        <v>276237</v>
      </c>
      <c r="G333">
        <v>60.43</v>
      </c>
      <c r="H333">
        <v>60.44</v>
      </c>
      <c r="I333">
        <v>276237</v>
      </c>
      <c r="J333" t="s">
        <v>754</v>
      </c>
    </row>
    <row r="334" spans="1:15" x14ac:dyDescent="0.25">
      <c r="A334">
        <v>6.4720000000000004E-5</v>
      </c>
      <c r="B334">
        <v>15450</v>
      </c>
      <c r="C334">
        <v>14169</v>
      </c>
      <c r="D334">
        <v>15450</v>
      </c>
      <c r="E334">
        <v>0.42</v>
      </c>
      <c r="F334">
        <v>276100</v>
      </c>
      <c r="G334">
        <v>60.26</v>
      </c>
      <c r="H334">
        <v>60.27</v>
      </c>
      <c r="I334">
        <v>276100</v>
      </c>
      <c r="J334" t="s">
        <v>755</v>
      </c>
    </row>
    <row r="335" spans="1:15" x14ac:dyDescent="0.25">
      <c r="A335">
        <v>6.4969999999999996E-5</v>
      </c>
      <c r="B335">
        <v>15391</v>
      </c>
      <c r="C335">
        <v>13948</v>
      </c>
      <c r="D335">
        <v>15391</v>
      </c>
      <c r="E335">
        <v>0.48</v>
      </c>
      <c r="F335">
        <v>274239</v>
      </c>
      <c r="G335">
        <v>60.06</v>
      </c>
      <c r="H335">
        <v>60.4</v>
      </c>
      <c r="I335">
        <v>275838</v>
      </c>
      <c r="J335" t="s">
        <v>756</v>
      </c>
      <c r="L335" s="17" t="s">
        <v>420</v>
      </c>
      <c r="M335" s="17"/>
      <c r="N335" s="17" t="s">
        <v>423</v>
      </c>
      <c r="O335" s="17"/>
    </row>
    <row r="336" spans="1:15" x14ac:dyDescent="0.25">
      <c r="A336">
        <v>6.4830000000000001E-5</v>
      </c>
      <c r="B336">
        <v>15425</v>
      </c>
      <c r="C336">
        <v>14196</v>
      </c>
      <c r="D336">
        <v>15425</v>
      </c>
      <c r="E336">
        <v>0.46</v>
      </c>
      <c r="F336">
        <v>279301</v>
      </c>
      <c r="G336">
        <v>60.62</v>
      </c>
      <c r="H336">
        <v>60.62</v>
      </c>
      <c r="I336">
        <v>279301</v>
      </c>
      <c r="J336" t="s">
        <v>757</v>
      </c>
      <c r="L336" t="s">
        <v>422</v>
      </c>
      <c r="M336" t="s">
        <v>421</v>
      </c>
      <c r="N336" t="s">
        <v>422</v>
      </c>
      <c r="O336" t="s">
        <v>421</v>
      </c>
    </row>
    <row r="337" spans="1:15" x14ac:dyDescent="0.25">
      <c r="A337">
        <v>6.4800000000000003E-5</v>
      </c>
      <c r="B337">
        <v>15431</v>
      </c>
      <c r="C337">
        <v>14101</v>
      </c>
      <c r="D337">
        <v>15431</v>
      </c>
      <c r="E337">
        <v>0.39</v>
      </c>
      <c r="F337">
        <v>278234</v>
      </c>
      <c r="G337">
        <v>60.65</v>
      </c>
      <c r="H337">
        <v>60.65</v>
      </c>
      <c r="I337">
        <v>278234</v>
      </c>
      <c r="J337" t="s">
        <v>758</v>
      </c>
      <c r="L337">
        <f>MIN(B333:B337)</f>
        <v>15391</v>
      </c>
      <c r="M337">
        <f>MAX(C333:C337)</f>
        <v>14196</v>
      </c>
      <c r="N337">
        <f>MIN(D333:D337)</f>
        <v>15391</v>
      </c>
      <c r="O337">
        <f>MAX(D333:D337)</f>
        <v>15476</v>
      </c>
    </row>
    <row r="338" spans="1:15" x14ac:dyDescent="0.25">
      <c r="A338">
        <v>8.4489999999999999E-5</v>
      </c>
      <c r="B338">
        <v>11835</v>
      </c>
      <c r="C338">
        <v>10407</v>
      </c>
      <c r="D338">
        <v>11835</v>
      </c>
      <c r="E338">
        <v>0.5</v>
      </c>
      <c r="F338">
        <v>274534</v>
      </c>
      <c r="G338">
        <v>60.63</v>
      </c>
      <c r="H338">
        <v>60.64</v>
      </c>
      <c r="I338">
        <v>274534</v>
      </c>
      <c r="J338" t="s">
        <v>759</v>
      </c>
    </row>
    <row r="339" spans="1:15" x14ac:dyDescent="0.25">
      <c r="A339">
        <v>8.4079999999999995E-5</v>
      </c>
      <c r="B339">
        <v>11893</v>
      </c>
      <c r="C339">
        <v>10521</v>
      </c>
      <c r="D339">
        <v>11893</v>
      </c>
      <c r="E339">
        <v>0.48</v>
      </c>
      <c r="F339">
        <v>267824</v>
      </c>
      <c r="G339">
        <v>60.33</v>
      </c>
      <c r="H339">
        <v>60.34</v>
      </c>
      <c r="I339">
        <v>267824</v>
      </c>
      <c r="J339" t="s">
        <v>760</v>
      </c>
    </row>
    <row r="340" spans="1:15" x14ac:dyDescent="0.25">
      <c r="A340">
        <v>8.441E-5</v>
      </c>
      <c r="B340">
        <v>11846</v>
      </c>
      <c r="C340">
        <v>10407</v>
      </c>
      <c r="D340">
        <v>11846</v>
      </c>
      <c r="E340">
        <v>0.49</v>
      </c>
      <c r="F340">
        <v>272368</v>
      </c>
      <c r="G340">
        <v>60.17</v>
      </c>
      <c r="H340">
        <v>60.18</v>
      </c>
      <c r="I340">
        <v>272368</v>
      </c>
      <c r="J340" t="s">
        <v>761</v>
      </c>
      <c r="L340" s="17" t="s">
        <v>420</v>
      </c>
      <c r="M340" s="17"/>
      <c r="N340" s="17" t="s">
        <v>423</v>
      </c>
      <c r="O340" s="17"/>
    </row>
    <row r="341" spans="1:15" x14ac:dyDescent="0.25">
      <c r="A341">
        <v>8.4380000000000002E-5</v>
      </c>
      <c r="B341">
        <v>11850</v>
      </c>
      <c r="C341">
        <v>10577</v>
      </c>
      <c r="D341">
        <v>11850</v>
      </c>
      <c r="E341">
        <v>0.51</v>
      </c>
      <c r="F341">
        <v>270732</v>
      </c>
      <c r="G341">
        <v>60.09</v>
      </c>
      <c r="H341">
        <v>60.1</v>
      </c>
      <c r="I341">
        <v>270732</v>
      </c>
      <c r="J341" t="s">
        <v>762</v>
      </c>
      <c r="L341" t="s">
        <v>422</v>
      </c>
      <c r="M341" t="s">
        <v>421</v>
      </c>
      <c r="N341" t="s">
        <v>422</v>
      </c>
      <c r="O341" t="s">
        <v>421</v>
      </c>
    </row>
    <row r="342" spans="1:15" x14ac:dyDescent="0.25">
      <c r="A342">
        <v>8.4040000000000002E-5</v>
      </c>
      <c r="B342">
        <v>11898</v>
      </c>
      <c r="C342">
        <v>10577</v>
      </c>
      <c r="D342">
        <v>11898</v>
      </c>
      <c r="E342">
        <v>0.54</v>
      </c>
      <c r="F342">
        <v>269235</v>
      </c>
      <c r="G342">
        <v>60.47</v>
      </c>
      <c r="H342">
        <v>60.47</v>
      </c>
      <c r="I342">
        <v>269235</v>
      </c>
      <c r="J342" t="s">
        <v>763</v>
      </c>
      <c r="L342">
        <f>MIN(B338:B342)</f>
        <v>11835</v>
      </c>
      <c r="M342">
        <f>MAX(C338:C342)</f>
        <v>10577</v>
      </c>
      <c r="N342">
        <f>MIN(D338:D342)</f>
        <v>11835</v>
      </c>
      <c r="O342">
        <f>MAX(D338:D342)</f>
        <v>11898</v>
      </c>
    </row>
    <row r="343" spans="1:15" x14ac:dyDescent="0.25">
      <c r="A343">
        <v>7.3419999999999998E-5</v>
      </c>
      <c r="B343">
        <v>13620</v>
      </c>
      <c r="C343">
        <v>12399</v>
      </c>
      <c r="D343">
        <v>13620</v>
      </c>
      <c r="E343">
        <v>0.5</v>
      </c>
      <c r="F343">
        <v>284725</v>
      </c>
      <c r="G343">
        <v>60.65</v>
      </c>
      <c r="H343">
        <v>60.66</v>
      </c>
      <c r="I343">
        <v>284725</v>
      </c>
      <c r="J343" t="s">
        <v>764</v>
      </c>
    </row>
    <row r="344" spans="1:15" x14ac:dyDescent="0.25">
      <c r="A344">
        <v>7.3839999999999998E-5</v>
      </c>
      <c r="B344">
        <v>13541</v>
      </c>
      <c r="C344">
        <v>12396</v>
      </c>
      <c r="D344">
        <v>13541</v>
      </c>
      <c r="E344">
        <v>0.46</v>
      </c>
      <c r="F344">
        <v>285871</v>
      </c>
      <c r="G344">
        <v>60.67</v>
      </c>
      <c r="H344">
        <v>60.68</v>
      </c>
      <c r="I344">
        <v>285871</v>
      </c>
      <c r="J344" t="s">
        <v>765</v>
      </c>
    </row>
    <row r="345" spans="1:15" x14ac:dyDescent="0.25">
      <c r="A345">
        <v>7.3529999999999996E-5</v>
      </c>
      <c r="B345">
        <v>13599</v>
      </c>
      <c r="C345">
        <v>12315</v>
      </c>
      <c r="D345">
        <v>13599</v>
      </c>
      <c r="E345">
        <v>0.52</v>
      </c>
      <c r="F345">
        <v>283677</v>
      </c>
      <c r="G345">
        <v>60.56</v>
      </c>
      <c r="H345">
        <v>60.57</v>
      </c>
      <c r="I345">
        <v>283677</v>
      </c>
      <c r="J345" t="s">
        <v>766</v>
      </c>
      <c r="L345" s="17" t="s">
        <v>420</v>
      </c>
      <c r="M345" s="17"/>
      <c r="N345" s="17" t="s">
        <v>423</v>
      </c>
      <c r="O345" s="17"/>
    </row>
    <row r="346" spans="1:15" x14ac:dyDescent="0.25">
      <c r="A346">
        <v>7.3230000000000002E-5</v>
      </c>
      <c r="B346">
        <v>13655</v>
      </c>
      <c r="C346">
        <v>12444</v>
      </c>
      <c r="D346">
        <v>13655</v>
      </c>
      <c r="E346">
        <v>0.52</v>
      </c>
      <c r="F346">
        <v>276923</v>
      </c>
      <c r="G346">
        <v>60.58</v>
      </c>
      <c r="H346">
        <v>60.58</v>
      </c>
      <c r="I346">
        <v>276923</v>
      </c>
      <c r="J346" t="s">
        <v>767</v>
      </c>
      <c r="L346" t="s">
        <v>422</v>
      </c>
      <c r="M346" t="s">
        <v>421</v>
      </c>
      <c r="N346" t="s">
        <v>422</v>
      </c>
      <c r="O346" t="s">
        <v>421</v>
      </c>
    </row>
    <row r="347" spans="1:15" x14ac:dyDescent="0.25">
      <c r="A347">
        <v>7.3720000000000006E-5</v>
      </c>
      <c r="B347">
        <v>13564</v>
      </c>
      <c r="C347">
        <v>12399</v>
      </c>
      <c r="D347">
        <v>13564</v>
      </c>
      <c r="E347">
        <v>0.55000000000000004</v>
      </c>
      <c r="F347">
        <v>280778</v>
      </c>
      <c r="G347">
        <v>60.18</v>
      </c>
      <c r="H347">
        <v>60.18</v>
      </c>
      <c r="I347">
        <v>280778</v>
      </c>
      <c r="J347" t="s">
        <v>768</v>
      </c>
      <c r="L347">
        <f>MIN(B343:B347)</f>
        <v>13541</v>
      </c>
      <c r="M347">
        <f>MAX(C343:C347)</f>
        <v>12444</v>
      </c>
      <c r="N347">
        <f>MIN(D343:D347)</f>
        <v>13541</v>
      </c>
      <c r="O347">
        <f>MAX(D343:D347)</f>
        <v>13655</v>
      </c>
    </row>
    <row r="348" spans="1:15" x14ac:dyDescent="0.25">
      <c r="A348">
        <v>7.8640000000000006E-5</v>
      </c>
      <c r="B348">
        <v>12715</v>
      </c>
      <c r="C348">
        <v>11363</v>
      </c>
      <c r="D348">
        <v>12715</v>
      </c>
      <c r="E348">
        <v>0.56999999999999995</v>
      </c>
      <c r="F348">
        <v>270664</v>
      </c>
      <c r="G348">
        <v>60.61</v>
      </c>
      <c r="H348">
        <v>60.62</v>
      </c>
      <c r="I348">
        <v>270664</v>
      </c>
      <c r="J348" t="s">
        <v>769</v>
      </c>
    </row>
    <row r="349" spans="1:15" x14ac:dyDescent="0.25">
      <c r="A349">
        <v>7.8479999999999994E-5</v>
      </c>
      <c r="B349">
        <v>12741</v>
      </c>
      <c r="C349">
        <v>11465</v>
      </c>
      <c r="D349">
        <v>12741</v>
      </c>
      <c r="E349">
        <v>0.51</v>
      </c>
      <c r="F349">
        <v>272496</v>
      </c>
      <c r="G349">
        <v>60.5</v>
      </c>
      <c r="H349">
        <v>60.51</v>
      </c>
      <c r="I349">
        <v>272496</v>
      </c>
      <c r="J349" t="s">
        <v>770</v>
      </c>
    </row>
    <row r="350" spans="1:15" x14ac:dyDescent="0.25">
      <c r="A350">
        <v>7.8419999999999998E-5</v>
      </c>
      <c r="B350">
        <v>12751</v>
      </c>
      <c r="C350">
        <v>11363</v>
      </c>
      <c r="D350">
        <v>12751</v>
      </c>
      <c r="E350">
        <v>0.5</v>
      </c>
      <c r="F350">
        <v>271766</v>
      </c>
      <c r="G350">
        <v>60.6</v>
      </c>
      <c r="H350">
        <v>60.6</v>
      </c>
      <c r="I350">
        <v>271766</v>
      </c>
      <c r="J350" t="s">
        <v>771</v>
      </c>
      <c r="L350" s="17" t="s">
        <v>420</v>
      </c>
      <c r="M350" s="17"/>
      <c r="N350" s="17" t="s">
        <v>423</v>
      </c>
      <c r="O350" s="17"/>
    </row>
    <row r="351" spans="1:15" x14ac:dyDescent="0.25">
      <c r="A351">
        <v>7.8490000000000002E-5</v>
      </c>
      <c r="B351">
        <v>12739</v>
      </c>
      <c r="C351">
        <v>11392</v>
      </c>
      <c r="D351">
        <v>12739</v>
      </c>
      <c r="E351">
        <v>0.48</v>
      </c>
      <c r="F351">
        <v>270452</v>
      </c>
      <c r="G351">
        <v>60.61</v>
      </c>
      <c r="H351">
        <v>60.62</v>
      </c>
      <c r="I351">
        <v>270452</v>
      </c>
      <c r="J351" t="s">
        <v>772</v>
      </c>
      <c r="L351" t="s">
        <v>422</v>
      </c>
      <c r="M351" t="s">
        <v>421</v>
      </c>
      <c r="N351" t="s">
        <v>422</v>
      </c>
      <c r="O351" t="s">
        <v>421</v>
      </c>
    </row>
    <row r="352" spans="1:15" x14ac:dyDescent="0.25">
      <c r="A352">
        <v>7.894E-5</v>
      </c>
      <c r="B352">
        <v>12667</v>
      </c>
      <c r="C352">
        <v>11465</v>
      </c>
      <c r="D352">
        <v>12667</v>
      </c>
      <c r="E352">
        <v>0.49</v>
      </c>
      <c r="F352">
        <v>270916</v>
      </c>
      <c r="G352">
        <v>60.13</v>
      </c>
      <c r="H352">
        <v>60.14</v>
      </c>
      <c r="I352">
        <v>270916</v>
      </c>
      <c r="J352" t="s">
        <v>773</v>
      </c>
      <c r="L352">
        <f>MIN(B348:B352)</f>
        <v>12667</v>
      </c>
      <c r="M352">
        <f>MAX(C348:C352)</f>
        <v>11465</v>
      </c>
      <c r="N352">
        <f>MIN(D348:D352)</f>
        <v>12667</v>
      </c>
      <c r="O352">
        <f>MAX(D348:D352)</f>
        <v>12751</v>
      </c>
    </row>
  </sheetData>
  <mergeCells count="140"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02"/>
  <sheetViews>
    <sheetView workbookViewId="0">
      <selection sqref="A1:XFD1048576"/>
    </sheetView>
  </sheetViews>
  <sheetFormatPr defaultRowHeight="15" x14ac:dyDescent="0.25"/>
  <cols>
    <col min="2" max="2" width="27.42578125" customWidth="1"/>
  </cols>
  <sheetData>
    <row r="3" spans="2:15" x14ac:dyDescent="0.25">
      <c r="B3" t="s">
        <v>944</v>
      </c>
      <c r="C3">
        <v>7297</v>
      </c>
      <c r="D3">
        <v>8942</v>
      </c>
      <c r="E3">
        <v>59</v>
      </c>
      <c r="F3">
        <v>810239</v>
      </c>
      <c r="J3" t="s">
        <v>70</v>
      </c>
    </row>
    <row r="4" spans="2:15" x14ac:dyDescent="0.25">
      <c r="B4" t="s">
        <v>944</v>
      </c>
      <c r="C4">
        <v>7297</v>
      </c>
      <c r="D4">
        <v>8959</v>
      </c>
      <c r="E4">
        <v>56</v>
      </c>
      <c r="F4">
        <v>814335</v>
      </c>
      <c r="J4" t="s">
        <v>71</v>
      </c>
    </row>
    <row r="5" spans="2:15" x14ac:dyDescent="0.25">
      <c r="B5" t="s">
        <v>944</v>
      </c>
      <c r="C5">
        <v>7297</v>
      </c>
      <c r="D5">
        <v>8962</v>
      </c>
      <c r="E5">
        <v>59</v>
      </c>
      <c r="F5">
        <v>817900</v>
      </c>
      <c r="J5" t="s">
        <v>72</v>
      </c>
      <c r="L5" s="17" t="s">
        <v>420</v>
      </c>
      <c r="M5" s="17"/>
      <c r="N5" s="17" t="s">
        <v>423</v>
      </c>
      <c r="O5" s="17"/>
    </row>
    <row r="6" spans="2:15" x14ac:dyDescent="0.25">
      <c r="B6" t="s">
        <v>944</v>
      </c>
      <c r="C6">
        <v>7297</v>
      </c>
      <c r="D6">
        <v>8959</v>
      </c>
      <c r="E6">
        <v>57</v>
      </c>
      <c r="F6">
        <v>756003</v>
      </c>
      <c r="J6" t="s">
        <v>73</v>
      </c>
      <c r="L6" t="s">
        <v>422</v>
      </c>
      <c r="M6" t="s">
        <v>421</v>
      </c>
      <c r="N6" t="s">
        <v>422</v>
      </c>
      <c r="O6" t="s">
        <v>421</v>
      </c>
    </row>
    <row r="7" spans="2:15" x14ac:dyDescent="0.25">
      <c r="B7" t="s">
        <v>944</v>
      </c>
      <c r="C7">
        <v>7297</v>
      </c>
      <c r="D7">
        <v>8957</v>
      </c>
      <c r="E7">
        <v>56</v>
      </c>
      <c r="F7">
        <v>822363</v>
      </c>
      <c r="J7" t="s">
        <v>74</v>
      </c>
      <c r="L7">
        <f>MIN(B3:B7)</f>
        <v>0</v>
      </c>
      <c r="M7">
        <f>MAX(C3:C7)</f>
        <v>7297</v>
      </c>
      <c r="N7">
        <f>MIN(D3:D7)</f>
        <v>8942</v>
      </c>
      <c r="O7">
        <f>MAX(D3:D7)</f>
        <v>8962</v>
      </c>
    </row>
    <row r="8" spans="2:15" x14ac:dyDescent="0.25">
      <c r="B8" t="s">
        <v>945</v>
      </c>
      <c r="C8">
        <v>4571</v>
      </c>
      <c r="D8">
        <v>8846</v>
      </c>
      <c r="E8">
        <v>60</v>
      </c>
      <c r="F8">
        <v>1211137</v>
      </c>
      <c r="J8" t="s">
        <v>75</v>
      </c>
    </row>
    <row r="9" spans="2:15" x14ac:dyDescent="0.25">
      <c r="B9" t="s">
        <v>945</v>
      </c>
      <c r="C9">
        <v>4571</v>
      </c>
      <c r="D9">
        <v>8833</v>
      </c>
      <c r="E9">
        <v>59</v>
      </c>
      <c r="F9">
        <v>1062518</v>
      </c>
      <c r="J9" t="s">
        <v>76</v>
      </c>
    </row>
    <row r="10" spans="2:15" x14ac:dyDescent="0.25">
      <c r="B10" t="s">
        <v>945</v>
      </c>
      <c r="C10">
        <v>4571</v>
      </c>
      <c r="D10">
        <v>8828</v>
      </c>
      <c r="E10">
        <v>58</v>
      </c>
      <c r="F10">
        <v>1088610</v>
      </c>
      <c r="J10" t="s">
        <v>77</v>
      </c>
      <c r="L10" s="17" t="s">
        <v>420</v>
      </c>
      <c r="M10" s="17"/>
      <c r="N10" s="17" t="s">
        <v>423</v>
      </c>
      <c r="O10" s="17"/>
    </row>
    <row r="11" spans="2:15" x14ac:dyDescent="0.25">
      <c r="B11" t="s">
        <v>945</v>
      </c>
      <c r="C11">
        <v>4571</v>
      </c>
      <c r="D11">
        <v>8832</v>
      </c>
      <c r="E11">
        <v>58</v>
      </c>
      <c r="F11">
        <v>1064277</v>
      </c>
      <c r="J11" t="s">
        <v>78</v>
      </c>
      <c r="L11" t="s">
        <v>422</v>
      </c>
      <c r="M11" t="s">
        <v>421</v>
      </c>
      <c r="N11" t="s">
        <v>422</v>
      </c>
      <c r="O11" t="s">
        <v>421</v>
      </c>
    </row>
    <row r="12" spans="2:15" x14ac:dyDescent="0.25">
      <c r="B12" t="s">
        <v>945</v>
      </c>
      <c r="C12">
        <v>4571</v>
      </c>
      <c r="D12">
        <v>8842</v>
      </c>
      <c r="E12">
        <v>59</v>
      </c>
      <c r="F12">
        <v>1083515</v>
      </c>
      <c r="J12" t="s">
        <v>79</v>
      </c>
      <c r="L12">
        <f>MIN(B8:B12)</f>
        <v>0</v>
      </c>
      <c r="M12">
        <f>MAX(C8:C12)</f>
        <v>4571</v>
      </c>
      <c r="N12">
        <f>MIN(D8:D12)</f>
        <v>8828</v>
      </c>
      <c r="O12">
        <f>MAX(D8:D12)</f>
        <v>8846</v>
      </c>
    </row>
    <row r="13" spans="2:15" x14ac:dyDescent="0.25">
      <c r="B13" t="s">
        <v>946</v>
      </c>
      <c r="C13">
        <v>7716</v>
      </c>
      <c r="D13">
        <v>9660</v>
      </c>
      <c r="E13">
        <v>56</v>
      </c>
      <c r="F13">
        <v>810204</v>
      </c>
      <c r="J13" t="s">
        <v>80</v>
      </c>
    </row>
    <row r="14" spans="2:15" x14ac:dyDescent="0.25">
      <c r="B14" t="s">
        <v>946</v>
      </c>
      <c r="C14">
        <v>7716</v>
      </c>
      <c r="D14">
        <v>9652</v>
      </c>
      <c r="E14">
        <v>53</v>
      </c>
      <c r="F14">
        <v>865274</v>
      </c>
      <c r="J14" t="s">
        <v>81</v>
      </c>
    </row>
    <row r="15" spans="2:15" x14ac:dyDescent="0.25">
      <c r="B15" t="s">
        <v>946</v>
      </c>
      <c r="C15">
        <v>7716</v>
      </c>
      <c r="D15">
        <v>9650</v>
      </c>
      <c r="E15">
        <v>59</v>
      </c>
      <c r="F15">
        <v>857508</v>
      </c>
      <c r="J15" t="s">
        <v>82</v>
      </c>
      <c r="L15" s="17" t="s">
        <v>420</v>
      </c>
      <c r="M15" s="17"/>
      <c r="N15" s="17" t="s">
        <v>423</v>
      </c>
      <c r="O15" s="17"/>
    </row>
    <row r="16" spans="2:15" x14ac:dyDescent="0.25">
      <c r="B16" t="s">
        <v>946</v>
      </c>
      <c r="C16">
        <v>7716</v>
      </c>
      <c r="D16">
        <v>9649</v>
      </c>
      <c r="E16">
        <v>46</v>
      </c>
      <c r="F16">
        <v>861363</v>
      </c>
      <c r="J16" t="s">
        <v>83</v>
      </c>
      <c r="L16" t="s">
        <v>422</v>
      </c>
      <c r="M16" t="s">
        <v>421</v>
      </c>
      <c r="N16" t="s">
        <v>422</v>
      </c>
      <c r="O16" t="s">
        <v>421</v>
      </c>
    </row>
    <row r="17" spans="2:15" x14ac:dyDescent="0.25">
      <c r="B17" t="s">
        <v>946</v>
      </c>
      <c r="C17">
        <v>7716</v>
      </c>
      <c r="D17">
        <v>9648</v>
      </c>
      <c r="E17">
        <v>58</v>
      </c>
      <c r="F17">
        <v>870797</v>
      </c>
      <c r="J17" t="s">
        <v>84</v>
      </c>
      <c r="L17">
        <f>MIN(B13:B17)</f>
        <v>0</v>
      </c>
      <c r="M17">
        <f>MAX(C13:C17)</f>
        <v>7716</v>
      </c>
      <c r="N17">
        <f>MIN(D13:D17)</f>
        <v>9648</v>
      </c>
      <c r="O17">
        <f>MAX(D13:D17)</f>
        <v>9660</v>
      </c>
    </row>
    <row r="18" spans="2:15" x14ac:dyDescent="0.25">
      <c r="B18" t="s">
        <v>947</v>
      </c>
      <c r="C18">
        <v>4073</v>
      </c>
      <c r="D18">
        <v>9216</v>
      </c>
      <c r="E18">
        <v>57</v>
      </c>
      <c r="F18">
        <v>1175658</v>
      </c>
      <c r="J18" t="s">
        <v>85</v>
      </c>
    </row>
    <row r="19" spans="2:15" x14ac:dyDescent="0.25">
      <c r="B19" t="s">
        <v>947</v>
      </c>
      <c r="C19">
        <v>4073</v>
      </c>
      <c r="D19">
        <v>9220</v>
      </c>
      <c r="E19">
        <v>57</v>
      </c>
      <c r="F19">
        <v>1091443</v>
      </c>
      <c r="J19" t="s">
        <v>86</v>
      </c>
    </row>
    <row r="20" spans="2:15" x14ac:dyDescent="0.25">
      <c r="B20" t="s">
        <v>947</v>
      </c>
      <c r="C20">
        <v>4073</v>
      </c>
      <c r="D20">
        <v>9194</v>
      </c>
      <c r="E20">
        <v>60</v>
      </c>
      <c r="F20">
        <v>1110095</v>
      </c>
      <c r="J20" t="s">
        <v>87</v>
      </c>
      <c r="L20" s="17" t="s">
        <v>420</v>
      </c>
      <c r="M20" s="17"/>
      <c r="N20" s="17" t="s">
        <v>423</v>
      </c>
      <c r="O20" s="17"/>
    </row>
    <row r="21" spans="2:15" x14ac:dyDescent="0.25">
      <c r="B21" t="s">
        <v>947</v>
      </c>
      <c r="C21">
        <v>4073</v>
      </c>
      <c r="D21">
        <v>9189</v>
      </c>
      <c r="E21">
        <v>54</v>
      </c>
      <c r="F21">
        <v>1114886</v>
      </c>
      <c r="J21" t="s">
        <v>88</v>
      </c>
      <c r="L21" t="s">
        <v>422</v>
      </c>
      <c r="M21" t="s">
        <v>421</v>
      </c>
      <c r="N21" t="s">
        <v>422</v>
      </c>
      <c r="O21" t="s">
        <v>421</v>
      </c>
    </row>
    <row r="22" spans="2:15" x14ac:dyDescent="0.25">
      <c r="B22" t="s">
        <v>947</v>
      </c>
      <c r="C22">
        <v>4073</v>
      </c>
      <c r="D22">
        <v>9209</v>
      </c>
      <c r="E22">
        <v>59</v>
      </c>
      <c r="F22">
        <v>1155508</v>
      </c>
      <c r="J22" t="s">
        <v>89</v>
      </c>
      <c r="L22">
        <f>MIN(B18:B22)</f>
        <v>0</v>
      </c>
      <c r="M22">
        <f>MAX(C18:C22)</f>
        <v>4073</v>
      </c>
      <c r="N22">
        <f>MIN(D18:D22)</f>
        <v>9189</v>
      </c>
      <c r="O22">
        <f>MAX(D18:D22)</f>
        <v>9220</v>
      </c>
    </row>
    <row r="23" spans="2:15" x14ac:dyDescent="0.25">
      <c r="B23" t="s">
        <v>948</v>
      </c>
      <c r="C23">
        <v>6071</v>
      </c>
      <c r="D23">
        <v>8298</v>
      </c>
      <c r="E23">
        <v>56</v>
      </c>
      <c r="F23">
        <v>744401</v>
      </c>
      <c r="J23" t="s">
        <v>90</v>
      </c>
    </row>
    <row r="24" spans="2:15" x14ac:dyDescent="0.25">
      <c r="B24" t="s">
        <v>948</v>
      </c>
      <c r="C24">
        <v>6071</v>
      </c>
      <c r="D24">
        <v>8298</v>
      </c>
      <c r="E24">
        <v>57</v>
      </c>
      <c r="F24">
        <v>746698</v>
      </c>
      <c r="J24" t="s">
        <v>91</v>
      </c>
    </row>
    <row r="25" spans="2:15" x14ac:dyDescent="0.25">
      <c r="B25" t="s">
        <v>948</v>
      </c>
      <c r="C25">
        <v>6071</v>
      </c>
      <c r="D25">
        <v>8288</v>
      </c>
      <c r="E25">
        <v>59</v>
      </c>
      <c r="F25">
        <v>735446</v>
      </c>
      <c r="J25" t="s">
        <v>92</v>
      </c>
      <c r="L25" s="17" t="s">
        <v>420</v>
      </c>
      <c r="M25" s="17"/>
      <c r="N25" s="17" t="s">
        <v>423</v>
      </c>
      <c r="O25" s="17"/>
    </row>
    <row r="26" spans="2:15" x14ac:dyDescent="0.25">
      <c r="B26" t="s">
        <v>948</v>
      </c>
      <c r="C26">
        <v>6071</v>
      </c>
      <c r="D26">
        <v>8299</v>
      </c>
      <c r="E26">
        <v>59</v>
      </c>
      <c r="F26">
        <v>731586</v>
      </c>
      <c r="J26" t="s">
        <v>93</v>
      </c>
      <c r="L26" t="s">
        <v>422</v>
      </c>
      <c r="M26" t="s">
        <v>421</v>
      </c>
      <c r="N26" t="s">
        <v>422</v>
      </c>
      <c r="O26" t="s">
        <v>421</v>
      </c>
    </row>
    <row r="27" spans="2:15" x14ac:dyDescent="0.25">
      <c r="B27" t="s">
        <v>948</v>
      </c>
      <c r="C27">
        <v>6071</v>
      </c>
      <c r="D27">
        <v>8288</v>
      </c>
      <c r="E27">
        <v>59</v>
      </c>
      <c r="F27">
        <v>733135</v>
      </c>
      <c r="J27" t="s">
        <v>94</v>
      </c>
      <c r="L27">
        <f>MIN(B23:B27)</f>
        <v>0</v>
      </c>
      <c r="M27">
        <f>MAX(C23:C27)</f>
        <v>6071</v>
      </c>
      <c r="N27">
        <f>MIN(D23:D27)</f>
        <v>8288</v>
      </c>
      <c r="O27">
        <f>MAX(D23:D27)</f>
        <v>8299</v>
      </c>
    </row>
    <row r="28" spans="2:15" x14ac:dyDescent="0.25">
      <c r="B28" t="s">
        <v>949</v>
      </c>
      <c r="C28">
        <v>6009</v>
      </c>
      <c r="D28">
        <v>7689</v>
      </c>
      <c r="E28">
        <v>56</v>
      </c>
      <c r="F28">
        <v>557779</v>
      </c>
      <c r="J28" t="s">
        <v>95</v>
      </c>
    </row>
    <row r="29" spans="2:15" x14ac:dyDescent="0.25">
      <c r="B29" t="s">
        <v>949</v>
      </c>
      <c r="C29">
        <v>6009</v>
      </c>
      <c r="D29">
        <v>7685</v>
      </c>
      <c r="E29">
        <v>58</v>
      </c>
      <c r="F29">
        <v>576718</v>
      </c>
      <c r="J29" t="s">
        <v>96</v>
      </c>
    </row>
    <row r="30" spans="2:15" x14ac:dyDescent="0.25">
      <c r="B30" t="s">
        <v>949</v>
      </c>
      <c r="C30">
        <v>6009</v>
      </c>
      <c r="D30">
        <v>7684</v>
      </c>
      <c r="E30">
        <v>55</v>
      </c>
      <c r="F30">
        <v>588464</v>
      </c>
      <c r="J30" t="s">
        <v>97</v>
      </c>
      <c r="L30" s="17" t="s">
        <v>420</v>
      </c>
      <c r="M30" s="17"/>
      <c r="N30" s="17" t="s">
        <v>423</v>
      </c>
      <c r="O30" s="17"/>
    </row>
    <row r="31" spans="2:15" x14ac:dyDescent="0.25">
      <c r="B31" t="s">
        <v>949</v>
      </c>
      <c r="C31">
        <v>6009</v>
      </c>
      <c r="D31">
        <v>7684</v>
      </c>
      <c r="E31">
        <v>53</v>
      </c>
      <c r="F31">
        <v>563290</v>
      </c>
      <c r="J31" t="s">
        <v>98</v>
      </c>
      <c r="L31" t="s">
        <v>422</v>
      </c>
      <c r="M31" t="s">
        <v>421</v>
      </c>
      <c r="N31" t="s">
        <v>422</v>
      </c>
      <c r="O31" t="s">
        <v>421</v>
      </c>
    </row>
    <row r="32" spans="2:15" x14ac:dyDescent="0.25">
      <c r="B32" t="s">
        <v>949</v>
      </c>
      <c r="C32">
        <v>6009</v>
      </c>
      <c r="D32">
        <v>7686</v>
      </c>
      <c r="E32">
        <v>59</v>
      </c>
      <c r="F32">
        <v>594385</v>
      </c>
      <c r="J32" t="s">
        <v>99</v>
      </c>
      <c r="L32">
        <f>MIN(B28:B32)</f>
        <v>0</v>
      </c>
      <c r="M32">
        <f>MAX(C28:C32)</f>
        <v>6009</v>
      </c>
      <c r="N32">
        <f>MIN(D28:D32)</f>
        <v>7684</v>
      </c>
      <c r="O32">
        <f>MAX(D28:D32)</f>
        <v>7689</v>
      </c>
    </row>
    <row r="33" spans="2:15" x14ac:dyDescent="0.25">
      <c r="B33" t="s">
        <v>950</v>
      </c>
      <c r="C33">
        <v>5467</v>
      </c>
      <c r="D33">
        <v>9712</v>
      </c>
      <c r="E33">
        <v>59</v>
      </c>
      <c r="F33">
        <v>1089559</v>
      </c>
      <c r="J33" t="s">
        <v>100</v>
      </c>
    </row>
    <row r="34" spans="2:15" x14ac:dyDescent="0.25">
      <c r="B34" t="s">
        <v>950</v>
      </c>
      <c r="C34">
        <v>5467</v>
      </c>
      <c r="D34">
        <v>9724</v>
      </c>
      <c r="E34">
        <v>59</v>
      </c>
      <c r="F34">
        <v>1073771</v>
      </c>
      <c r="J34" t="s">
        <v>101</v>
      </c>
    </row>
    <row r="35" spans="2:15" x14ac:dyDescent="0.25">
      <c r="B35" t="s">
        <v>950</v>
      </c>
      <c r="C35">
        <v>5467</v>
      </c>
      <c r="D35">
        <v>9722</v>
      </c>
      <c r="E35">
        <v>59</v>
      </c>
      <c r="F35">
        <v>1112010</v>
      </c>
      <c r="J35" t="s">
        <v>102</v>
      </c>
      <c r="L35" s="17" t="s">
        <v>420</v>
      </c>
      <c r="M35" s="17"/>
      <c r="N35" s="17" t="s">
        <v>423</v>
      </c>
      <c r="O35" s="17"/>
    </row>
    <row r="36" spans="2:15" x14ac:dyDescent="0.25">
      <c r="B36" t="s">
        <v>950</v>
      </c>
      <c r="C36">
        <v>5467</v>
      </c>
      <c r="D36">
        <v>9715</v>
      </c>
      <c r="E36">
        <v>59</v>
      </c>
      <c r="F36">
        <v>1095037</v>
      </c>
      <c r="J36" t="s">
        <v>103</v>
      </c>
      <c r="L36" t="s">
        <v>422</v>
      </c>
      <c r="M36" t="s">
        <v>421</v>
      </c>
      <c r="N36" t="s">
        <v>422</v>
      </c>
      <c r="O36" t="s">
        <v>421</v>
      </c>
    </row>
    <row r="37" spans="2:15" x14ac:dyDescent="0.25">
      <c r="B37" t="s">
        <v>950</v>
      </c>
      <c r="C37">
        <v>5467</v>
      </c>
      <c r="D37">
        <v>9715</v>
      </c>
      <c r="E37">
        <v>59</v>
      </c>
      <c r="F37">
        <v>1089183</v>
      </c>
      <c r="J37" t="s">
        <v>104</v>
      </c>
      <c r="L37">
        <f>MIN(B33:B37)</f>
        <v>0</v>
      </c>
      <c r="M37">
        <f>MAX(C33:C37)</f>
        <v>5467</v>
      </c>
      <c r="N37">
        <f>MIN(D33:D37)</f>
        <v>9712</v>
      </c>
      <c r="O37">
        <f>MAX(D33:D37)</f>
        <v>9724</v>
      </c>
    </row>
    <row r="38" spans="2:15" x14ac:dyDescent="0.25">
      <c r="B38" t="s">
        <v>951</v>
      </c>
      <c r="C38">
        <v>3870</v>
      </c>
      <c r="D38">
        <v>8581</v>
      </c>
      <c r="E38">
        <v>59</v>
      </c>
      <c r="F38">
        <v>1046075</v>
      </c>
      <c r="J38" t="s">
        <v>105</v>
      </c>
    </row>
    <row r="39" spans="2:15" x14ac:dyDescent="0.25">
      <c r="B39" t="s">
        <v>951</v>
      </c>
      <c r="C39">
        <v>3870</v>
      </c>
      <c r="D39">
        <v>8584</v>
      </c>
      <c r="E39">
        <v>59</v>
      </c>
      <c r="F39">
        <v>1050917</v>
      </c>
      <c r="J39" t="s">
        <v>106</v>
      </c>
    </row>
    <row r="40" spans="2:15" x14ac:dyDescent="0.25">
      <c r="B40" t="s">
        <v>951</v>
      </c>
      <c r="C40">
        <v>3870</v>
      </c>
      <c r="D40">
        <v>8627</v>
      </c>
      <c r="E40">
        <v>56</v>
      </c>
      <c r="F40">
        <v>1404362</v>
      </c>
      <c r="J40" t="s">
        <v>107</v>
      </c>
      <c r="L40" s="17" t="s">
        <v>420</v>
      </c>
      <c r="M40" s="17"/>
      <c r="N40" s="17" t="s">
        <v>423</v>
      </c>
      <c r="O40" s="17"/>
    </row>
    <row r="41" spans="2:15" x14ac:dyDescent="0.25">
      <c r="B41" t="s">
        <v>951</v>
      </c>
      <c r="C41">
        <v>3870</v>
      </c>
      <c r="D41">
        <v>8585</v>
      </c>
      <c r="E41">
        <v>58</v>
      </c>
      <c r="F41">
        <v>1063588</v>
      </c>
      <c r="J41" t="s">
        <v>108</v>
      </c>
      <c r="L41" t="s">
        <v>422</v>
      </c>
      <c r="M41" t="s">
        <v>421</v>
      </c>
      <c r="N41" t="s">
        <v>422</v>
      </c>
      <c r="O41" t="s">
        <v>421</v>
      </c>
    </row>
    <row r="42" spans="2:15" x14ac:dyDescent="0.25">
      <c r="B42" t="s">
        <v>951</v>
      </c>
      <c r="C42">
        <v>3870</v>
      </c>
      <c r="D42">
        <v>8597</v>
      </c>
      <c r="E42">
        <v>59</v>
      </c>
      <c r="F42">
        <v>1066253</v>
      </c>
      <c r="J42" t="s">
        <v>109</v>
      </c>
      <c r="L42">
        <f>MIN(B38:B42)</f>
        <v>0</v>
      </c>
      <c r="M42">
        <f>MAX(C38:C42)</f>
        <v>3870</v>
      </c>
      <c r="N42">
        <f>MIN(D38:D42)</f>
        <v>8581</v>
      </c>
      <c r="O42">
        <f>MAX(D38:D42)</f>
        <v>8627</v>
      </c>
    </row>
    <row r="43" spans="2:15" x14ac:dyDescent="0.25">
      <c r="B43" t="s">
        <v>952</v>
      </c>
      <c r="C43">
        <v>8781</v>
      </c>
      <c r="D43">
        <v>10201</v>
      </c>
      <c r="E43">
        <v>56</v>
      </c>
      <c r="F43">
        <v>760579</v>
      </c>
      <c r="J43" t="s">
        <v>110</v>
      </c>
    </row>
    <row r="44" spans="2:15" x14ac:dyDescent="0.25">
      <c r="B44" t="s">
        <v>952</v>
      </c>
      <c r="C44">
        <v>8781</v>
      </c>
      <c r="D44">
        <v>10206</v>
      </c>
      <c r="E44">
        <v>59</v>
      </c>
      <c r="F44">
        <v>750119</v>
      </c>
      <c r="J44" t="s">
        <v>111</v>
      </c>
    </row>
    <row r="45" spans="2:15" x14ac:dyDescent="0.25">
      <c r="B45" t="s">
        <v>952</v>
      </c>
      <c r="C45">
        <v>8781</v>
      </c>
      <c r="D45">
        <v>10201</v>
      </c>
      <c r="E45">
        <v>57</v>
      </c>
      <c r="F45">
        <v>747336</v>
      </c>
      <c r="J45" t="s">
        <v>112</v>
      </c>
      <c r="L45" s="17" t="s">
        <v>420</v>
      </c>
      <c r="M45" s="17"/>
      <c r="N45" s="17" t="s">
        <v>423</v>
      </c>
      <c r="O45" s="17"/>
    </row>
    <row r="46" spans="2:15" x14ac:dyDescent="0.25">
      <c r="B46" t="s">
        <v>952</v>
      </c>
      <c r="C46">
        <v>8781</v>
      </c>
      <c r="D46">
        <v>10201</v>
      </c>
      <c r="E46">
        <v>55</v>
      </c>
      <c r="F46">
        <v>788379</v>
      </c>
      <c r="J46" t="s">
        <v>113</v>
      </c>
      <c r="L46" t="s">
        <v>422</v>
      </c>
      <c r="M46" t="s">
        <v>421</v>
      </c>
      <c r="N46" t="s">
        <v>422</v>
      </c>
      <c r="O46" t="s">
        <v>421</v>
      </c>
    </row>
    <row r="47" spans="2:15" x14ac:dyDescent="0.25">
      <c r="B47" t="s">
        <v>952</v>
      </c>
      <c r="C47">
        <v>8781</v>
      </c>
      <c r="D47">
        <v>10209</v>
      </c>
      <c r="E47">
        <v>59</v>
      </c>
      <c r="F47">
        <v>740651</v>
      </c>
      <c r="J47" t="s">
        <v>114</v>
      </c>
      <c r="L47">
        <f>MIN(B43:B47)</f>
        <v>0</v>
      </c>
      <c r="M47">
        <f>MAX(C43:C47)</f>
        <v>8781</v>
      </c>
      <c r="N47">
        <f>MIN(D43:D47)</f>
        <v>10201</v>
      </c>
      <c r="O47">
        <f>MAX(D43:D47)</f>
        <v>10209</v>
      </c>
    </row>
    <row r="48" spans="2:15" x14ac:dyDescent="0.25">
      <c r="B48" t="s">
        <v>953</v>
      </c>
      <c r="C48">
        <v>3708</v>
      </c>
      <c r="D48">
        <v>11079</v>
      </c>
      <c r="E48">
        <v>59</v>
      </c>
      <c r="F48">
        <v>1258555</v>
      </c>
      <c r="J48" t="s">
        <v>115</v>
      </c>
    </row>
    <row r="49" spans="2:15" x14ac:dyDescent="0.25">
      <c r="B49" t="s">
        <v>953</v>
      </c>
      <c r="C49">
        <v>3708</v>
      </c>
      <c r="D49">
        <v>11053</v>
      </c>
      <c r="E49">
        <v>59</v>
      </c>
      <c r="F49">
        <v>1249050</v>
      </c>
      <c r="J49" t="s">
        <v>116</v>
      </c>
    </row>
    <row r="50" spans="2:15" x14ac:dyDescent="0.25">
      <c r="B50" t="s">
        <v>953</v>
      </c>
      <c r="C50">
        <v>3708</v>
      </c>
      <c r="D50">
        <v>11017</v>
      </c>
      <c r="E50">
        <v>57</v>
      </c>
      <c r="F50">
        <v>1264804</v>
      </c>
      <c r="J50" t="s">
        <v>117</v>
      </c>
      <c r="L50" s="17" t="s">
        <v>420</v>
      </c>
      <c r="M50" s="17"/>
      <c r="N50" s="17" t="s">
        <v>423</v>
      </c>
      <c r="O50" s="17"/>
    </row>
    <row r="51" spans="2:15" x14ac:dyDescent="0.25">
      <c r="B51" t="s">
        <v>953</v>
      </c>
      <c r="C51">
        <v>3708</v>
      </c>
      <c r="D51">
        <v>11077</v>
      </c>
      <c r="E51">
        <v>58</v>
      </c>
      <c r="F51">
        <v>1258830</v>
      </c>
      <c r="J51" t="s">
        <v>118</v>
      </c>
      <c r="L51" t="s">
        <v>422</v>
      </c>
      <c r="M51" t="s">
        <v>421</v>
      </c>
      <c r="N51" t="s">
        <v>422</v>
      </c>
      <c r="O51" t="s">
        <v>421</v>
      </c>
    </row>
    <row r="52" spans="2:15" x14ac:dyDescent="0.25">
      <c r="B52" t="s">
        <v>953</v>
      </c>
      <c r="C52">
        <v>3708</v>
      </c>
      <c r="D52">
        <v>11022</v>
      </c>
      <c r="E52">
        <v>60</v>
      </c>
      <c r="F52">
        <v>1254485</v>
      </c>
      <c r="J52" t="s">
        <v>119</v>
      </c>
      <c r="L52">
        <f>MIN(B48:B52)</f>
        <v>0</v>
      </c>
      <c r="M52">
        <f>MAX(C48:C52)</f>
        <v>3708</v>
      </c>
      <c r="N52">
        <f>MIN(D48:D52)</f>
        <v>11017</v>
      </c>
      <c r="O52">
        <f>MAX(D48:D52)</f>
        <v>11079</v>
      </c>
    </row>
    <row r="53" spans="2:15" x14ac:dyDescent="0.25">
      <c r="B53" t="s">
        <v>954</v>
      </c>
      <c r="C53">
        <v>7254</v>
      </c>
      <c r="D53">
        <v>8510</v>
      </c>
      <c r="E53">
        <v>56</v>
      </c>
      <c r="F53">
        <v>828589</v>
      </c>
      <c r="J53" t="s">
        <v>120</v>
      </c>
    </row>
    <row r="54" spans="2:15" x14ac:dyDescent="0.25">
      <c r="B54" t="s">
        <v>954</v>
      </c>
      <c r="C54">
        <v>7254</v>
      </c>
      <c r="D54">
        <v>8510</v>
      </c>
      <c r="E54">
        <v>59</v>
      </c>
      <c r="F54">
        <v>882614</v>
      </c>
      <c r="J54" t="s">
        <v>121</v>
      </c>
    </row>
    <row r="55" spans="2:15" x14ac:dyDescent="0.25">
      <c r="B55" t="s">
        <v>954</v>
      </c>
      <c r="C55">
        <v>7254</v>
      </c>
      <c r="D55">
        <v>8508</v>
      </c>
      <c r="E55">
        <v>59</v>
      </c>
      <c r="F55">
        <v>837944</v>
      </c>
      <c r="J55" t="s">
        <v>122</v>
      </c>
      <c r="L55" s="17" t="s">
        <v>420</v>
      </c>
      <c r="M55" s="17"/>
      <c r="N55" s="17" t="s">
        <v>423</v>
      </c>
      <c r="O55" s="17"/>
    </row>
    <row r="56" spans="2:15" x14ac:dyDescent="0.25">
      <c r="B56" t="s">
        <v>954</v>
      </c>
      <c r="C56">
        <v>7254</v>
      </c>
      <c r="D56">
        <v>8517</v>
      </c>
      <c r="E56">
        <v>59</v>
      </c>
      <c r="F56">
        <v>898119</v>
      </c>
      <c r="J56" t="s">
        <v>123</v>
      </c>
      <c r="L56" t="s">
        <v>422</v>
      </c>
      <c r="M56" t="s">
        <v>421</v>
      </c>
      <c r="N56" t="s">
        <v>422</v>
      </c>
      <c r="O56" t="s">
        <v>421</v>
      </c>
    </row>
    <row r="57" spans="2:15" x14ac:dyDescent="0.25">
      <c r="B57" t="s">
        <v>954</v>
      </c>
      <c r="C57">
        <v>7254</v>
      </c>
      <c r="D57">
        <v>8504</v>
      </c>
      <c r="E57">
        <v>59</v>
      </c>
      <c r="F57">
        <v>851412</v>
      </c>
      <c r="J57" t="s">
        <v>124</v>
      </c>
      <c r="L57">
        <f>MIN(B53:B57)</f>
        <v>0</v>
      </c>
      <c r="M57">
        <f>MAX(C53:C57)</f>
        <v>7254</v>
      </c>
      <c r="N57">
        <f>MIN(D53:D57)</f>
        <v>8504</v>
      </c>
      <c r="O57">
        <f>MAX(D53:D57)</f>
        <v>8517</v>
      </c>
    </row>
    <row r="58" spans="2:15" x14ac:dyDescent="0.25">
      <c r="B58" t="s">
        <v>955</v>
      </c>
      <c r="C58">
        <v>8331</v>
      </c>
      <c r="D58">
        <v>10355</v>
      </c>
      <c r="E58">
        <v>52</v>
      </c>
      <c r="F58">
        <v>762968</v>
      </c>
      <c r="J58" t="s">
        <v>125</v>
      </c>
    </row>
    <row r="59" spans="2:15" x14ac:dyDescent="0.25">
      <c r="B59" t="s">
        <v>955</v>
      </c>
      <c r="C59">
        <v>8331</v>
      </c>
      <c r="D59">
        <v>10351</v>
      </c>
      <c r="E59">
        <v>60</v>
      </c>
      <c r="F59">
        <v>767827</v>
      </c>
      <c r="J59" t="s">
        <v>126</v>
      </c>
    </row>
    <row r="60" spans="2:15" x14ac:dyDescent="0.25">
      <c r="B60" t="s">
        <v>955</v>
      </c>
      <c r="C60">
        <v>8331</v>
      </c>
      <c r="D60">
        <v>10357</v>
      </c>
      <c r="E60">
        <v>58</v>
      </c>
      <c r="F60">
        <v>784007</v>
      </c>
      <c r="J60" t="s">
        <v>127</v>
      </c>
      <c r="L60" s="17" t="s">
        <v>420</v>
      </c>
      <c r="M60" s="17"/>
      <c r="N60" s="17" t="s">
        <v>423</v>
      </c>
      <c r="O60" s="17"/>
    </row>
    <row r="61" spans="2:15" x14ac:dyDescent="0.25">
      <c r="B61" t="s">
        <v>955</v>
      </c>
      <c r="C61">
        <v>8331</v>
      </c>
      <c r="D61">
        <v>10356</v>
      </c>
      <c r="E61">
        <v>54</v>
      </c>
      <c r="F61">
        <v>776657</v>
      </c>
      <c r="J61" t="s">
        <v>128</v>
      </c>
      <c r="L61" t="s">
        <v>422</v>
      </c>
      <c r="M61" t="s">
        <v>421</v>
      </c>
      <c r="N61" t="s">
        <v>422</v>
      </c>
      <c r="O61" t="s">
        <v>421</v>
      </c>
    </row>
    <row r="62" spans="2:15" x14ac:dyDescent="0.25">
      <c r="B62" t="s">
        <v>955</v>
      </c>
      <c r="C62">
        <v>8331</v>
      </c>
      <c r="D62">
        <v>10355</v>
      </c>
      <c r="E62">
        <v>59</v>
      </c>
      <c r="F62">
        <v>747187</v>
      </c>
      <c r="J62" t="s">
        <v>129</v>
      </c>
      <c r="L62">
        <f>MIN(B58:B62)</f>
        <v>0</v>
      </c>
      <c r="M62">
        <f>MAX(C58:C62)</f>
        <v>8331</v>
      </c>
      <c r="N62">
        <f>MIN(D58:D62)</f>
        <v>10351</v>
      </c>
      <c r="O62">
        <f>MAX(D58:D62)</f>
        <v>10357</v>
      </c>
    </row>
    <row r="63" spans="2:15" x14ac:dyDescent="0.25">
      <c r="B63" t="s">
        <v>956</v>
      </c>
      <c r="C63">
        <v>5850</v>
      </c>
      <c r="D63">
        <v>8102</v>
      </c>
      <c r="E63">
        <v>59</v>
      </c>
      <c r="F63">
        <v>866824</v>
      </c>
      <c r="J63" t="s">
        <v>130</v>
      </c>
    </row>
    <row r="64" spans="2:15" x14ac:dyDescent="0.25">
      <c r="B64" t="s">
        <v>956</v>
      </c>
      <c r="C64">
        <v>5850</v>
      </c>
      <c r="D64">
        <v>8102</v>
      </c>
      <c r="E64">
        <v>59</v>
      </c>
      <c r="F64">
        <v>855777</v>
      </c>
      <c r="J64" t="s">
        <v>131</v>
      </c>
    </row>
    <row r="65" spans="2:15" x14ac:dyDescent="0.25">
      <c r="B65" t="s">
        <v>956</v>
      </c>
      <c r="C65">
        <v>5850</v>
      </c>
      <c r="D65">
        <v>8108</v>
      </c>
      <c r="E65">
        <v>57</v>
      </c>
      <c r="F65">
        <v>856346</v>
      </c>
      <c r="J65" t="s">
        <v>132</v>
      </c>
      <c r="L65" s="17" t="s">
        <v>420</v>
      </c>
      <c r="M65" s="17"/>
      <c r="N65" s="17" t="s">
        <v>423</v>
      </c>
      <c r="O65" s="17"/>
    </row>
    <row r="66" spans="2:15" x14ac:dyDescent="0.25">
      <c r="B66" t="s">
        <v>956</v>
      </c>
      <c r="C66">
        <v>5850</v>
      </c>
      <c r="D66">
        <v>8105</v>
      </c>
      <c r="E66">
        <v>60</v>
      </c>
      <c r="F66">
        <v>874437</v>
      </c>
      <c r="J66" t="s">
        <v>133</v>
      </c>
      <c r="L66" t="s">
        <v>422</v>
      </c>
      <c r="M66" t="s">
        <v>421</v>
      </c>
      <c r="N66" t="s">
        <v>422</v>
      </c>
      <c r="O66" t="s">
        <v>421</v>
      </c>
    </row>
    <row r="67" spans="2:15" x14ac:dyDescent="0.25">
      <c r="B67" t="s">
        <v>956</v>
      </c>
      <c r="C67">
        <v>5850</v>
      </c>
      <c r="D67">
        <v>8104</v>
      </c>
      <c r="E67">
        <v>58</v>
      </c>
      <c r="F67">
        <v>852678</v>
      </c>
      <c r="J67" t="s">
        <v>134</v>
      </c>
      <c r="L67">
        <f>MIN(B63:B67)</f>
        <v>0</v>
      </c>
      <c r="M67">
        <f>MAX(C63:C67)</f>
        <v>5850</v>
      </c>
      <c r="N67">
        <f>MIN(D63:D67)</f>
        <v>8102</v>
      </c>
      <c r="O67">
        <f>MAX(D63:D67)</f>
        <v>8108</v>
      </c>
    </row>
    <row r="68" spans="2:15" x14ac:dyDescent="0.25">
      <c r="B68" t="s">
        <v>957</v>
      </c>
      <c r="C68">
        <v>5766</v>
      </c>
      <c r="D68">
        <v>8334</v>
      </c>
      <c r="E68">
        <v>60</v>
      </c>
      <c r="F68">
        <v>822969</v>
      </c>
      <c r="J68" t="s">
        <v>135</v>
      </c>
    </row>
    <row r="69" spans="2:15" x14ac:dyDescent="0.25">
      <c r="B69" t="s">
        <v>957</v>
      </c>
      <c r="C69">
        <v>5766</v>
      </c>
      <c r="D69">
        <v>8337</v>
      </c>
      <c r="E69">
        <v>59</v>
      </c>
      <c r="F69">
        <v>812241</v>
      </c>
      <c r="J69" t="s">
        <v>136</v>
      </c>
    </row>
    <row r="70" spans="2:15" x14ac:dyDescent="0.25">
      <c r="B70" t="s">
        <v>957</v>
      </c>
      <c r="C70">
        <v>5766</v>
      </c>
      <c r="D70">
        <v>8345</v>
      </c>
      <c r="E70">
        <v>57</v>
      </c>
      <c r="F70">
        <v>884951</v>
      </c>
      <c r="J70" t="s">
        <v>137</v>
      </c>
      <c r="L70" s="17" t="s">
        <v>420</v>
      </c>
      <c r="M70" s="17"/>
      <c r="N70" s="17" t="s">
        <v>423</v>
      </c>
      <c r="O70" s="17"/>
    </row>
    <row r="71" spans="2:15" x14ac:dyDescent="0.25">
      <c r="B71" t="s">
        <v>957</v>
      </c>
      <c r="C71">
        <v>5766</v>
      </c>
      <c r="D71">
        <v>8340</v>
      </c>
      <c r="E71">
        <v>57</v>
      </c>
      <c r="F71">
        <v>831351</v>
      </c>
      <c r="J71" t="s">
        <v>138</v>
      </c>
      <c r="L71" t="s">
        <v>422</v>
      </c>
      <c r="M71" t="s">
        <v>421</v>
      </c>
      <c r="N71" t="s">
        <v>422</v>
      </c>
      <c r="O71" t="s">
        <v>421</v>
      </c>
    </row>
    <row r="72" spans="2:15" x14ac:dyDescent="0.25">
      <c r="B72" t="s">
        <v>957</v>
      </c>
      <c r="C72">
        <v>5766</v>
      </c>
      <c r="D72">
        <v>8341</v>
      </c>
      <c r="E72">
        <v>59</v>
      </c>
      <c r="F72">
        <v>830435</v>
      </c>
      <c r="J72" t="s">
        <v>139</v>
      </c>
      <c r="L72">
        <f>MIN(B68:B72)</f>
        <v>0</v>
      </c>
      <c r="M72">
        <f>MAX(C68:C72)</f>
        <v>5766</v>
      </c>
      <c r="N72">
        <f>MIN(D68:D72)</f>
        <v>8334</v>
      </c>
      <c r="O72">
        <f>MAX(D68:D72)</f>
        <v>8345</v>
      </c>
    </row>
    <row r="73" spans="2:15" x14ac:dyDescent="0.25">
      <c r="B73" t="s">
        <v>958</v>
      </c>
      <c r="C73">
        <v>7804</v>
      </c>
      <c r="D73">
        <v>9171</v>
      </c>
      <c r="E73">
        <v>57</v>
      </c>
      <c r="F73">
        <v>754009</v>
      </c>
      <c r="J73" t="s">
        <v>140</v>
      </c>
    </row>
    <row r="74" spans="2:15" x14ac:dyDescent="0.25">
      <c r="B74" t="s">
        <v>958</v>
      </c>
      <c r="C74">
        <v>7804</v>
      </c>
      <c r="D74">
        <v>9167</v>
      </c>
      <c r="E74">
        <v>59</v>
      </c>
      <c r="F74">
        <v>740771</v>
      </c>
      <c r="J74" t="s">
        <v>141</v>
      </c>
    </row>
    <row r="75" spans="2:15" x14ac:dyDescent="0.25">
      <c r="B75" t="s">
        <v>958</v>
      </c>
      <c r="C75">
        <v>7804</v>
      </c>
      <c r="D75">
        <v>9169</v>
      </c>
      <c r="E75">
        <v>60</v>
      </c>
      <c r="F75">
        <v>750001</v>
      </c>
      <c r="J75" t="s">
        <v>142</v>
      </c>
      <c r="L75" s="17" t="s">
        <v>420</v>
      </c>
      <c r="M75" s="17"/>
      <c r="N75" s="17" t="s">
        <v>423</v>
      </c>
      <c r="O75" s="17"/>
    </row>
    <row r="76" spans="2:15" x14ac:dyDescent="0.25">
      <c r="B76" t="s">
        <v>958</v>
      </c>
      <c r="C76">
        <v>7804</v>
      </c>
      <c r="D76">
        <v>9171</v>
      </c>
      <c r="E76">
        <v>60</v>
      </c>
      <c r="F76">
        <v>744112</v>
      </c>
      <c r="J76" t="s">
        <v>143</v>
      </c>
      <c r="L76" t="s">
        <v>422</v>
      </c>
      <c r="M76" t="s">
        <v>421</v>
      </c>
      <c r="N76" t="s">
        <v>422</v>
      </c>
      <c r="O76" t="s">
        <v>421</v>
      </c>
    </row>
    <row r="77" spans="2:15" x14ac:dyDescent="0.25">
      <c r="B77" t="s">
        <v>958</v>
      </c>
      <c r="C77">
        <v>7804</v>
      </c>
      <c r="D77">
        <v>9164</v>
      </c>
      <c r="E77">
        <v>59</v>
      </c>
      <c r="F77">
        <v>740161</v>
      </c>
      <c r="J77" t="s">
        <v>144</v>
      </c>
      <c r="L77">
        <f>MIN(B73:B77)</f>
        <v>0</v>
      </c>
      <c r="M77">
        <f>MAX(C73:C77)</f>
        <v>7804</v>
      </c>
      <c r="N77">
        <f>MIN(D73:D77)</f>
        <v>9164</v>
      </c>
      <c r="O77">
        <f>MAX(D73:D77)</f>
        <v>9171</v>
      </c>
    </row>
    <row r="78" spans="2:15" x14ac:dyDescent="0.25">
      <c r="B78" t="s">
        <v>959</v>
      </c>
      <c r="C78">
        <v>7209</v>
      </c>
      <c r="D78">
        <v>8881</v>
      </c>
      <c r="E78">
        <v>59</v>
      </c>
      <c r="F78">
        <v>781792</v>
      </c>
      <c r="J78" t="s">
        <v>145</v>
      </c>
    </row>
    <row r="79" spans="2:15" x14ac:dyDescent="0.25">
      <c r="B79" t="s">
        <v>959</v>
      </c>
      <c r="C79">
        <v>7209</v>
      </c>
      <c r="D79">
        <v>8887</v>
      </c>
      <c r="E79">
        <v>57</v>
      </c>
      <c r="F79">
        <v>768118</v>
      </c>
      <c r="J79" t="s">
        <v>146</v>
      </c>
    </row>
    <row r="80" spans="2:15" x14ac:dyDescent="0.25">
      <c r="B80" t="s">
        <v>959</v>
      </c>
      <c r="C80">
        <v>7209</v>
      </c>
      <c r="D80">
        <v>8879</v>
      </c>
      <c r="E80">
        <v>59</v>
      </c>
      <c r="F80">
        <v>756222</v>
      </c>
      <c r="J80" t="s">
        <v>147</v>
      </c>
      <c r="L80" s="17" t="s">
        <v>420</v>
      </c>
      <c r="M80" s="17"/>
      <c r="N80" s="17" t="s">
        <v>423</v>
      </c>
      <c r="O80" s="17"/>
    </row>
    <row r="81" spans="2:15" x14ac:dyDescent="0.25">
      <c r="B81" t="s">
        <v>959</v>
      </c>
      <c r="C81">
        <v>7209</v>
      </c>
      <c r="D81">
        <v>8887</v>
      </c>
      <c r="E81">
        <v>51</v>
      </c>
      <c r="F81">
        <v>773859</v>
      </c>
      <c r="J81" t="s">
        <v>148</v>
      </c>
      <c r="L81" t="s">
        <v>422</v>
      </c>
      <c r="M81" t="s">
        <v>421</v>
      </c>
      <c r="N81" t="s">
        <v>422</v>
      </c>
      <c r="O81" t="s">
        <v>421</v>
      </c>
    </row>
    <row r="82" spans="2:15" x14ac:dyDescent="0.25">
      <c r="B82" t="s">
        <v>959</v>
      </c>
      <c r="C82">
        <v>7209</v>
      </c>
      <c r="D82">
        <v>8884</v>
      </c>
      <c r="E82">
        <v>59</v>
      </c>
      <c r="F82">
        <v>783938</v>
      </c>
      <c r="J82" t="s">
        <v>149</v>
      </c>
      <c r="L82">
        <f>MIN(B78:B82)</f>
        <v>0</v>
      </c>
      <c r="M82">
        <f>MAX(C78:C82)</f>
        <v>7209</v>
      </c>
      <c r="N82">
        <f>MIN(D78:D82)</f>
        <v>8879</v>
      </c>
      <c r="O82">
        <f>MAX(D78:D82)</f>
        <v>8887</v>
      </c>
    </row>
    <row r="83" spans="2:15" x14ac:dyDescent="0.25">
      <c r="B83" t="s">
        <v>960</v>
      </c>
      <c r="C83">
        <v>5412</v>
      </c>
      <c r="D83">
        <v>7561</v>
      </c>
      <c r="E83">
        <v>60</v>
      </c>
      <c r="F83">
        <v>647800</v>
      </c>
      <c r="J83" t="s">
        <v>150</v>
      </c>
    </row>
    <row r="84" spans="2:15" x14ac:dyDescent="0.25">
      <c r="B84" t="s">
        <v>960</v>
      </c>
      <c r="C84">
        <v>5412</v>
      </c>
      <c r="D84">
        <v>7555</v>
      </c>
      <c r="E84">
        <v>57</v>
      </c>
      <c r="F84">
        <v>659375</v>
      </c>
      <c r="J84" t="s">
        <v>151</v>
      </c>
    </row>
    <row r="85" spans="2:15" x14ac:dyDescent="0.25">
      <c r="B85" t="s">
        <v>960</v>
      </c>
      <c r="C85">
        <v>5412</v>
      </c>
      <c r="D85">
        <v>7547</v>
      </c>
      <c r="E85">
        <v>58</v>
      </c>
      <c r="F85">
        <v>670783</v>
      </c>
      <c r="J85" t="s">
        <v>152</v>
      </c>
      <c r="L85" s="17" t="s">
        <v>420</v>
      </c>
      <c r="M85" s="17"/>
      <c r="N85" s="17" t="s">
        <v>423</v>
      </c>
      <c r="O85" s="17"/>
    </row>
    <row r="86" spans="2:15" x14ac:dyDescent="0.25">
      <c r="B86" t="s">
        <v>960</v>
      </c>
      <c r="C86">
        <v>5412</v>
      </c>
      <c r="D86">
        <v>7558</v>
      </c>
      <c r="E86">
        <v>58</v>
      </c>
      <c r="F86">
        <v>636358</v>
      </c>
      <c r="J86" t="s">
        <v>153</v>
      </c>
      <c r="L86" t="s">
        <v>422</v>
      </c>
      <c r="M86" t="s">
        <v>421</v>
      </c>
      <c r="N86" t="s">
        <v>422</v>
      </c>
      <c r="O86" t="s">
        <v>421</v>
      </c>
    </row>
    <row r="87" spans="2:15" x14ac:dyDescent="0.25">
      <c r="B87" t="s">
        <v>960</v>
      </c>
      <c r="C87">
        <v>5412</v>
      </c>
      <c r="D87">
        <v>7563</v>
      </c>
      <c r="E87">
        <v>57</v>
      </c>
      <c r="F87">
        <v>652650</v>
      </c>
      <c r="J87" t="s">
        <v>154</v>
      </c>
      <c r="L87">
        <f>MIN(B83:B87)</f>
        <v>0</v>
      </c>
      <c r="M87">
        <f>MAX(C83:C87)</f>
        <v>5412</v>
      </c>
      <c r="N87">
        <f>MIN(D83:D87)</f>
        <v>7547</v>
      </c>
      <c r="O87">
        <f>MAX(D83:D87)</f>
        <v>7563</v>
      </c>
    </row>
    <row r="88" spans="2:15" x14ac:dyDescent="0.25">
      <c r="B88" t="s">
        <v>961</v>
      </c>
      <c r="C88">
        <v>7298</v>
      </c>
      <c r="D88">
        <v>9797</v>
      </c>
      <c r="E88">
        <v>59</v>
      </c>
      <c r="F88">
        <v>987318</v>
      </c>
      <c r="J88" t="s">
        <v>155</v>
      </c>
    </row>
    <row r="89" spans="2:15" x14ac:dyDescent="0.25">
      <c r="B89" t="s">
        <v>961</v>
      </c>
      <c r="C89">
        <v>7298</v>
      </c>
      <c r="D89">
        <v>9810</v>
      </c>
      <c r="E89">
        <v>59</v>
      </c>
      <c r="F89">
        <v>1035279</v>
      </c>
      <c r="J89" t="s">
        <v>156</v>
      </c>
    </row>
    <row r="90" spans="2:15" x14ac:dyDescent="0.25">
      <c r="B90" t="s">
        <v>961</v>
      </c>
      <c r="C90">
        <v>7298</v>
      </c>
      <c r="D90">
        <v>9796</v>
      </c>
      <c r="E90">
        <v>59</v>
      </c>
      <c r="F90">
        <v>811308</v>
      </c>
      <c r="J90" t="s">
        <v>157</v>
      </c>
      <c r="L90" s="17" t="s">
        <v>420</v>
      </c>
      <c r="M90" s="17"/>
      <c r="N90" s="17" t="s">
        <v>423</v>
      </c>
      <c r="O90" s="17"/>
    </row>
    <row r="91" spans="2:15" x14ac:dyDescent="0.25">
      <c r="B91" t="s">
        <v>961</v>
      </c>
      <c r="C91">
        <v>7298</v>
      </c>
      <c r="D91">
        <v>9790</v>
      </c>
      <c r="E91">
        <v>54</v>
      </c>
      <c r="F91">
        <v>865977</v>
      </c>
      <c r="J91" t="s">
        <v>158</v>
      </c>
      <c r="L91" t="s">
        <v>422</v>
      </c>
      <c r="M91" t="s">
        <v>421</v>
      </c>
      <c r="N91" t="s">
        <v>422</v>
      </c>
      <c r="O91" t="s">
        <v>421</v>
      </c>
    </row>
    <row r="92" spans="2:15" x14ac:dyDescent="0.25">
      <c r="B92" t="s">
        <v>961</v>
      </c>
      <c r="C92">
        <v>7298</v>
      </c>
      <c r="D92">
        <v>9798</v>
      </c>
      <c r="E92">
        <v>56</v>
      </c>
      <c r="F92">
        <v>815849</v>
      </c>
      <c r="J92" t="s">
        <v>159</v>
      </c>
      <c r="L92">
        <f>MIN(B88:B92)</f>
        <v>0</v>
      </c>
      <c r="M92">
        <f>MAX(C88:C92)</f>
        <v>7298</v>
      </c>
      <c r="N92">
        <f>MIN(D88:D92)</f>
        <v>9790</v>
      </c>
      <c r="O92">
        <f>MAX(D88:D92)</f>
        <v>9810</v>
      </c>
    </row>
    <row r="93" spans="2:15" x14ac:dyDescent="0.25">
      <c r="B93" t="s">
        <v>962</v>
      </c>
      <c r="C93">
        <v>7881</v>
      </c>
      <c r="D93">
        <v>9176</v>
      </c>
      <c r="E93">
        <v>59</v>
      </c>
      <c r="F93">
        <v>735515</v>
      </c>
      <c r="J93" t="s">
        <v>160</v>
      </c>
    </row>
    <row r="94" spans="2:15" x14ac:dyDescent="0.25">
      <c r="B94" t="s">
        <v>962</v>
      </c>
      <c r="C94">
        <v>7881</v>
      </c>
      <c r="D94">
        <v>9182</v>
      </c>
      <c r="E94">
        <v>58</v>
      </c>
      <c r="F94">
        <v>762554</v>
      </c>
      <c r="J94" t="s">
        <v>161</v>
      </c>
    </row>
    <row r="95" spans="2:15" x14ac:dyDescent="0.25">
      <c r="B95" t="s">
        <v>962</v>
      </c>
      <c r="C95">
        <v>7881</v>
      </c>
      <c r="D95">
        <v>9181</v>
      </c>
      <c r="E95">
        <v>56</v>
      </c>
      <c r="F95">
        <v>760846</v>
      </c>
      <c r="J95" t="s">
        <v>162</v>
      </c>
      <c r="L95" s="17" t="s">
        <v>420</v>
      </c>
      <c r="M95" s="17"/>
      <c r="N95" s="17" t="s">
        <v>423</v>
      </c>
      <c r="O95" s="17"/>
    </row>
    <row r="96" spans="2:15" x14ac:dyDescent="0.25">
      <c r="B96" t="s">
        <v>962</v>
      </c>
      <c r="C96">
        <v>7881</v>
      </c>
      <c r="D96">
        <v>9184</v>
      </c>
      <c r="E96">
        <v>59</v>
      </c>
      <c r="F96">
        <v>768364</v>
      </c>
      <c r="J96" t="s">
        <v>163</v>
      </c>
      <c r="L96" t="s">
        <v>422</v>
      </c>
      <c r="M96" t="s">
        <v>421</v>
      </c>
      <c r="N96" t="s">
        <v>422</v>
      </c>
      <c r="O96" t="s">
        <v>421</v>
      </c>
    </row>
    <row r="97" spans="2:15" x14ac:dyDescent="0.25">
      <c r="B97" t="s">
        <v>962</v>
      </c>
      <c r="C97">
        <v>7881</v>
      </c>
      <c r="D97">
        <v>9184</v>
      </c>
      <c r="E97">
        <v>59</v>
      </c>
      <c r="F97">
        <v>776618</v>
      </c>
      <c r="J97" t="s">
        <v>164</v>
      </c>
      <c r="L97">
        <f>MIN(B93:B97)</f>
        <v>0</v>
      </c>
      <c r="M97">
        <f>MAX(C93:C97)</f>
        <v>7881</v>
      </c>
      <c r="N97">
        <f>MIN(D93:D97)</f>
        <v>9176</v>
      </c>
      <c r="O97">
        <f>MAX(D93:D97)</f>
        <v>9184</v>
      </c>
    </row>
    <row r="98" spans="2:15" x14ac:dyDescent="0.25">
      <c r="B98" t="s">
        <v>963</v>
      </c>
      <c r="C98">
        <v>9135</v>
      </c>
      <c r="D98">
        <v>10344</v>
      </c>
      <c r="E98">
        <v>55</v>
      </c>
      <c r="F98">
        <v>781088</v>
      </c>
      <c r="J98" t="s">
        <v>165</v>
      </c>
    </row>
    <row r="99" spans="2:15" x14ac:dyDescent="0.25">
      <c r="B99" t="s">
        <v>963</v>
      </c>
      <c r="C99">
        <v>9135</v>
      </c>
      <c r="D99">
        <v>10345</v>
      </c>
      <c r="E99">
        <v>59</v>
      </c>
      <c r="F99">
        <v>763243</v>
      </c>
      <c r="J99" t="s">
        <v>166</v>
      </c>
    </row>
    <row r="100" spans="2:15" x14ac:dyDescent="0.25">
      <c r="B100" t="s">
        <v>963</v>
      </c>
      <c r="C100">
        <v>9135</v>
      </c>
      <c r="D100">
        <v>10347</v>
      </c>
      <c r="E100">
        <v>59</v>
      </c>
      <c r="F100">
        <v>771471</v>
      </c>
      <c r="J100" t="s">
        <v>167</v>
      </c>
      <c r="L100" s="17" t="s">
        <v>420</v>
      </c>
      <c r="M100" s="17"/>
      <c r="N100" s="17" t="s">
        <v>423</v>
      </c>
      <c r="O100" s="17"/>
    </row>
    <row r="101" spans="2:15" x14ac:dyDescent="0.25">
      <c r="B101" t="s">
        <v>963</v>
      </c>
      <c r="C101">
        <v>9135</v>
      </c>
      <c r="D101">
        <v>10344</v>
      </c>
      <c r="E101">
        <v>56</v>
      </c>
      <c r="F101">
        <v>793266</v>
      </c>
      <c r="J101" t="s">
        <v>168</v>
      </c>
      <c r="L101" t="s">
        <v>422</v>
      </c>
      <c r="M101" t="s">
        <v>421</v>
      </c>
      <c r="N101" t="s">
        <v>422</v>
      </c>
      <c r="O101" t="s">
        <v>421</v>
      </c>
    </row>
    <row r="102" spans="2:15" x14ac:dyDescent="0.25">
      <c r="B102" t="s">
        <v>963</v>
      </c>
      <c r="C102">
        <v>9135</v>
      </c>
      <c r="D102">
        <v>10345</v>
      </c>
      <c r="E102">
        <v>60</v>
      </c>
      <c r="F102">
        <v>795456</v>
      </c>
      <c r="J102" t="s">
        <v>169</v>
      </c>
      <c r="L102">
        <f>MIN(B98:B102)</f>
        <v>0</v>
      </c>
      <c r="M102">
        <f>MAX(C98:C102)</f>
        <v>9135</v>
      </c>
      <c r="N102">
        <f>MIN(D98:D102)</f>
        <v>10344</v>
      </c>
      <c r="O102">
        <f>MAX(D98:D102)</f>
        <v>10347</v>
      </c>
    </row>
    <row r="103" spans="2:15" x14ac:dyDescent="0.25">
      <c r="B103" t="s">
        <v>964</v>
      </c>
      <c r="C103">
        <v>8631</v>
      </c>
      <c r="D103">
        <v>10239</v>
      </c>
      <c r="E103">
        <v>59</v>
      </c>
      <c r="F103">
        <v>645551</v>
      </c>
      <c r="J103" t="s">
        <v>170</v>
      </c>
    </row>
    <row r="104" spans="2:15" x14ac:dyDescent="0.25">
      <c r="B104" t="s">
        <v>964</v>
      </c>
      <c r="C104">
        <v>8631</v>
      </c>
      <c r="D104">
        <v>10248</v>
      </c>
      <c r="E104">
        <v>59</v>
      </c>
      <c r="F104">
        <v>650949</v>
      </c>
      <c r="J104" t="s">
        <v>171</v>
      </c>
    </row>
    <row r="105" spans="2:15" x14ac:dyDescent="0.25">
      <c r="B105" t="s">
        <v>964</v>
      </c>
      <c r="C105">
        <v>8631</v>
      </c>
      <c r="D105">
        <v>10236</v>
      </c>
      <c r="E105">
        <v>59</v>
      </c>
      <c r="F105">
        <v>649856</v>
      </c>
      <c r="J105" t="s">
        <v>172</v>
      </c>
      <c r="L105" s="17" t="s">
        <v>420</v>
      </c>
      <c r="M105" s="17"/>
      <c r="N105" s="17" t="s">
        <v>423</v>
      </c>
      <c r="O105" s="17"/>
    </row>
    <row r="106" spans="2:15" x14ac:dyDescent="0.25">
      <c r="B106" t="s">
        <v>964</v>
      </c>
      <c r="C106">
        <v>8631</v>
      </c>
      <c r="D106">
        <v>10242</v>
      </c>
      <c r="E106">
        <v>60</v>
      </c>
      <c r="F106">
        <v>666936</v>
      </c>
      <c r="J106" t="s">
        <v>173</v>
      </c>
      <c r="L106" t="s">
        <v>422</v>
      </c>
      <c r="M106" t="s">
        <v>421</v>
      </c>
      <c r="N106" t="s">
        <v>422</v>
      </c>
      <c r="O106" t="s">
        <v>421</v>
      </c>
    </row>
    <row r="107" spans="2:15" x14ac:dyDescent="0.25">
      <c r="B107" t="s">
        <v>964</v>
      </c>
      <c r="C107">
        <v>8631</v>
      </c>
      <c r="D107">
        <v>10227</v>
      </c>
      <c r="E107">
        <v>59</v>
      </c>
      <c r="F107">
        <v>667041</v>
      </c>
      <c r="J107" t="s">
        <v>174</v>
      </c>
      <c r="L107">
        <f>MIN(B103:B107)</f>
        <v>0</v>
      </c>
      <c r="M107">
        <f>MAX(C103:C107)</f>
        <v>8631</v>
      </c>
      <c r="N107">
        <f>MIN(D103:D107)</f>
        <v>10227</v>
      </c>
      <c r="O107">
        <f>MAX(D103:D107)</f>
        <v>10248</v>
      </c>
    </row>
    <row r="108" spans="2:15" x14ac:dyDescent="0.25">
      <c r="B108" t="s">
        <v>965</v>
      </c>
      <c r="C108">
        <v>7281</v>
      </c>
      <c r="D108">
        <v>9053</v>
      </c>
      <c r="E108">
        <v>57</v>
      </c>
      <c r="F108">
        <v>873166</v>
      </c>
      <c r="J108" t="s">
        <v>175</v>
      </c>
    </row>
    <row r="109" spans="2:15" x14ac:dyDescent="0.25">
      <c r="B109" t="s">
        <v>965</v>
      </c>
      <c r="C109">
        <v>7281</v>
      </c>
      <c r="D109">
        <v>9050</v>
      </c>
      <c r="E109">
        <v>59</v>
      </c>
      <c r="F109">
        <v>882679</v>
      </c>
      <c r="J109" t="s">
        <v>176</v>
      </c>
    </row>
    <row r="110" spans="2:15" x14ac:dyDescent="0.25">
      <c r="B110" t="s">
        <v>965</v>
      </c>
      <c r="C110">
        <v>7281</v>
      </c>
      <c r="D110">
        <v>9041</v>
      </c>
      <c r="E110">
        <v>57</v>
      </c>
      <c r="F110">
        <v>857609</v>
      </c>
      <c r="J110" t="s">
        <v>177</v>
      </c>
      <c r="L110" s="17" t="s">
        <v>420</v>
      </c>
      <c r="M110" s="17"/>
      <c r="N110" s="17" t="s">
        <v>423</v>
      </c>
      <c r="O110" s="17"/>
    </row>
    <row r="111" spans="2:15" x14ac:dyDescent="0.25">
      <c r="B111" t="s">
        <v>965</v>
      </c>
      <c r="C111">
        <v>7281</v>
      </c>
      <c r="D111">
        <v>9049</v>
      </c>
      <c r="E111">
        <v>56</v>
      </c>
      <c r="F111">
        <v>855476</v>
      </c>
      <c r="J111" t="s">
        <v>178</v>
      </c>
      <c r="L111" t="s">
        <v>422</v>
      </c>
      <c r="M111" t="s">
        <v>421</v>
      </c>
      <c r="N111" t="s">
        <v>422</v>
      </c>
      <c r="O111" t="s">
        <v>421</v>
      </c>
    </row>
    <row r="112" spans="2:15" x14ac:dyDescent="0.25">
      <c r="B112" t="s">
        <v>965</v>
      </c>
      <c r="C112">
        <v>7281</v>
      </c>
      <c r="D112">
        <v>9058</v>
      </c>
      <c r="E112">
        <v>60</v>
      </c>
      <c r="F112">
        <v>867290</v>
      </c>
      <c r="J112" t="s">
        <v>179</v>
      </c>
      <c r="L112">
        <f>MIN(B108:B112)</f>
        <v>0</v>
      </c>
      <c r="M112">
        <f>MAX(C108:C112)</f>
        <v>7281</v>
      </c>
      <c r="N112">
        <f>MIN(D108:D112)</f>
        <v>9041</v>
      </c>
      <c r="O112">
        <f>MAX(D108:D112)</f>
        <v>9058</v>
      </c>
    </row>
    <row r="113" spans="2:15" x14ac:dyDescent="0.25">
      <c r="B113" t="s">
        <v>966</v>
      </c>
      <c r="C113">
        <v>10499</v>
      </c>
      <c r="D113">
        <v>12141</v>
      </c>
      <c r="E113">
        <v>59</v>
      </c>
      <c r="F113">
        <v>823297</v>
      </c>
      <c r="J113" t="s">
        <v>180</v>
      </c>
    </row>
    <row r="114" spans="2:15" x14ac:dyDescent="0.25">
      <c r="B114" t="s">
        <v>966</v>
      </c>
      <c r="C114">
        <v>10499</v>
      </c>
      <c r="D114">
        <v>12134</v>
      </c>
      <c r="E114">
        <v>59</v>
      </c>
      <c r="F114">
        <v>842076</v>
      </c>
      <c r="J114" t="s">
        <v>181</v>
      </c>
    </row>
    <row r="115" spans="2:15" x14ac:dyDescent="0.25">
      <c r="B115" t="s">
        <v>966</v>
      </c>
      <c r="C115">
        <v>10499</v>
      </c>
      <c r="D115">
        <v>12142</v>
      </c>
      <c r="E115">
        <v>59</v>
      </c>
      <c r="F115">
        <v>823314</v>
      </c>
      <c r="J115" t="s">
        <v>182</v>
      </c>
      <c r="L115" s="17" t="s">
        <v>420</v>
      </c>
      <c r="M115" s="17"/>
      <c r="N115" s="17" t="s">
        <v>423</v>
      </c>
      <c r="O115" s="17"/>
    </row>
    <row r="116" spans="2:15" x14ac:dyDescent="0.25">
      <c r="B116" t="s">
        <v>966</v>
      </c>
      <c r="C116">
        <v>10499</v>
      </c>
      <c r="D116">
        <v>12149</v>
      </c>
      <c r="E116">
        <v>59</v>
      </c>
      <c r="F116">
        <v>827597</v>
      </c>
      <c r="J116" t="s">
        <v>183</v>
      </c>
      <c r="L116" t="s">
        <v>422</v>
      </c>
      <c r="M116" t="s">
        <v>421</v>
      </c>
      <c r="N116" t="s">
        <v>422</v>
      </c>
      <c r="O116" t="s">
        <v>421</v>
      </c>
    </row>
    <row r="117" spans="2:15" x14ac:dyDescent="0.25">
      <c r="B117" t="s">
        <v>966</v>
      </c>
      <c r="C117">
        <v>10499</v>
      </c>
      <c r="D117">
        <v>12133</v>
      </c>
      <c r="E117">
        <v>60</v>
      </c>
      <c r="F117">
        <v>854707</v>
      </c>
      <c r="J117" t="s">
        <v>184</v>
      </c>
      <c r="L117">
        <f>MIN(B113:B117)</f>
        <v>0</v>
      </c>
      <c r="M117">
        <f>MAX(C113:C117)</f>
        <v>10499</v>
      </c>
      <c r="N117">
        <f>MIN(D113:D117)</f>
        <v>12133</v>
      </c>
      <c r="O117">
        <f>MAX(D113:D117)</f>
        <v>12149</v>
      </c>
    </row>
    <row r="118" spans="2:15" x14ac:dyDescent="0.25">
      <c r="B118" t="s">
        <v>967</v>
      </c>
      <c r="C118">
        <v>9629</v>
      </c>
      <c r="D118">
        <v>11418</v>
      </c>
      <c r="E118">
        <v>58</v>
      </c>
      <c r="F118">
        <v>819606</v>
      </c>
      <c r="J118" t="s">
        <v>185</v>
      </c>
    </row>
    <row r="119" spans="2:15" x14ac:dyDescent="0.25">
      <c r="B119" t="s">
        <v>967</v>
      </c>
      <c r="C119">
        <v>9629</v>
      </c>
      <c r="D119">
        <v>11422</v>
      </c>
      <c r="E119">
        <v>56</v>
      </c>
      <c r="F119">
        <v>830389</v>
      </c>
      <c r="J119" t="s">
        <v>186</v>
      </c>
    </row>
    <row r="120" spans="2:15" x14ac:dyDescent="0.25">
      <c r="B120" t="s">
        <v>967</v>
      </c>
      <c r="C120">
        <v>9629</v>
      </c>
      <c r="D120">
        <v>11427</v>
      </c>
      <c r="E120">
        <v>59</v>
      </c>
      <c r="F120">
        <v>826231</v>
      </c>
      <c r="J120" t="s">
        <v>187</v>
      </c>
      <c r="L120" s="17" t="s">
        <v>420</v>
      </c>
      <c r="M120" s="17"/>
      <c r="N120" s="17" t="s">
        <v>423</v>
      </c>
      <c r="O120" s="17"/>
    </row>
    <row r="121" spans="2:15" x14ac:dyDescent="0.25">
      <c r="B121" t="s">
        <v>967</v>
      </c>
      <c r="C121">
        <v>9629</v>
      </c>
      <c r="D121">
        <v>11422</v>
      </c>
      <c r="E121">
        <v>56</v>
      </c>
      <c r="F121">
        <v>812181</v>
      </c>
      <c r="J121" t="s">
        <v>188</v>
      </c>
      <c r="L121" t="s">
        <v>422</v>
      </c>
      <c r="M121" t="s">
        <v>421</v>
      </c>
      <c r="N121" t="s">
        <v>422</v>
      </c>
      <c r="O121" t="s">
        <v>421</v>
      </c>
    </row>
    <row r="122" spans="2:15" x14ac:dyDescent="0.25">
      <c r="B122" t="s">
        <v>967</v>
      </c>
      <c r="C122">
        <v>9629</v>
      </c>
      <c r="D122">
        <v>11424</v>
      </c>
      <c r="E122">
        <v>58</v>
      </c>
      <c r="F122">
        <v>808374</v>
      </c>
      <c r="J122" t="s">
        <v>189</v>
      </c>
      <c r="L122">
        <f>MIN(B118:B122)</f>
        <v>0</v>
      </c>
      <c r="M122">
        <f>MAX(C118:C122)</f>
        <v>9629</v>
      </c>
      <c r="N122">
        <f>MIN(D118:D122)</f>
        <v>11418</v>
      </c>
      <c r="O122">
        <f>MAX(D118:D122)</f>
        <v>11427</v>
      </c>
    </row>
    <row r="123" spans="2:15" x14ac:dyDescent="0.25">
      <c r="B123" t="s">
        <v>968</v>
      </c>
      <c r="C123">
        <v>9559</v>
      </c>
      <c r="D123">
        <v>11113</v>
      </c>
      <c r="E123">
        <v>59</v>
      </c>
      <c r="F123">
        <v>697624</v>
      </c>
      <c r="J123" t="s">
        <v>190</v>
      </c>
    </row>
    <row r="124" spans="2:15" x14ac:dyDescent="0.25">
      <c r="B124" t="s">
        <v>968</v>
      </c>
      <c r="C124">
        <v>9559</v>
      </c>
      <c r="D124">
        <v>11109</v>
      </c>
      <c r="E124">
        <v>59</v>
      </c>
      <c r="F124">
        <v>733445</v>
      </c>
      <c r="J124" t="s">
        <v>191</v>
      </c>
    </row>
    <row r="125" spans="2:15" x14ac:dyDescent="0.25">
      <c r="B125" t="s">
        <v>968</v>
      </c>
      <c r="C125">
        <v>9559</v>
      </c>
      <c r="D125">
        <v>11122</v>
      </c>
      <c r="E125">
        <v>60</v>
      </c>
      <c r="F125">
        <v>708463</v>
      </c>
      <c r="J125" t="s">
        <v>192</v>
      </c>
      <c r="L125" s="17" t="s">
        <v>420</v>
      </c>
      <c r="M125" s="17"/>
      <c r="N125" s="17" t="s">
        <v>423</v>
      </c>
      <c r="O125" s="17"/>
    </row>
    <row r="126" spans="2:15" x14ac:dyDescent="0.25">
      <c r="B126" t="s">
        <v>968</v>
      </c>
      <c r="C126">
        <v>9559</v>
      </c>
      <c r="D126">
        <v>11116</v>
      </c>
      <c r="E126">
        <v>57</v>
      </c>
      <c r="F126">
        <v>745320</v>
      </c>
      <c r="J126" t="s">
        <v>193</v>
      </c>
      <c r="L126" t="s">
        <v>422</v>
      </c>
      <c r="M126" t="s">
        <v>421</v>
      </c>
      <c r="N126" t="s">
        <v>422</v>
      </c>
      <c r="O126" t="s">
        <v>421</v>
      </c>
    </row>
    <row r="127" spans="2:15" x14ac:dyDescent="0.25">
      <c r="B127" t="s">
        <v>968</v>
      </c>
      <c r="C127">
        <v>9559</v>
      </c>
      <c r="D127">
        <v>11122</v>
      </c>
      <c r="E127">
        <v>57</v>
      </c>
      <c r="F127">
        <v>734025</v>
      </c>
      <c r="J127" t="s">
        <v>194</v>
      </c>
      <c r="L127">
        <f>MIN(B123:B127)</f>
        <v>0</v>
      </c>
      <c r="M127">
        <f>MAX(C123:C127)</f>
        <v>9559</v>
      </c>
      <c r="N127">
        <f>MIN(D123:D127)</f>
        <v>11109</v>
      </c>
      <c r="O127">
        <f>MAX(D123:D127)</f>
        <v>11122</v>
      </c>
    </row>
    <row r="128" spans="2:15" x14ac:dyDescent="0.25">
      <c r="B128" t="s">
        <v>969</v>
      </c>
      <c r="C128">
        <v>5616</v>
      </c>
      <c r="D128">
        <v>7763</v>
      </c>
      <c r="E128">
        <v>59</v>
      </c>
      <c r="F128">
        <v>719016</v>
      </c>
      <c r="J128" t="s">
        <v>195</v>
      </c>
    </row>
    <row r="129" spans="2:15" x14ac:dyDescent="0.25">
      <c r="B129" t="s">
        <v>969</v>
      </c>
      <c r="C129">
        <v>5616</v>
      </c>
      <c r="D129">
        <v>7770</v>
      </c>
      <c r="E129">
        <v>60</v>
      </c>
      <c r="F129">
        <v>716874</v>
      </c>
      <c r="J129" t="s">
        <v>196</v>
      </c>
    </row>
    <row r="130" spans="2:15" x14ac:dyDescent="0.25">
      <c r="B130" t="s">
        <v>969</v>
      </c>
      <c r="C130">
        <v>5616</v>
      </c>
      <c r="D130">
        <v>7786</v>
      </c>
      <c r="E130">
        <v>57</v>
      </c>
      <c r="F130">
        <v>720587</v>
      </c>
      <c r="J130" t="s">
        <v>197</v>
      </c>
      <c r="L130" s="17" t="s">
        <v>420</v>
      </c>
      <c r="M130" s="17"/>
      <c r="N130" s="17" t="s">
        <v>423</v>
      </c>
      <c r="O130" s="17"/>
    </row>
    <row r="131" spans="2:15" x14ac:dyDescent="0.25">
      <c r="B131" t="s">
        <v>969</v>
      </c>
      <c r="C131">
        <v>5616</v>
      </c>
      <c r="D131">
        <v>7778</v>
      </c>
      <c r="E131">
        <v>59</v>
      </c>
      <c r="F131">
        <v>764282</v>
      </c>
      <c r="J131" t="s">
        <v>198</v>
      </c>
      <c r="L131" t="s">
        <v>422</v>
      </c>
      <c r="M131" t="s">
        <v>421</v>
      </c>
      <c r="N131" t="s">
        <v>422</v>
      </c>
      <c r="O131" t="s">
        <v>421</v>
      </c>
    </row>
    <row r="132" spans="2:15" x14ac:dyDescent="0.25">
      <c r="B132" t="s">
        <v>969</v>
      </c>
      <c r="C132">
        <v>5616</v>
      </c>
      <c r="D132">
        <v>7786</v>
      </c>
      <c r="E132">
        <v>58</v>
      </c>
      <c r="F132">
        <v>751977</v>
      </c>
      <c r="J132" t="s">
        <v>199</v>
      </c>
      <c r="L132">
        <f>MIN(B128:B132)</f>
        <v>0</v>
      </c>
      <c r="M132">
        <f>MAX(C128:C132)</f>
        <v>5616</v>
      </c>
      <c r="N132">
        <f>MIN(D128:D132)</f>
        <v>7763</v>
      </c>
      <c r="O132">
        <f>MAX(D128:D132)</f>
        <v>7786</v>
      </c>
    </row>
    <row r="133" spans="2:15" x14ac:dyDescent="0.25">
      <c r="B133" t="s">
        <v>970</v>
      </c>
      <c r="C133">
        <v>9370</v>
      </c>
      <c r="D133">
        <v>10438</v>
      </c>
      <c r="E133">
        <v>57</v>
      </c>
      <c r="F133">
        <v>673528</v>
      </c>
      <c r="J133" t="s">
        <v>200</v>
      </c>
    </row>
    <row r="134" spans="2:15" x14ac:dyDescent="0.25">
      <c r="B134" t="s">
        <v>970</v>
      </c>
      <c r="C134">
        <v>9370</v>
      </c>
      <c r="D134">
        <v>10437</v>
      </c>
      <c r="E134">
        <v>60</v>
      </c>
      <c r="F134">
        <v>670539</v>
      </c>
      <c r="J134" t="s">
        <v>201</v>
      </c>
    </row>
    <row r="135" spans="2:15" x14ac:dyDescent="0.25">
      <c r="B135" t="s">
        <v>970</v>
      </c>
      <c r="C135">
        <v>9370</v>
      </c>
      <c r="D135">
        <v>10443</v>
      </c>
      <c r="E135">
        <v>59</v>
      </c>
      <c r="F135">
        <v>672102</v>
      </c>
      <c r="J135" t="s">
        <v>202</v>
      </c>
      <c r="L135" s="17" t="s">
        <v>420</v>
      </c>
      <c r="M135" s="17"/>
      <c r="N135" s="17" t="s">
        <v>423</v>
      </c>
      <c r="O135" s="17"/>
    </row>
    <row r="136" spans="2:15" x14ac:dyDescent="0.25">
      <c r="B136" t="s">
        <v>970</v>
      </c>
      <c r="C136">
        <v>9370</v>
      </c>
      <c r="D136">
        <v>10435</v>
      </c>
      <c r="E136">
        <v>59</v>
      </c>
      <c r="F136">
        <v>669894</v>
      </c>
      <c r="J136" t="s">
        <v>203</v>
      </c>
      <c r="L136" t="s">
        <v>422</v>
      </c>
      <c r="M136" t="s">
        <v>421</v>
      </c>
      <c r="N136" t="s">
        <v>422</v>
      </c>
      <c r="O136" t="s">
        <v>421</v>
      </c>
    </row>
    <row r="137" spans="2:15" x14ac:dyDescent="0.25">
      <c r="B137" t="s">
        <v>970</v>
      </c>
      <c r="C137">
        <v>9370</v>
      </c>
      <c r="D137">
        <v>10427</v>
      </c>
      <c r="E137">
        <v>58</v>
      </c>
      <c r="F137">
        <v>669274</v>
      </c>
      <c r="J137" t="s">
        <v>204</v>
      </c>
      <c r="L137">
        <f>MIN(B133:B137)</f>
        <v>0</v>
      </c>
      <c r="M137">
        <f>MAX(C133:C137)</f>
        <v>9370</v>
      </c>
      <c r="N137">
        <f>MIN(D133:D137)</f>
        <v>10427</v>
      </c>
      <c r="O137">
        <f>MAX(D133:D137)</f>
        <v>10443</v>
      </c>
    </row>
    <row r="138" spans="2:15" x14ac:dyDescent="0.25">
      <c r="B138" t="s">
        <v>971</v>
      </c>
      <c r="C138">
        <v>6738</v>
      </c>
      <c r="D138">
        <v>8425</v>
      </c>
      <c r="E138">
        <v>59</v>
      </c>
      <c r="F138">
        <v>682314</v>
      </c>
      <c r="J138" t="s">
        <v>205</v>
      </c>
    </row>
    <row r="139" spans="2:15" x14ac:dyDescent="0.25">
      <c r="B139" t="s">
        <v>971</v>
      </c>
      <c r="C139">
        <v>6738</v>
      </c>
      <c r="D139">
        <v>8416</v>
      </c>
      <c r="E139">
        <v>59</v>
      </c>
      <c r="F139">
        <v>697299</v>
      </c>
      <c r="J139" t="s">
        <v>206</v>
      </c>
    </row>
    <row r="140" spans="2:15" x14ac:dyDescent="0.25">
      <c r="B140" t="s">
        <v>971</v>
      </c>
      <c r="C140">
        <v>6738</v>
      </c>
      <c r="D140">
        <v>8430</v>
      </c>
      <c r="E140">
        <v>59</v>
      </c>
      <c r="F140">
        <v>686280</v>
      </c>
      <c r="J140" t="s">
        <v>207</v>
      </c>
      <c r="L140" s="17" t="s">
        <v>420</v>
      </c>
      <c r="M140" s="17"/>
      <c r="N140" s="17" t="s">
        <v>423</v>
      </c>
      <c r="O140" s="17"/>
    </row>
    <row r="141" spans="2:15" x14ac:dyDescent="0.25">
      <c r="B141" t="s">
        <v>971</v>
      </c>
      <c r="C141">
        <v>6738</v>
      </c>
      <c r="D141">
        <v>8427</v>
      </c>
      <c r="E141">
        <v>59</v>
      </c>
      <c r="F141">
        <v>670702</v>
      </c>
      <c r="J141" t="s">
        <v>208</v>
      </c>
      <c r="L141" t="s">
        <v>422</v>
      </c>
      <c r="M141" t="s">
        <v>421</v>
      </c>
      <c r="N141" t="s">
        <v>422</v>
      </c>
      <c r="O141" t="s">
        <v>421</v>
      </c>
    </row>
    <row r="142" spans="2:15" x14ac:dyDescent="0.25">
      <c r="B142" t="s">
        <v>971</v>
      </c>
      <c r="C142">
        <v>6738</v>
      </c>
      <c r="D142">
        <v>8419</v>
      </c>
      <c r="E142">
        <v>57</v>
      </c>
      <c r="F142">
        <v>678442</v>
      </c>
      <c r="J142" t="s">
        <v>209</v>
      </c>
      <c r="L142">
        <f>MIN(B138:B142)</f>
        <v>0</v>
      </c>
      <c r="M142">
        <f>MAX(C138:C142)</f>
        <v>6738</v>
      </c>
      <c r="N142">
        <f>MIN(D138:D142)</f>
        <v>8416</v>
      </c>
      <c r="O142">
        <f>MAX(D138:D142)</f>
        <v>8430</v>
      </c>
    </row>
    <row r="143" spans="2:15" x14ac:dyDescent="0.25">
      <c r="B143" t="s">
        <v>972</v>
      </c>
      <c r="C143">
        <v>7971</v>
      </c>
      <c r="D143">
        <v>9822</v>
      </c>
      <c r="E143">
        <v>59</v>
      </c>
      <c r="F143">
        <v>645096</v>
      </c>
      <c r="J143" t="s">
        <v>210</v>
      </c>
    </row>
    <row r="144" spans="2:15" x14ac:dyDescent="0.25">
      <c r="B144" t="s">
        <v>972</v>
      </c>
      <c r="C144">
        <v>7971</v>
      </c>
      <c r="D144">
        <v>9822</v>
      </c>
      <c r="E144">
        <v>58</v>
      </c>
      <c r="F144">
        <v>669993</v>
      </c>
      <c r="J144" t="s">
        <v>211</v>
      </c>
    </row>
    <row r="145" spans="2:15" x14ac:dyDescent="0.25">
      <c r="B145" t="s">
        <v>972</v>
      </c>
      <c r="C145">
        <v>7971</v>
      </c>
      <c r="D145">
        <v>9829</v>
      </c>
      <c r="E145">
        <v>59</v>
      </c>
      <c r="F145">
        <v>636281</v>
      </c>
      <c r="J145" t="s">
        <v>212</v>
      </c>
      <c r="L145" s="17" t="s">
        <v>420</v>
      </c>
      <c r="M145" s="17"/>
      <c r="N145" s="17" t="s">
        <v>423</v>
      </c>
      <c r="O145" s="17"/>
    </row>
    <row r="146" spans="2:15" x14ac:dyDescent="0.25">
      <c r="B146" t="s">
        <v>972</v>
      </c>
      <c r="C146">
        <v>7971</v>
      </c>
      <c r="D146">
        <v>9840</v>
      </c>
      <c r="E146">
        <v>57</v>
      </c>
      <c r="F146">
        <v>621272</v>
      </c>
      <c r="J146" t="s">
        <v>213</v>
      </c>
      <c r="L146" t="s">
        <v>422</v>
      </c>
      <c r="M146" t="s">
        <v>421</v>
      </c>
      <c r="N146" t="s">
        <v>422</v>
      </c>
      <c r="O146" t="s">
        <v>421</v>
      </c>
    </row>
    <row r="147" spans="2:15" x14ac:dyDescent="0.25">
      <c r="B147" t="s">
        <v>972</v>
      </c>
      <c r="C147">
        <v>7971</v>
      </c>
      <c r="D147">
        <v>9869</v>
      </c>
      <c r="E147">
        <v>60</v>
      </c>
      <c r="F147">
        <v>787427</v>
      </c>
      <c r="J147" t="s">
        <v>214</v>
      </c>
      <c r="L147">
        <f>MIN(B143:B147)</f>
        <v>0</v>
      </c>
      <c r="M147">
        <f>MAX(C143:C147)</f>
        <v>7971</v>
      </c>
      <c r="N147">
        <f>MIN(D143:D147)</f>
        <v>9822</v>
      </c>
      <c r="O147">
        <f>MAX(D143:D147)</f>
        <v>9869</v>
      </c>
    </row>
    <row r="148" spans="2:15" x14ac:dyDescent="0.25">
      <c r="B148" t="s">
        <v>973</v>
      </c>
      <c r="C148">
        <v>8439</v>
      </c>
      <c r="D148">
        <v>10350</v>
      </c>
      <c r="E148">
        <v>59</v>
      </c>
      <c r="F148">
        <v>806904</v>
      </c>
      <c r="J148" t="s">
        <v>215</v>
      </c>
    </row>
    <row r="149" spans="2:15" x14ac:dyDescent="0.25">
      <c r="B149" t="s">
        <v>973</v>
      </c>
      <c r="C149">
        <v>8439</v>
      </c>
      <c r="D149">
        <v>10358</v>
      </c>
      <c r="E149">
        <v>57</v>
      </c>
      <c r="F149">
        <v>810576</v>
      </c>
      <c r="J149" t="s">
        <v>216</v>
      </c>
    </row>
    <row r="150" spans="2:15" x14ac:dyDescent="0.25">
      <c r="B150" t="s">
        <v>973</v>
      </c>
      <c r="C150">
        <v>8439</v>
      </c>
      <c r="D150">
        <v>10359</v>
      </c>
      <c r="E150">
        <v>59</v>
      </c>
      <c r="F150">
        <v>821056</v>
      </c>
      <c r="J150" t="s">
        <v>217</v>
      </c>
      <c r="L150" s="17" t="s">
        <v>420</v>
      </c>
      <c r="M150" s="17"/>
      <c r="N150" s="17" t="s">
        <v>423</v>
      </c>
      <c r="O150" s="17"/>
    </row>
    <row r="151" spans="2:15" x14ac:dyDescent="0.25">
      <c r="B151" t="s">
        <v>973</v>
      </c>
      <c r="C151">
        <v>8439</v>
      </c>
      <c r="D151">
        <v>10353</v>
      </c>
      <c r="E151">
        <v>57</v>
      </c>
      <c r="F151">
        <v>826754</v>
      </c>
      <c r="J151" t="s">
        <v>218</v>
      </c>
      <c r="L151" t="s">
        <v>422</v>
      </c>
      <c r="M151" t="s">
        <v>421</v>
      </c>
      <c r="N151" t="s">
        <v>422</v>
      </c>
      <c r="O151" t="s">
        <v>421</v>
      </c>
    </row>
    <row r="152" spans="2:15" x14ac:dyDescent="0.25">
      <c r="B152" t="s">
        <v>973</v>
      </c>
      <c r="C152">
        <v>8439</v>
      </c>
      <c r="D152">
        <v>10350</v>
      </c>
      <c r="E152">
        <v>58</v>
      </c>
      <c r="F152">
        <v>825227</v>
      </c>
      <c r="J152" t="s">
        <v>219</v>
      </c>
      <c r="L152">
        <f>MIN(B148:B152)</f>
        <v>0</v>
      </c>
      <c r="M152">
        <f>MAX(C148:C152)</f>
        <v>8439</v>
      </c>
      <c r="N152">
        <f>MIN(D148:D152)</f>
        <v>10350</v>
      </c>
      <c r="O152">
        <f>MAX(D148:D152)</f>
        <v>10359</v>
      </c>
    </row>
    <row r="153" spans="2:15" x14ac:dyDescent="0.25">
      <c r="B153" t="s">
        <v>974</v>
      </c>
      <c r="C153">
        <v>10006</v>
      </c>
      <c r="D153">
        <v>11186</v>
      </c>
      <c r="E153">
        <v>58</v>
      </c>
      <c r="F153">
        <v>739158</v>
      </c>
      <c r="J153" t="s">
        <v>220</v>
      </c>
    </row>
    <row r="154" spans="2:15" x14ac:dyDescent="0.25">
      <c r="B154" t="s">
        <v>974</v>
      </c>
      <c r="C154">
        <v>10006</v>
      </c>
      <c r="D154">
        <v>11183</v>
      </c>
      <c r="E154">
        <v>59</v>
      </c>
      <c r="F154">
        <v>770429</v>
      </c>
      <c r="J154" t="s">
        <v>221</v>
      </c>
    </row>
    <row r="155" spans="2:15" x14ac:dyDescent="0.25">
      <c r="B155" t="s">
        <v>974</v>
      </c>
      <c r="C155">
        <v>10006</v>
      </c>
      <c r="D155">
        <v>11177</v>
      </c>
      <c r="E155">
        <v>58</v>
      </c>
      <c r="F155">
        <v>753388</v>
      </c>
      <c r="J155" t="s">
        <v>222</v>
      </c>
      <c r="L155" s="17" t="s">
        <v>420</v>
      </c>
      <c r="M155" s="17"/>
      <c r="N155" s="17" t="s">
        <v>423</v>
      </c>
      <c r="O155" s="17"/>
    </row>
    <row r="156" spans="2:15" x14ac:dyDescent="0.25">
      <c r="B156" t="s">
        <v>974</v>
      </c>
      <c r="C156">
        <v>10006</v>
      </c>
      <c r="D156">
        <v>11173</v>
      </c>
      <c r="E156">
        <v>60</v>
      </c>
      <c r="F156">
        <v>755202</v>
      </c>
      <c r="J156" t="s">
        <v>223</v>
      </c>
      <c r="L156" t="s">
        <v>422</v>
      </c>
      <c r="M156" t="s">
        <v>421</v>
      </c>
      <c r="N156" t="s">
        <v>422</v>
      </c>
      <c r="O156" t="s">
        <v>421</v>
      </c>
    </row>
    <row r="157" spans="2:15" x14ac:dyDescent="0.25">
      <c r="B157" t="s">
        <v>974</v>
      </c>
      <c r="C157">
        <v>10006</v>
      </c>
      <c r="D157">
        <v>11187</v>
      </c>
      <c r="E157">
        <v>59</v>
      </c>
      <c r="F157">
        <v>742252</v>
      </c>
      <c r="J157" t="s">
        <v>224</v>
      </c>
      <c r="L157">
        <f>MIN(B153:B157)</f>
        <v>0</v>
      </c>
      <c r="M157">
        <f>MAX(C153:C157)</f>
        <v>10006</v>
      </c>
      <c r="N157">
        <f>MIN(D153:D157)</f>
        <v>11173</v>
      </c>
      <c r="O157">
        <f>MAX(D153:D157)</f>
        <v>11187</v>
      </c>
    </row>
    <row r="158" spans="2:15" x14ac:dyDescent="0.25">
      <c r="B158" t="s">
        <v>975</v>
      </c>
      <c r="C158">
        <v>7997</v>
      </c>
      <c r="D158">
        <v>9866</v>
      </c>
      <c r="E158">
        <v>59</v>
      </c>
      <c r="F158">
        <v>739925</v>
      </c>
      <c r="J158" t="s">
        <v>225</v>
      </c>
    </row>
    <row r="159" spans="2:15" x14ac:dyDescent="0.25">
      <c r="B159" t="s">
        <v>975</v>
      </c>
      <c r="C159">
        <v>7997</v>
      </c>
      <c r="D159">
        <v>9871</v>
      </c>
      <c r="E159">
        <v>60</v>
      </c>
      <c r="F159">
        <v>757377</v>
      </c>
      <c r="J159" t="s">
        <v>226</v>
      </c>
    </row>
    <row r="160" spans="2:15" x14ac:dyDescent="0.25">
      <c r="B160" t="s">
        <v>975</v>
      </c>
      <c r="C160">
        <v>7997</v>
      </c>
      <c r="D160">
        <v>9878</v>
      </c>
      <c r="E160">
        <v>57</v>
      </c>
      <c r="F160">
        <v>757427</v>
      </c>
      <c r="J160" t="s">
        <v>227</v>
      </c>
      <c r="L160" s="17" t="s">
        <v>420</v>
      </c>
      <c r="M160" s="17"/>
      <c r="N160" s="17" t="s">
        <v>423</v>
      </c>
      <c r="O160" s="17"/>
    </row>
    <row r="161" spans="2:15" x14ac:dyDescent="0.25">
      <c r="B161" t="s">
        <v>975</v>
      </c>
      <c r="C161">
        <v>7997</v>
      </c>
      <c r="D161">
        <v>9874</v>
      </c>
      <c r="E161">
        <v>59</v>
      </c>
      <c r="F161">
        <v>757670</v>
      </c>
      <c r="J161" t="s">
        <v>228</v>
      </c>
      <c r="L161" t="s">
        <v>422</v>
      </c>
      <c r="M161" t="s">
        <v>421</v>
      </c>
      <c r="N161" t="s">
        <v>422</v>
      </c>
      <c r="O161" t="s">
        <v>421</v>
      </c>
    </row>
    <row r="162" spans="2:15" x14ac:dyDescent="0.25">
      <c r="B162" t="s">
        <v>975</v>
      </c>
      <c r="C162">
        <v>7997</v>
      </c>
      <c r="D162">
        <v>9871</v>
      </c>
      <c r="E162">
        <v>59</v>
      </c>
      <c r="F162">
        <v>755519</v>
      </c>
      <c r="J162" t="s">
        <v>229</v>
      </c>
      <c r="L162">
        <f>MIN(B158:B162)</f>
        <v>0</v>
      </c>
      <c r="M162">
        <f>MAX(C158:C162)</f>
        <v>7997</v>
      </c>
      <c r="N162">
        <f>MIN(D158:D162)</f>
        <v>9866</v>
      </c>
      <c r="O162">
        <f>MAX(D158:D162)</f>
        <v>9878</v>
      </c>
    </row>
    <row r="163" spans="2:15" x14ac:dyDescent="0.25">
      <c r="B163" t="s">
        <v>976</v>
      </c>
      <c r="C163">
        <v>11618</v>
      </c>
      <c r="D163">
        <v>12249</v>
      </c>
      <c r="E163">
        <v>56</v>
      </c>
      <c r="F163">
        <v>796527</v>
      </c>
      <c r="J163" t="s">
        <v>230</v>
      </c>
    </row>
    <row r="164" spans="2:15" x14ac:dyDescent="0.25">
      <c r="B164" t="s">
        <v>976</v>
      </c>
      <c r="C164">
        <v>11618</v>
      </c>
      <c r="D164">
        <v>12245</v>
      </c>
      <c r="E164">
        <v>58</v>
      </c>
      <c r="F164">
        <v>784057</v>
      </c>
      <c r="J164" t="s">
        <v>231</v>
      </c>
    </row>
    <row r="165" spans="2:15" x14ac:dyDescent="0.25">
      <c r="B165" t="s">
        <v>976</v>
      </c>
      <c r="C165">
        <v>11618</v>
      </c>
      <c r="D165">
        <v>12243</v>
      </c>
      <c r="E165">
        <v>59</v>
      </c>
      <c r="F165">
        <v>801685</v>
      </c>
      <c r="J165" t="s">
        <v>232</v>
      </c>
      <c r="L165" s="17" t="s">
        <v>420</v>
      </c>
      <c r="M165" s="17"/>
      <c r="N165" s="17" t="s">
        <v>423</v>
      </c>
      <c r="O165" s="17"/>
    </row>
    <row r="166" spans="2:15" x14ac:dyDescent="0.25">
      <c r="B166" t="s">
        <v>976</v>
      </c>
      <c r="C166">
        <v>11618</v>
      </c>
      <c r="D166">
        <v>12245</v>
      </c>
      <c r="E166">
        <v>59</v>
      </c>
      <c r="F166">
        <v>820184</v>
      </c>
      <c r="J166" t="s">
        <v>233</v>
      </c>
      <c r="L166" t="s">
        <v>422</v>
      </c>
      <c r="M166" t="s">
        <v>421</v>
      </c>
      <c r="N166" t="s">
        <v>422</v>
      </c>
      <c r="O166" t="s">
        <v>421</v>
      </c>
    </row>
    <row r="167" spans="2:15" x14ac:dyDescent="0.25">
      <c r="B167" t="s">
        <v>976</v>
      </c>
      <c r="C167">
        <v>11618</v>
      </c>
      <c r="D167">
        <v>12241</v>
      </c>
      <c r="E167">
        <v>59</v>
      </c>
      <c r="F167">
        <v>794083</v>
      </c>
      <c r="J167" t="s">
        <v>234</v>
      </c>
      <c r="L167">
        <f>MIN(B163:B167)</f>
        <v>0</v>
      </c>
      <c r="M167">
        <f>MAX(C163:C167)</f>
        <v>11618</v>
      </c>
      <c r="N167">
        <f>MIN(D163:D167)</f>
        <v>12241</v>
      </c>
      <c r="O167">
        <f>MAX(D163:D167)</f>
        <v>12249</v>
      </c>
    </row>
    <row r="168" spans="2:15" x14ac:dyDescent="0.25">
      <c r="B168" t="s">
        <v>977</v>
      </c>
      <c r="C168">
        <v>9724</v>
      </c>
      <c r="D168">
        <v>11146</v>
      </c>
      <c r="E168">
        <v>56</v>
      </c>
      <c r="F168">
        <v>795763</v>
      </c>
      <c r="J168" t="s">
        <v>235</v>
      </c>
    </row>
    <row r="169" spans="2:15" x14ac:dyDescent="0.25">
      <c r="B169" t="s">
        <v>977</v>
      </c>
      <c r="C169">
        <v>9724</v>
      </c>
      <c r="D169">
        <v>11144</v>
      </c>
      <c r="E169">
        <v>58</v>
      </c>
      <c r="F169">
        <v>783871</v>
      </c>
      <c r="J169" t="s">
        <v>236</v>
      </c>
    </row>
    <row r="170" spans="2:15" x14ac:dyDescent="0.25">
      <c r="B170" t="s">
        <v>977</v>
      </c>
      <c r="C170">
        <v>9724</v>
      </c>
      <c r="D170">
        <v>11148</v>
      </c>
      <c r="E170">
        <v>53</v>
      </c>
      <c r="F170">
        <v>775536</v>
      </c>
      <c r="J170" t="s">
        <v>237</v>
      </c>
      <c r="L170" s="17" t="s">
        <v>420</v>
      </c>
      <c r="M170" s="17"/>
      <c r="N170" s="17" t="s">
        <v>423</v>
      </c>
      <c r="O170" s="17"/>
    </row>
    <row r="171" spans="2:15" x14ac:dyDescent="0.25">
      <c r="B171" t="s">
        <v>977</v>
      </c>
      <c r="C171">
        <v>9724</v>
      </c>
      <c r="D171">
        <v>11146</v>
      </c>
      <c r="E171">
        <v>56</v>
      </c>
      <c r="F171">
        <v>792555</v>
      </c>
      <c r="J171" t="s">
        <v>238</v>
      </c>
      <c r="L171" t="s">
        <v>422</v>
      </c>
      <c r="M171" t="s">
        <v>421</v>
      </c>
      <c r="N171" t="s">
        <v>422</v>
      </c>
      <c r="O171" t="s">
        <v>421</v>
      </c>
    </row>
    <row r="172" spans="2:15" x14ac:dyDescent="0.25">
      <c r="B172" t="s">
        <v>977</v>
      </c>
      <c r="C172">
        <v>9724</v>
      </c>
      <c r="D172">
        <v>11144</v>
      </c>
      <c r="E172">
        <v>54</v>
      </c>
      <c r="F172">
        <v>790557</v>
      </c>
      <c r="J172" t="s">
        <v>239</v>
      </c>
      <c r="L172">
        <f>MIN(B168:B172)</f>
        <v>0</v>
      </c>
      <c r="M172">
        <f>MAX(C168:C172)</f>
        <v>9724</v>
      </c>
      <c r="N172">
        <f>MIN(D168:D172)</f>
        <v>11144</v>
      </c>
      <c r="O172">
        <f>MAX(D168:D172)</f>
        <v>11148</v>
      </c>
    </row>
    <row r="173" spans="2:15" x14ac:dyDescent="0.25">
      <c r="B173" t="s">
        <v>978</v>
      </c>
      <c r="C173">
        <v>8704</v>
      </c>
      <c r="D173">
        <v>9761</v>
      </c>
      <c r="E173">
        <v>59</v>
      </c>
      <c r="F173">
        <v>701842</v>
      </c>
      <c r="J173" t="s">
        <v>240</v>
      </c>
    </row>
    <row r="174" spans="2:15" x14ac:dyDescent="0.25">
      <c r="B174" t="s">
        <v>978</v>
      </c>
      <c r="C174">
        <v>8704</v>
      </c>
      <c r="D174">
        <v>9768</v>
      </c>
      <c r="E174">
        <v>60</v>
      </c>
      <c r="F174">
        <v>693072</v>
      </c>
      <c r="J174" t="s">
        <v>241</v>
      </c>
    </row>
    <row r="175" spans="2:15" x14ac:dyDescent="0.25">
      <c r="B175" t="s">
        <v>978</v>
      </c>
      <c r="C175">
        <v>8704</v>
      </c>
      <c r="D175">
        <v>9764</v>
      </c>
      <c r="E175">
        <v>58</v>
      </c>
      <c r="F175">
        <v>713332</v>
      </c>
      <c r="J175" t="s">
        <v>242</v>
      </c>
      <c r="L175" s="17" t="s">
        <v>420</v>
      </c>
      <c r="M175" s="17"/>
      <c r="N175" s="17" t="s">
        <v>423</v>
      </c>
      <c r="O175" s="17"/>
    </row>
    <row r="176" spans="2:15" x14ac:dyDescent="0.25">
      <c r="B176" t="s">
        <v>978</v>
      </c>
      <c r="C176">
        <v>8704</v>
      </c>
      <c r="D176">
        <v>9771</v>
      </c>
      <c r="E176">
        <v>59</v>
      </c>
      <c r="F176">
        <v>701504</v>
      </c>
      <c r="J176" t="s">
        <v>243</v>
      </c>
      <c r="L176" t="s">
        <v>422</v>
      </c>
      <c r="M176" t="s">
        <v>421</v>
      </c>
      <c r="N176" t="s">
        <v>422</v>
      </c>
      <c r="O176" t="s">
        <v>421</v>
      </c>
    </row>
    <row r="177" spans="2:15" x14ac:dyDescent="0.25">
      <c r="B177" t="s">
        <v>978</v>
      </c>
      <c r="C177">
        <v>8704</v>
      </c>
      <c r="D177">
        <v>9758</v>
      </c>
      <c r="E177">
        <v>59</v>
      </c>
      <c r="F177">
        <v>738483</v>
      </c>
      <c r="J177" t="s">
        <v>244</v>
      </c>
      <c r="L177">
        <f>MIN(B173:B177)</f>
        <v>0</v>
      </c>
      <c r="M177">
        <f>MAX(C173:C177)</f>
        <v>8704</v>
      </c>
      <c r="N177">
        <f>MIN(D173:D177)</f>
        <v>9758</v>
      </c>
      <c r="O177">
        <f>MAX(D173:D177)</f>
        <v>9771</v>
      </c>
    </row>
    <row r="178" spans="2:15" x14ac:dyDescent="0.25">
      <c r="B178" t="s">
        <v>979</v>
      </c>
      <c r="C178">
        <v>8514</v>
      </c>
      <c r="D178">
        <v>10147</v>
      </c>
      <c r="E178">
        <v>59</v>
      </c>
      <c r="F178">
        <v>701009</v>
      </c>
      <c r="J178" t="s">
        <v>245</v>
      </c>
    </row>
    <row r="179" spans="2:15" x14ac:dyDescent="0.25">
      <c r="B179" t="s">
        <v>979</v>
      </c>
      <c r="C179">
        <v>8514</v>
      </c>
      <c r="D179">
        <v>10150</v>
      </c>
      <c r="E179">
        <v>55</v>
      </c>
      <c r="F179">
        <v>697028</v>
      </c>
      <c r="J179" t="s">
        <v>246</v>
      </c>
    </row>
    <row r="180" spans="2:15" x14ac:dyDescent="0.25">
      <c r="B180" t="s">
        <v>979</v>
      </c>
      <c r="C180">
        <v>8514</v>
      </c>
      <c r="D180">
        <v>10149</v>
      </c>
      <c r="E180">
        <v>56</v>
      </c>
      <c r="F180">
        <v>695660</v>
      </c>
      <c r="J180" t="s">
        <v>247</v>
      </c>
      <c r="L180" s="17" t="s">
        <v>420</v>
      </c>
      <c r="M180" s="17"/>
      <c r="N180" s="17" t="s">
        <v>423</v>
      </c>
      <c r="O180" s="17"/>
    </row>
    <row r="181" spans="2:15" x14ac:dyDescent="0.25">
      <c r="B181" t="s">
        <v>979</v>
      </c>
      <c r="C181">
        <v>8514</v>
      </c>
      <c r="D181">
        <v>10142</v>
      </c>
      <c r="E181">
        <v>59</v>
      </c>
      <c r="F181">
        <v>708820</v>
      </c>
      <c r="J181" t="s">
        <v>248</v>
      </c>
      <c r="L181" t="s">
        <v>422</v>
      </c>
      <c r="M181" t="s">
        <v>421</v>
      </c>
      <c r="N181" t="s">
        <v>422</v>
      </c>
      <c r="O181" t="s">
        <v>421</v>
      </c>
    </row>
    <row r="182" spans="2:15" x14ac:dyDescent="0.25">
      <c r="B182" t="s">
        <v>979</v>
      </c>
      <c r="C182">
        <v>8514</v>
      </c>
      <c r="D182">
        <v>10146</v>
      </c>
      <c r="E182">
        <v>59</v>
      </c>
      <c r="F182">
        <v>690552</v>
      </c>
      <c r="J182" t="s">
        <v>249</v>
      </c>
      <c r="L182">
        <f>MIN(B178:B182)</f>
        <v>0</v>
      </c>
      <c r="M182">
        <f>MAX(C178:C182)</f>
        <v>8514</v>
      </c>
      <c r="N182">
        <f>MIN(D178:D182)</f>
        <v>10142</v>
      </c>
      <c r="O182">
        <f>MAX(D178:D182)</f>
        <v>10150</v>
      </c>
    </row>
    <row r="183" spans="2:15" x14ac:dyDescent="0.25">
      <c r="B183" t="s">
        <v>980</v>
      </c>
      <c r="C183">
        <v>9096</v>
      </c>
      <c r="D183">
        <v>10455</v>
      </c>
      <c r="E183">
        <v>59</v>
      </c>
      <c r="F183">
        <v>674383</v>
      </c>
      <c r="J183" t="s">
        <v>250</v>
      </c>
    </row>
    <row r="184" spans="2:15" x14ac:dyDescent="0.25">
      <c r="B184" t="s">
        <v>980</v>
      </c>
      <c r="C184">
        <v>9096</v>
      </c>
      <c r="D184">
        <v>10461</v>
      </c>
      <c r="E184">
        <v>58</v>
      </c>
      <c r="F184">
        <v>667302</v>
      </c>
      <c r="J184" t="s">
        <v>251</v>
      </c>
    </row>
    <row r="185" spans="2:15" x14ac:dyDescent="0.25">
      <c r="B185" t="s">
        <v>980</v>
      </c>
      <c r="C185">
        <v>9096</v>
      </c>
      <c r="D185">
        <v>10453</v>
      </c>
      <c r="E185">
        <v>56</v>
      </c>
      <c r="F185">
        <v>671075</v>
      </c>
      <c r="J185" t="s">
        <v>252</v>
      </c>
      <c r="L185" s="17" t="s">
        <v>420</v>
      </c>
      <c r="M185" s="17"/>
      <c r="N185" s="17" t="s">
        <v>423</v>
      </c>
      <c r="O185" s="17"/>
    </row>
    <row r="186" spans="2:15" x14ac:dyDescent="0.25">
      <c r="B186" t="s">
        <v>980</v>
      </c>
      <c r="C186">
        <v>9096</v>
      </c>
      <c r="D186">
        <v>10458</v>
      </c>
      <c r="E186">
        <v>60</v>
      </c>
      <c r="F186">
        <v>674224</v>
      </c>
      <c r="J186" t="s">
        <v>253</v>
      </c>
      <c r="L186" t="s">
        <v>422</v>
      </c>
      <c r="M186" t="s">
        <v>421</v>
      </c>
      <c r="N186" t="s">
        <v>422</v>
      </c>
      <c r="O186" t="s">
        <v>421</v>
      </c>
    </row>
    <row r="187" spans="2:15" x14ac:dyDescent="0.25">
      <c r="B187" t="s">
        <v>980</v>
      </c>
      <c r="C187">
        <v>9096</v>
      </c>
      <c r="D187">
        <v>10454</v>
      </c>
      <c r="E187">
        <v>58</v>
      </c>
      <c r="F187">
        <v>666795</v>
      </c>
      <c r="J187" t="s">
        <v>254</v>
      </c>
      <c r="L187">
        <f>MIN(B183:B187)</f>
        <v>0</v>
      </c>
      <c r="M187">
        <f>MAX(C183:C187)</f>
        <v>9096</v>
      </c>
      <c r="N187">
        <f>MIN(D183:D187)</f>
        <v>10453</v>
      </c>
      <c r="O187">
        <f>MAX(D183:D187)</f>
        <v>10461</v>
      </c>
    </row>
    <row r="188" spans="2:15" x14ac:dyDescent="0.25">
      <c r="B188" t="s">
        <v>981</v>
      </c>
      <c r="C188">
        <v>11170</v>
      </c>
      <c r="D188">
        <v>12147</v>
      </c>
      <c r="E188">
        <v>59</v>
      </c>
      <c r="F188">
        <v>710916</v>
      </c>
      <c r="J188" t="s">
        <v>255</v>
      </c>
    </row>
    <row r="189" spans="2:15" x14ac:dyDescent="0.25">
      <c r="B189" t="s">
        <v>981</v>
      </c>
      <c r="C189">
        <v>11170</v>
      </c>
      <c r="D189">
        <v>12141</v>
      </c>
      <c r="E189">
        <v>58</v>
      </c>
      <c r="F189">
        <v>719944</v>
      </c>
      <c r="J189" t="s">
        <v>256</v>
      </c>
    </row>
    <row r="190" spans="2:15" x14ac:dyDescent="0.25">
      <c r="B190" t="s">
        <v>981</v>
      </c>
      <c r="C190">
        <v>11170</v>
      </c>
      <c r="D190">
        <v>12145</v>
      </c>
      <c r="E190">
        <v>59</v>
      </c>
      <c r="F190">
        <v>715682</v>
      </c>
      <c r="J190" t="s">
        <v>257</v>
      </c>
      <c r="L190" s="17" t="s">
        <v>420</v>
      </c>
      <c r="M190" s="17"/>
      <c r="N190" s="17" t="s">
        <v>423</v>
      </c>
      <c r="O190" s="17"/>
    </row>
    <row r="191" spans="2:15" x14ac:dyDescent="0.25">
      <c r="B191" t="s">
        <v>981</v>
      </c>
      <c r="C191">
        <v>11170</v>
      </c>
      <c r="D191">
        <v>12136</v>
      </c>
      <c r="E191">
        <v>59</v>
      </c>
      <c r="F191">
        <v>708937</v>
      </c>
      <c r="J191" t="s">
        <v>258</v>
      </c>
      <c r="L191" t="s">
        <v>422</v>
      </c>
      <c r="M191" t="s">
        <v>421</v>
      </c>
      <c r="N191" t="s">
        <v>422</v>
      </c>
      <c r="O191" t="s">
        <v>421</v>
      </c>
    </row>
    <row r="192" spans="2:15" x14ac:dyDescent="0.25">
      <c r="B192" t="s">
        <v>981</v>
      </c>
      <c r="C192">
        <v>11170</v>
      </c>
      <c r="D192">
        <v>12138</v>
      </c>
      <c r="E192">
        <v>59</v>
      </c>
      <c r="F192">
        <v>706587</v>
      </c>
      <c r="J192" t="s">
        <v>259</v>
      </c>
      <c r="L192">
        <f>MIN(B188:B192)</f>
        <v>0</v>
      </c>
      <c r="M192">
        <f>MAX(C188:C192)</f>
        <v>11170</v>
      </c>
      <c r="N192">
        <f>MIN(D188:D192)</f>
        <v>12136</v>
      </c>
      <c r="O192">
        <f>MAX(D188:D192)</f>
        <v>12147</v>
      </c>
    </row>
    <row r="193" spans="2:15" x14ac:dyDescent="0.25">
      <c r="B193" t="s">
        <v>982</v>
      </c>
      <c r="C193">
        <v>11940</v>
      </c>
      <c r="D193">
        <v>13005</v>
      </c>
      <c r="E193">
        <v>59</v>
      </c>
      <c r="F193">
        <v>845719</v>
      </c>
      <c r="J193" t="s">
        <v>260</v>
      </c>
    </row>
    <row r="194" spans="2:15" x14ac:dyDescent="0.25">
      <c r="B194" t="s">
        <v>982</v>
      </c>
      <c r="C194">
        <v>11940</v>
      </c>
      <c r="D194">
        <v>13007</v>
      </c>
      <c r="E194">
        <v>59</v>
      </c>
      <c r="F194">
        <v>836299</v>
      </c>
      <c r="J194" t="s">
        <v>261</v>
      </c>
    </row>
    <row r="195" spans="2:15" x14ac:dyDescent="0.25">
      <c r="B195" t="s">
        <v>982</v>
      </c>
      <c r="C195">
        <v>11940</v>
      </c>
      <c r="D195">
        <v>13004</v>
      </c>
      <c r="E195">
        <v>58</v>
      </c>
      <c r="F195">
        <v>851827</v>
      </c>
      <c r="J195" t="s">
        <v>262</v>
      </c>
      <c r="L195" s="17" t="s">
        <v>420</v>
      </c>
      <c r="M195" s="17"/>
      <c r="N195" s="17" t="s">
        <v>423</v>
      </c>
      <c r="O195" s="17"/>
    </row>
    <row r="196" spans="2:15" x14ac:dyDescent="0.25">
      <c r="B196" t="s">
        <v>982</v>
      </c>
      <c r="C196">
        <v>11940</v>
      </c>
      <c r="D196">
        <v>13005</v>
      </c>
      <c r="E196">
        <v>57</v>
      </c>
      <c r="F196">
        <v>845347</v>
      </c>
      <c r="J196" t="s">
        <v>263</v>
      </c>
      <c r="L196" t="s">
        <v>422</v>
      </c>
      <c r="M196" t="s">
        <v>421</v>
      </c>
      <c r="N196" t="s">
        <v>422</v>
      </c>
      <c r="O196" t="s">
        <v>421</v>
      </c>
    </row>
    <row r="197" spans="2:15" x14ac:dyDescent="0.25">
      <c r="B197" t="s">
        <v>982</v>
      </c>
      <c r="C197">
        <v>11940</v>
      </c>
      <c r="D197">
        <v>13009</v>
      </c>
      <c r="E197">
        <v>58</v>
      </c>
      <c r="F197">
        <v>821555</v>
      </c>
      <c r="J197" t="s">
        <v>264</v>
      </c>
      <c r="L197">
        <f>MIN(B193:B197)</f>
        <v>0</v>
      </c>
      <c r="M197">
        <f>MAX(C193:C197)</f>
        <v>11940</v>
      </c>
      <c r="N197">
        <f>MIN(D193:D197)</f>
        <v>13004</v>
      </c>
      <c r="O197">
        <f>MAX(D193:D197)</f>
        <v>13009</v>
      </c>
    </row>
    <row r="198" spans="2:15" x14ac:dyDescent="0.25">
      <c r="B198" t="s">
        <v>983</v>
      </c>
      <c r="C198">
        <v>7446</v>
      </c>
      <c r="D198">
        <v>9029</v>
      </c>
      <c r="E198">
        <v>58</v>
      </c>
      <c r="F198">
        <v>741414</v>
      </c>
      <c r="J198" t="s">
        <v>265</v>
      </c>
    </row>
    <row r="199" spans="2:15" x14ac:dyDescent="0.25">
      <c r="B199" t="s">
        <v>983</v>
      </c>
      <c r="C199">
        <v>7446</v>
      </c>
      <c r="D199">
        <v>9033</v>
      </c>
      <c r="E199">
        <v>58</v>
      </c>
      <c r="F199">
        <v>736936</v>
      </c>
      <c r="J199" t="s">
        <v>266</v>
      </c>
    </row>
    <row r="200" spans="2:15" x14ac:dyDescent="0.25">
      <c r="B200" t="s">
        <v>983</v>
      </c>
      <c r="C200">
        <v>7446</v>
      </c>
      <c r="D200">
        <v>9038</v>
      </c>
      <c r="E200">
        <v>58</v>
      </c>
      <c r="F200">
        <v>727433</v>
      </c>
      <c r="J200" t="s">
        <v>267</v>
      </c>
      <c r="L200" s="17" t="s">
        <v>420</v>
      </c>
      <c r="M200" s="17"/>
      <c r="N200" s="17" t="s">
        <v>423</v>
      </c>
      <c r="O200" s="17"/>
    </row>
    <row r="201" spans="2:15" x14ac:dyDescent="0.25">
      <c r="B201" t="s">
        <v>983</v>
      </c>
      <c r="C201">
        <v>7446</v>
      </c>
      <c r="D201">
        <v>9036</v>
      </c>
      <c r="E201">
        <v>59</v>
      </c>
      <c r="F201">
        <v>739240</v>
      </c>
      <c r="J201" t="s">
        <v>268</v>
      </c>
      <c r="L201" t="s">
        <v>422</v>
      </c>
      <c r="M201" t="s">
        <v>421</v>
      </c>
      <c r="N201" t="s">
        <v>422</v>
      </c>
      <c r="O201" t="s">
        <v>421</v>
      </c>
    </row>
    <row r="202" spans="2:15" x14ac:dyDescent="0.25">
      <c r="B202" t="s">
        <v>983</v>
      </c>
      <c r="C202">
        <v>7446</v>
      </c>
      <c r="D202">
        <v>9046</v>
      </c>
      <c r="E202">
        <v>57</v>
      </c>
      <c r="F202">
        <v>900427</v>
      </c>
      <c r="J202" t="s">
        <v>269</v>
      </c>
      <c r="L202">
        <f>MIN(B198:B202)</f>
        <v>0</v>
      </c>
      <c r="M202">
        <f>MAX(C198:C202)</f>
        <v>7446</v>
      </c>
      <c r="N202">
        <f>MIN(D198:D202)</f>
        <v>9029</v>
      </c>
      <c r="O202">
        <f>MAX(D198:D202)</f>
        <v>9046</v>
      </c>
    </row>
    <row r="203" spans="2:15" x14ac:dyDescent="0.25">
      <c r="B203" t="s">
        <v>984</v>
      </c>
      <c r="C203">
        <v>10337</v>
      </c>
      <c r="D203">
        <v>11589</v>
      </c>
      <c r="E203">
        <v>59</v>
      </c>
      <c r="F203">
        <v>595278</v>
      </c>
      <c r="J203" t="s">
        <v>270</v>
      </c>
    </row>
    <row r="204" spans="2:15" x14ac:dyDescent="0.25">
      <c r="B204" t="s">
        <v>984</v>
      </c>
      <c r="C204">
        <v>10337</v>
      </c>
      <c r="D204">
        <v>11590</v>
      </c>
      <c r="E204">
        <v>60</v>
      </c>
      <c r="F204">
        <v>579804</v>
      </c>
      <c r="J204" t="s">
        <v>271</v>
      </c>
    </row>
    <row r="205" spans="2:15" x14ac:dyDescent="0.25">
      <c r="B205" t="s">
        <v>984</v>
      </c>
      <c r="C205">
        <v>10337</v>
      </c>
      <c r="D205">
        <v>11574</v>
      </c>
      <c r="E205">
        <v>59</v>
      </c>
      <c r="F205">
        <v>561948</v>
      </c>
      <c r="J205" t="s">
        <v>272</v>
      </c>
      <c r="L205" s="17" t="s">
        <v>420</v>
      </c>
      <c r="M205" s="17"/>
      <c r="N205" s="17" t="s">
        <v>423</v>
      </c>
      <c r="O205" s="17"/>
    </row>
    <row r="206" spans="2:15" x14ac:dyDescent="0.25">
      <c r="B206" t="s">
        <v>984</v>
      </c>
      <c r="C206">
        <v>10337</v>
      </c>
      <c r="D206">
        <v>11597</v>
      </c>
      <c r="E206">
        <v>58</v>
      </c>
      <c r="F206">
        <v>554547</v>
      </c>
      <c r="J206" t="s">
        <v>273</v>
      </c>
      <c r="L206" t="s">
        <v>422</v>
      </c>
      <c r="M206" t="s">
        <v>421</v>
      </c>
      <c r="N206" t="s">
        <v>422</v>
      </c>
      <c r="O206" t="s">
        <v>421</v>
      </c>
    </row>
    <row r="207" spans="2:15" x14ac:dyDescent="0.25">
      <c r="B207" t="s">
        <v>984</v>
      </c>
      <c r="C207">
        <v>10337</v>
      </c>
      <c r="D207">
        <v>11555</v>
      </c>
      <c r="E207">
        <v>59</v>
      </c>
      <c r="F207">
        <v>575999</v>
      </c>
      <c r="J207" t="s">
        <v>274</v>
      </c>
      <c r="L207">
        <f>MIN(B203:B207)</f>
        <v>0</v>
      </c>
      <c r="M207">
        <f>MAX(C203:C207)</f>
        <v>10337</v>
      </c>
      <c r="N207">
        <f>MIN(D203:D207)</f>
        <v>11555</v>
      </c>
      <c r="O207">
        <f>MAX(D203:D207)</f>
        <v>11597</v>
      </c>
    </row>
    <row r="208" spans="2:15" x14ac:dyDescent="0.25">
      <c r="B208" t="s">
        <v>985</v>
      </c>
      <c r="C208">
        <v>12640</v>
      </c>
      <c r="D208">
        <v>13337</v>
      </c>
      <c r="E208">
        <v>56</v>
      </c>
      <c r="F208">
        <v>672369</v>
      </c>
      <c r="J208" t="s">
        <v>275</v>
      </c>
    </row>
    <row r="209" spans="2:15" x14ac:dyDescent="0.25">
      <c r="B209" t="s">
        <v>985</v>
      </c>
      <c r="C209">
        <v>12640</v>
      </c>
      <c r="D209">
        <v>13334</v>
      </c>
      <c r="E209">
        <v>58</v>
      </c>
      <c r="F209">
        <v>677516</v>
      </c>
      <c r="J209" t="s">
        <v>276</v>
      </c>
    </row>
    <row r="210" spans="2:15" x14ac:dyDescent="0.25">
      <c r="B210" t="s">
        <v>985</v>
      </c>
      <c r="C210">
        <v>12640</v>
      </c>
      <c r="D210">
        <v>13335</v>
      </c>
      <c r="E210">
        <v>60</v>
      </c>
      <c r="F210">
        <v>661126</v>
      </c>
      <c r="J210" t="s">
        <v>277</v>
      </c>
      <c r="L210" s="17" t="s">
        <v>420</v>
      </c>
      <c r="M210" s="17"/>
      <c r="N210" s="17" t="s">
        <v>423</v>
      </c>
      <c r="O210" s="17"/>
    </row>
    <row r="211" spans="2:15" x14ac:dyDescent="0.25">
      <c r="B211" t="s">
        <v>985</v>
      </c>
      <c r="C211">
        <v>12640</v>
      </c>
      <c r="D211">
        <v>13339</v>
      </c>
      <c r="E211">
        <v>59</v>
      </c>
      <c r="F211">
        <v>681570</v>
      </c>
      <c r="J211" t="s">
        <v>278</v>
      </c>
      <c r="L211" t="s">
        <v>422</v>
      </c>
      <c r="M211" t="s">
        <v>421</v>
      </c>
      <c r="N211" t="s">
        <v>422</v>
      </c>
      <c r="O211" t="s">
        <v>421</v>
      </c>
    </row>
    <row r="212" spans="2:15" x14ac:dyDescent="0.25">
      <c r="B212" t="s">
        <v>985</v>
      </c>
      <c r="C212">
        <v>12640</v>
      </c>
      <c r="D212">
        <v>13334</v>
      </c>
      <c r="E212">
        <v>59</v>
      </c>
      <c r="F212">
        <v>657621</v>
      </c>
      <c r="J212" t="s">
        <v>279</v>
      </c>
      <c r="L212">
        <f>MIN(B208:B212)</f>
        <v>0</v>
      </c>
      <c r="M212">
        <f>MAX(C208:C212)</f>
        <v>12640</v>
      </c>
      <c r="N212">
        <f>MIN(D208:D212)</f>
        <v>13334</v>
      </c>
      <c r="O212">
        <f>MAX(D208:D212)</f>
        <v>13339</v>
      </c>
    </row>
    <row r="213" spans="2:15" x14ac:dyDescent="0.25">
      <c r="B213" t="s">
        <v>986</v>
      </c>
      <c r="C213">
        <v>10274</v>
      </c>
      <c r="D213">
        <v>11351</v>
      </c>
      <c r="E213">
        <v>59</v>
      </c>
      <c r="F213">
        <v>782381</v>
      </c>
      <c r="J213" t="s">
        <v>280</v>
      </c>
    </row>
    <row r="214" spans="2:15" x14ac:dyDescent="0.25">
      <c r="B214" t="s">
        <v>986</v>
      </c>
      <c r="C214">
        <v>10274</v>
      </c>
      <c r="D214">
        <v>11351</v>
      </c>
      <c r="E214">
        <v>60</v>
      </c>
      <c r="F214">
        <v>780139</v>
      </c>
      <c r="J214" t="s">
        <v>281</v>
      </c>
    </row>
    <row r="215" spans="2:15" x14ac:dyDescent="0.25">
      <c r="B215" t="s">
        <v>986</v>
      </c>
      <c r="C215">
        <v>10274</v>
      </c>
      <c r="D215">
        <v>11350</v>
      </c>
      <c r="E215">
        <v>59</v>
      </c>
      <c r="F215">
        <v>798467</v>
      </c>
      <c r="J215" t="s">
        <v>282</v>
      </c>
      <c r="L215" s="17" t="s">
        <v>420</v>
      </c>
      <c r="M215" s="17"/>
      <c r="N215" s="17" t="s">
        <v>423</v>
      </c>
      <c r="O215" s="17"/>
    </row>
    <row r="216" spans="2:15" x14ac:dyDescent="0.25">
      <c r="B216" t="s">
        <v>986</v>
      </c>
      <c r="C216">
        <v>10274</v>
      </c>
      <c r="D216">
        <v>11351</v>
      </c>
      <c r="E216">
        <v>53</v>
      </c>
      <c r="F216">
        <v>804569</v>
      </c>
      <c r="J216" t="s">
        <v>283</v>
      </c>
      <c r="L216" t="s">
        <v>422</v>
      </c>
      <c r="M216" t="s">
        <v>421</v>
      </c>
      <c r="N216" t="s">
        <v>422</v>
      </c>
      <c r="O216" t="s">
        <v>421</v>
      </c>
    </row>
    <row r="217" spans="2:15" x14ac:dyDescent="0.25">
      <c r="B217" t="s">
        <v>986</v>
      </c>
      <c r="C217">
        <v>10274</v>
      </c>
      <c r="D217">
        <v>11353</v>
      </c>
      <c r="E217">
        <v>58</v>
      </c>
      <c r="F217">
        <v>780049</v>
      </c>
      <c r="J217" t="s">
        <v>284</v>
      </c>
      <c r="L217">
        <f>MIN(B213:B217)</f>
        <v>0</v>
      </c>
      <c r="M217">
        <f>MAX(C213:C217)</f>
        <v>10274</v>
      </c>
      <c r="N217">
        <f>MIN(D213:D217)</f>
        <v>11350</v>
      </c>
      <c r="O217">
        <f>MAX(D213:D217)</f>
        <v>11353</v>
      </c>
    </row>
    <row r="218" spans="2:15" x14ac:dyDescent="0.25">
      <c r="B218" t="s">
        <v>987</v>
      </c>
      <c r="C218">
        <v>9196</v>
      </c>
      <c r="D218">
        <v>10613</v>
      </c>
      <c r="E218">
        <v>60</v>
      </c>
      <c r="F218">
        <v>589557</v>
      </c>
      <c r="J218" t="s">
        <v>285</v>
      </c>
    </row>
    <row r="219" spans="2:15" x14ac:dyDescent="0.25">
      <c r="B219" t="s">
        <v>987</v>
      </c>
      <c r="C219">
        <v>9196</v>
      </c>
      <c r="D219">
        <v>10605</v>
      </c>
      <c r="E219">
        <v>60</v>
      </c>
      <c r="F219">
        <v>613324</v>
      </c>
      <c r="J219" t="s">
        <v>286</v>
      </c>
    </row>
    <row r="220" spans="2:15" x14ac:dyDescent="0.25">
      <c r="B220" t="s">
        <v>987</v>
      </c>
      <c r="C220">
        <v>9196</v>
      </c>
      <c r="D220">
        <v>10616</v>
      </c>
      <c r="E220">
        <v>60</v>
      </c>
      <c r="F220">
        <v>588213</v>
      </c>
      <c r="J220" t="s">
        <v>287</v>
      </c>
      <c r="L220" s="17" t="s">
        <v>420</v>
      </c>
      <c r="M220" s="17"/>
      <c r="N220" s="17" t="s">
        <v>423</v>
      </c>
      <c r="O220" s="17"/>
    </row>
    <row r="221" spans="2:15" x14ac:dyDescent="0.25">
      <c r="B221" t="s">
        <v>987</v>
      </c>
      <c r="C221">
        <v>9196</v>
      </c>
      <c r="D221">
        <v>10606</v>
      </c>
      <c r="E221">
        <v>59</v>
      </c>
      <c r="F221">
        <v>579683</v>
      </c>
      <c r="J221" t="s">
        <v>288</v>
      </c>
      <c r="L221" t="s">
        <v>422</v>
      </c>
      <c r="M221" t="s">
        <v>421</v>
      </c>
      <c r="N221" t="s">
        <v>422</v>
      </c>
      <c r="O221" t="s">
        <v>421</v>
      </c>
    </row>
    <row r="222" spans="2:15" x14ac:dyDescent="0.25">
      <c r="B222" t="s">
        <v>987</v>
      </c>
      <c r="C222">
        <v>9196</v>
      </c>
      <c r="D222">
        <v>10605</v>
      </c>
      <c r="E222">
        <v>57</v>
      </c>
      <c r="F222">
        <v>590506</v>
      </c>
      <c r="J222" t="s">
        <v>289</v>
      </c>
      <c r="L222">
        <f>MIN(B218:B222)</f>
        <v>0</v>
      </c>
      <c r="M222">
        <f>MAX(C218:C222)</f>
        <v>9196</v>
      </c>
      <c r="N222">
        <f>MIN(D218:D222)</f>
        <v>10605</v>
      </c>
      <c r="O222">
        <f>MAX(D218:D222)</f>
        <v>10616</v>
      </c>
    </row>
    <row r="223" spans="2:15" x14ac:dyDescent="0.25">
      <c r="B223" t="s">
        <v>988</v>
      </c>
      <c r="C223">
        <v>8765</v>
      </c>
      <c r="D223">
        <v>9856</v>
      </c>
      <c r="E223">
        <v>57</v>
      </c>
      <c r="F223">
        <v>669636</v>
      </c>
      <c r="J223" t="s">
        <v>290</v>
      </c>
    </row>
    <row r="224" spans="2:15" x14ac:dyDescent="0.25">
      <c r="B224" t="s">
        <v>988</v>
      </c>
      <c r="C224">
        <v>8765</v>
      </c>
      <c r="D224">
        <v>9855</v>
      </c>
      <c r="E224">
        <v>55</v>
      </c>
      <c r="F224">
        <v>653113</v>
      </c>
      <c r="J224" t="s">
        <v>291</v>
      </c>
    </row>
    <row r="225" spans="2:15" x14ac:dyDescent="0.25">
      <c r="B225" t="s">
        <v>988</v>
      </c>
      <c r="C225">
        <v>8765</v>
      </c>
      <c r="D225">
        <v>9856</v>
      </c>
      <c r="E225">
        <v>57</v>
      </c>
      <c r="F225">
        <v>678801</v>
      </c>
      <c r="J225" t="s">
        <v>292</v>
      </c>
      <c r="L225" s="17" t="s">
        <v>420</v>
      </c>
      <c r="M225" s="17"/>
      <c r="N225" s="17" t="s">
        <v>423</v>
      </c>
      <c r="O225" s="17"/>
    </row>
    <row r="226" spans="2:15" x14ac:dyDescent="0.25">
      <c r="B226" t="s">
        <v>988</v>
      </c>
      <c r="C226">
        <v>8765</v>
      </c>
      <c r="D226">
        <v>9856</v>
      </c>
      <c r="E226">
        <v>54</v>
      </c>
      <c r="F226">
        <v>652352</v>
      </c>
      <c r="J226" t="s">
        <v>293</v>
      </c>
      <c r="L226" t="s">
        <v>422</v>
      </c>
      <c r="M226" t="s">
        <v>421</v>
      </c>
      <c r="N226" t="s">
        <v>422</v>
      </c>
      <c r="O226" t="s">
        <v>421</v>
      </c>
    </row>
    <row r="227" spans="2:15" x14ac:dyDescent="0.25">
      <c r="B227" t="s">
        <v>988</v>
      </c>
      <c r="C227">
        <v>8765</v>
      </c>
      <c r="D227">
        <v>9852</v>
      </c>
      <c r="E227">
        <v>50</v>
      </c>
      <c r="F227">
        <v>654763</v>
      </c>
      <c r="J227" t="s">
        <v>294</v>
      </c>
      <c r="L227">
        <f>MIN(B223:B227)</f>
        <v>0</v>
      </c>
      <c r="M227">
        <f>MAX(C223:C227)</f>
        <v>8765</v>
      </c>
      <c r="N227">
        <f>MIN(D223:D227)</f>
        <v>9852</v>
      </c>
      <c r="O227">
        <f>MAX(D223:D227)</f>
        <v>9856</v>
      </c>
    </row>
    <row r="228" spans="2:15" x14ac:dyDescent="0.25">
      <c r="B228" t="s">
        <v>989</v>
      </c>
      <c r="C228">
        <v>9552</v>
      </c>
      <c r="D228">
        <v>10736</v>
      </c>
      <c r="E228">
        <v>59</v>
      </c>
      <c r="F228">
        <v>729833</v>
      </c>
      <c r="J228" t="s">
        <v>295</v>
      </c>
    </row>
    <row r="229" spans="2:15" x14ac:dyDescent="0.25">
      <c r="B229" t="s">
        <v>989</v>
      </c>
      <c r="C229">
        <v>9552</v>
      </c>
      <c r="D229">
        <v>10742</v>
      </c>
      <c r="E229">
        <v>58</v>
      </c>
      <c r="F229">
        <v>707496</v>
      </c>
      <c r="J229" t="s">
        <v>296</v>
      </c>
    </row>
    <row r="230" spans="2:15" x14ac:dyDescent="0.25">
      <c r="B230" t="s">
        <v>989</v>
      </c>
      <c r="C230">
        <v>9552</v>
      </c>
      <c r="D230">
        <v>10741</v>
      </c>
      <c r="E230">
        <v>59</v>
      </c>
      <c r="F230">
        <v>714410</v>
      </c>
      <c r="J230" t="s">
        <v>297</v>
      </c>
      <c r="L230" s="17" t="s">
        <v>420</v>
      </c>
      <c r="M230" s="17"/>
      <c r="N230" s="17" t="s">
        <v>423</v>
      </c>
      <c r="O230" s="17"/>
    </row>
    <row r="231" spans="2:15" x14ac:dyDescent="0.25">
      <c r="B231" t="s">
        <v>989</v>
      </c>
      <c r="C231">
        <v>9552</v>
      </c>
      <c r="D231">
        <v>10741</v>
      </c>
      <c r="E231">
        <v>59</v>
      </c>
      <c r="F231">
        <v>718394</v>
      </c>
      <c r="J231" t="s">
        <v>298</v>
      </c>
      <c r="L231" t="s">
        <v>422</v>
      </c>
      <c r="M231" t="s">
        <v>421</v>
      </c>
      <c r="N231" t="s">
        <v>422</v>
      </c>
      <c r="O231" t="s">
        <v>421</v>
      </c>
    </row>
    <row r="232" spans="2:15" x14ac:dyDescent="0.25">
      <c r="B232" t="s">
        <v>989</v>
      </c>
      <c r="C232">
        <v>9552</v>
      </c>
      <c r="D232">
        <v>10735</v>
      </c>
      <c r="E232">
        <v>54</v>
      </c>
      <c r="F232">
        <v>701976</v>
      </c>
      <c r="J232" t="s">
        <v>299</v>
      </c>
      <c r="L232">
        <f>MIN(B228:B232)</f>
        <v>0</v>
      </c>
      <c r="M232">
        <f>MAX(C228:C232)</f>
        <v>9552</v>
      </c>
      <c r="N232">
        <f>MIN(D228:D232)</f>
        <v>10735</v>
      </c>
      <c r="O232">
        <f>MAX(D228:D232)</f>
        <v>10742</v>
      </c>
    </row>
    <row r="233" spans="2:15" x14ac:dyDescent="0.25">
      <c r="B233" t="s">
        <v>990</v>
      </c>
      <c r="C233">
        <v>11240</v>
      </c>
      <c r="D233">
        <v>12150</v>
      </c>
      <c r="E233">
        <v>58</v>
      </c>
      <c r="F233">
        <v>725656</v>
      </c>
      <c r="J233" t="s">
        <v>300</v>
      </c>
    </row>
    <row r="234" spans="2:15" x14ac:dyDescent="0.25">
      <c r="B234" t="s">
        <v>990</v>
      </c>
      <c r="C234">
        <v>11240</v>
      </c>
      <c r="D234">
        <v>12159</v>
      </c>
      <c r="E234">
        <v>59</v>
      </c>
      <c r="F234">
        <v>713905</v>
      </c>
      <c r="J234" t="s">
        <v>301</v>
      </c>
    </row>
    <row r="235" spans="2:15" x14ac:dyDescent="0.25">
      <c r="B235" t="s">
        <v>990</v>
      </c>
      <c r="C235">
        <v>11240</v>
      </c>
      <c r="D235">
        <v>12146</v>
      </c>
      <c r="E235">
        <v>58</v>
      </c>
      <c r="F235">
        <v>729591</v>
      </c>
      <c r="J235" t="s">
        <v>302</v>
      </c>
      <c r="L235" s="17" t="s">
        <v>420</v>
      </c>
      <c r="M235" s="17"/>
      <c r="N235" s="17" t="s">
        <v>423</v>
      </c>
      <c r="O235" s="17"/>
    </row>
    <row r="236" spans="2:15" x14ac:dyDescent="0.25">
      <c r="B236" t="s">
        <v>990</v>
      </c>
      <c r="C236">
        <v>11240</v>
      </c>
      <c r="D236">
        <v>12151</v>
      </c>
      <c r="E236">
        <v>60</v>
      </c>
      <c r="F236">
        <v>739940</v>
      </c>
      <c r="J236" t="s">
        <v>303</v>
      </c>
      <c r="L236" t="s">
        <v>422</v>
      </c>
      <c r="M236" t="s">
        <v>421</v>
      </c>
      <c r="N236" t="s">
        <v>422</v>
      </c>
      <c r="O236" t="s">
        <v>421</v>
      </c>
    </row>
    <row r="237" spans="2:15" x14ac:dyDescent="0.25">
      <c r="B237" t="s">
        <v>990</v>
      </c>
      <c r="C237">
        <v>11240</v>
      </c>
      <c r="D237">
        <v>12153</v>
      </c>
      <c r="E237">
        <v>58</v>
      </c>
      <c r="F237">
        <v>738819</v>
      </c>
      <c r="J237" t="s">
        <v>304</v>
      </c>
      <c r="L237">
        <f>MIN(B233:B237)</f>
        <v>0</v>
      </c>
      <c r="M237">
        <f>MAX(C233:C237)</f>
        <v>11240</v>
      </c>
      <c r="N237">
        <f>MIN(D233:D237)</f>
        <v>12146</v>
      </c>
      <c r="O237">
        <f>MAX(D233:D237)</f>
        <v>12159</v>
      </c>
    </row>
    <row r="238" spans="2:15" x14ac:dyDescent="0.25">
      <c r="B238" t="s">
        <v>991</v>
      </c>
      <c r="C238">
        <v>10806</v>
      </c>
      <c r="D238">
        <v>11761</v>
      </c>
      <c r="E238">
        <v>60</v>
      </c>
      <c r="F238">
        <v>642656</v>
      </c>
      <c r="J238" t="s">
        <v>305</v>
      </c>
    </row>
    <row r="239" spans="2:15" x14ac:dyDescent="0.25">
      <c r="B239" t="s">
        <v>991</v>
      </c>
      <c r="C239">
        <v>10806</v>
      </c>
      <c r="D239">
        <v>11764</v>
      </c>
      <c r="E239">
        <v>56</v>
      </c>
      <c r="F239">
        <v>656270</v>
      </c>
      <c r="J239" t="s">
        <v>306</v>
      </c>
    </row>
    <row r="240" spans="2:15" x14ac:dyDescent="0.25">
      <c r="B240" t="s">
        <v>991</v>
      </c>
      <c r="C240">
        <v>10806</v>
      </c>
      <c r="D240">
        <v>11756</v>
      </c>
      <c r="E240">
        <v>59</v>
      </c>
      <c r="F240">
        <v>653322</v>
      </c>
      <c r="J240" t="s">
        <v>307</v>
      </c>
      <c r="L240" s="17" t="s">
        <v>420</v>
      </c>
      <c r="M240" s="17"/>
      <c r="N240" s="17" t="s">
        <v>423</v>
      </c>
      <c r="O240" s="17"/>
    </row>
    <row r="241" spans="2:15" x14ac:dyDescent="0.25">
      <c r="B241" t="s">
        <v>991</v>
      </c>
      <c r="C241">
        <v>10806</v>
      </c>
      <c r="D241">
        <v>11757</v>
      </c>
      <c r="E241">
        <v>59</v>
      </c>
      <c r="F241">
        <v>634275</v>
      </c>
      <c r="J241" t="s">
        <v>308</v>
      </c>
      <c r="L241" t="s">
        <v>422</v>
      </c>
      <c r="M241" t="s">
        <v>421</v>
      </c>
      <c r="N241" t="s">
        <v>422</v>
      </c>
      <c r="O241" t="s">
        <v>421</v>
      </c>
    </row>
    <row r="242" spans="2:15" x14ac:dyDescent="0.25">
      <c r="B242" t="s">
        <v>991</v>
      </c>
      <c r="C242">
        <v>10806</v>
      </c>
      <c r="D242">
        <v>11758</v>
      </c>
      <c r="E242">
        <v>59</v>
      </c>
      <c r="F242">
        <v>620692</v>
      </c>
      <c r="J242" t="s">
        <v>309</v>
      </c>
      <c r="L242">
        <f>MIN(B238:B242)</f>
        <v>0</v>
      </c>
      <c r="M242">
        <f>MAX(C238:C242)</f>
        <v>10806</v>
      </c>
      <c r="N242">
        <f>MIN(D238:D242)</f>
        <v>11756</v>
      </c>
      <c r="O242">
        <f>MAX(D238:D242)</f>
        <v>11764</v>
      </c>
    </row>
    <row r="243" spans="2:15" x14ac:dyDescent="0.25">
      <c r="B243" t="s">
        <v>992</v>
      </c>
      <c r="C243">
        <v>8522</v>
      </c>
      <c r="D243">
        <v>10276</v>
      </c>
      <c r="E243">
        <v>54</v>
      </c>
      <c r="F243">
        <v>796721</v>
      </c>
      <c r="J243" t="s">
        <v>310</v>
      </c>
    </row>
    <row r="244" spans="2:15" x14ac:dyDescent="0.25">
      <c r="B244" t="s">
        <v>992</v>
      </c>
      <c r="C244">
        <v>8522</v>
      </c>
      <c r="D244">
        <v>10273</v>
      </c>
      <c r="E244">
        <v>56</v>
      </c>
      <c r="F244">
        <v>805696</v>
      </c>
      <c r="J244" t="s">
        <v>311</v>
      </c>
    </row>
    <row r="245" spans="2:15" x14ac:dyDescent="0.25">
      <c r="B245" t="s">
        <v>992</v>
      </c>
      <c r="C245">
        <v>8522</v>
      </c>
      <c r="D245">
        <v>10276</v>
      </c>
      <c r="E245">
        <v>53</v>
      </c>
      <c r="F245">
        <v>777204</v>
      </c>
      <c r="J245" t="s">
        <v>312</v>
      </c>
      <c r="L245" s="17" t="s">
        <v>420</v>
      </c>
      <c r="M245" s="17"/>
      <c r="N245" s="17" t="s">
        <v>423</v>
      </c>
      <c r="O245" s="17"/>
    </row>
    <row r="246" spans="2:15" x14ac:dyDescent="0.25">
      <c r="B246" t="s">
        <v>992</v>
      </c>
      <c r="C246">
        <v>8522</v>
      </c>
      <c r="D246">
        <v>10277</v>
      </c>
      <c r="E246">
        <v>57</v>
      </c>
      <c r="F246">
        <v>804403</v>
      </c>
      <c r="J246" t="s">
        <v>313</v>
      </c>
      <c r="L246" t="s">
        <v>422</v>
      </c>
      <c r="M246" t="s">
        <v>421</v>
      </c>
      <c r="N246" t="s">
        <v>422</v>
      </c>
      <c r="O246" t="s">
        <v>421</v>
      </c>
    </row>
    <row r="247" spans="2:15" x14ac:dyDescent="0.25">
      <c r="B247" t="s">
        <v>992</v>
      </c>
      <c r="C247">
        <v>8522</v>
      </c>
      <c r="D247">
        <v>10277</v>
      </c>
      <c r="E247">
        <v>55</v>
      </c>
      <c r="F247">
        <v>775774</v>
      </c>
      <c r="J247" t="s">
        <v>314</v>
      </c>
      <c r="L247">
        <f>MIN(B243:B247)</f>
        <v>0</v>
      </c>
      <c r="M247">
        <f>MAX(C243:C247)</f>
        <v>8522</v>
      </c>
      <c r="N247">
        <f>MIN(D243:D247)</f>
        <v>10273</v>
      </c>
      <c r="O247">
        <f>MAX(D243:D247)</f>
        <v>10277</v>
      </c>
    </row>
    <row r="248" spans="2:15" x14ac:dyDescent="0.25">
      <c r="B248" t="s">
        <v>993</v>
      </c>
      <c r="C248">
        <v>10520</v>
      </c>
      <c r="D248">
        <v>11764</v>
      </c>
      <c r="E248">
        <v>59</v>
      </c>
      <c r="F248">
        <v>683309</v>
      </c>
      <c r="J248" t="s">
        <v>315</v>
      </c>
    </row>
    <row r="249" spans="2:15" x14ac:dyDescent="0.25">
      <c r="B249" t="s">
        <v>993</v>
      </c>
      <c r="C249">
        <v>10520</v>
      </c>
      <c r="D249">
        <v>11758</v>
      </c>
      <c r="E249">
        <v>58</v>
      </c>
      <c r="F249">
        <v>694641</v>
      </c>
      <c r="J249" t="s">
        <v>316</v>
      </c>
    </row>
    <row r="250" spans="2:15" x14ac:dyDescent="0.25">
      <c r="B250" t="s">
        <v>993</v>
      </c>
      <c r="C250">
        <v>10520</v>
      </c>
      <c r="D250">
        <v>11762</v>
      </c>
      <c r="E250">
        <v>58</v>
      </c>
      <c r="F250">
        <v>697062</v>
      </c>
      <c r="J250" t="s">
        <v>317</v>
      </c>
      <c r="L250" s="17" t="s">
        <v>420</v>
      </c>
      <c r="M250" s="17"/>
      <c r="N250" s="17" t="s">
        <v>423</v>
      </c>
      <c r="O250" s="17"/>
    </row>
    <row r="251" spans="2:15" x14ac:dyDescent="0.25">
      <c r="B251" t="s">
        <v>993</v>
      </c>
      <c r="C251">
        <v>10520</v>
      </c>
      <c r="D251">
        <v>11764</v>
      </c>
      <c r="E251">
        <v>58</v>
      </c>
      <c r="F251">
        <v>695814</v>
      </c>
      <c r="J251" t="s">
        <v>318</v>
      </c>
      <c r="L251" t="s">
        <v>422</v>
      </c>
      <c r="M251" t="s">
        <v>421</v>
      </c>
      <c r="N251" t="s">
        <v>422</v>
      </c>
      <c r="O251" t="s">
        <v>421</v>
      </c>
    </row>
    <row r="252" spans="2:15" x14ac:dyDescent="0.25">
      <c r="B252" t="s">
        <v>993</v>
      </c>
      <c r="C252">
        <v>10520</v>
      </c>
      <c r="D252">
        <v>11764</v>
      </c>
      <c r="E252">
        <v>57</v>
      </c>
      <c r="F252">
        <v>696330</v>
      </c>
      <c r="J252" t="s">
        <v>319</v>
      </c>
      <c r="L252">
        <f>MIN(B248:B252)</f>
        <v>0</v>
      </c>
      <c r="M252">
        <f>MAX(C248:C252)</f>
        <v>10520</v>
      </c>
      <c r="N252">
        <f>MIN(D248:D252)</f>
        <v>11758</v>
      </c>
      <c r="O252">
        <f>MAX(D248:D252)</f>
        <v>11764</v>
      </c>
    </row>
    <row r="253" spans="2:15" x14ac:dyDescent="0.25">
      <c r="B253" t="s">
        <v>994</v>
      </c>
      <c r="C253">
        <v>9833</v>
      </c>
      <c r="D253">
        <v>10754</v>
      </c>
      <c r="E253">
        <v>58</v>
      </c>
      <c r="F253">
        <v>618083</v>
      </c>
      <c r="J253" t="s">
        <v>320</v>
      </c>
    </row>
    <row r="254" spans="2:15" x14ac:dyDescent="0.25">
      <c r="B254" t="s">
        <v>994</v>
      </c>
      <c r="C254">
        <v>9833</v>
      </c>
      <c r="D254">
        <v>10760</v>
      </c>
      <c r="E254">
        <v>60</v>
      </c>
      <c r="F254">
        <v>621845</v>
      </c>
      <c r="J254" t="s">
        <v>321</v>
      </c>
    </row>
    <row r="255" spans="2:15" x14ac:dyDescent="0.25">
      <c r="B255" t="s">
        <v>994</v>
      </c>
      <c r="C255">
        <v>9833</v>
      </c>
      <c r="D255">
        <v>10765</v>
      </c>
      <c r="E255">
        <v>58</v>
      </c>
      <c r="F255">
        <v>605876</v>
      </c>
      <c r="J255" t="s">
        <v>322</v>
      </c>
      <c r="L255" s="17" t="s">
        <v>420</v>
      </c>
      <c r="M255" s="17"/>
      <c r="N255" s="17" t="s">
        <v>423</v>
      </c>
      <c r="O255" s="17"/>
    </row>
    <row r="256" spans="2:15" x14ac:dyDescent="0.25">
      <c r="B256" t="s">
        <v>994</v>
      </c>
      <c r="C256">
        <v>9833</v>
      </c>
      <c r="D256">
        <v>10761</v>
      </c>
      <c r="E256">
        <v>59</v>
      </c>
      <c r="F256">
        <v>611585</v>
      </c>
      <c r="J256" t="s">
        <v>323</v>
      </c>
      <c r="L256" t="s">
        <v>422</v>
      </c>
      <c r="M256" t="s">
        <v>421</v>
      </c>
      <c r="N256" t="s">
        <v>422</v>
      </c>
      <c r="O256" t="s">
        <v>421</v>
      </c>
    </row>
    <row r="257" spans="2:15" x14ac:dyDescent="0.25">
      <c r="B257" t="s">
        <v>994</v>
      </c>
      <c r="C257">
        <v>9833</v>
      </c>
      <c r="D257">
        <v>10758</v>
      </c>
      <c r="E257">
        <v>60</v>
      </c>
      <c r="F257">
        <v>620888</v>
      </c>
      <c r="J257" t="s">
        <v>324</v>
      </c>
      <c r="L257">
        <f>MIN(B253:B257)</f>
        <v>0</v>
      </c>
      <c r="M257">
        <f>MAX(C253:C257)</f>
        <v>9833</v>
      </c>
      <c r="N257">
        <f>MIN(D253:D257)</f>
        <v>10754</v>
      </c>
      <c r="O257">
        <f>MAX(D253:D257)</f>
        <v>10765</v>
      </c>
    </row>
    <row r="258" spans="2:15" x14ac:dyDescent="0.25">
      <c r="B258" t="s">
        <v>995</v>
      </c>
      <c r="C258">
        <v>11779</v>
      </c>
      <c r="D258">
        <v>12594</v>
      </c>
      <c r="E258">
        <v>60</v>
      </c>
      <c r="F258">
        <v>707721</v>
      </c>
      <c r="J258" t="s">
        <v>325</v>
      </c>
    </row>
    <row r="259" spans="2:15" x14ac:dyDescent="0.25">
      <c r="B259" t="s">
        <v>995</v>
      </c>
      <c r="C259">
        <v>11779</v>
      </c>
      <c r="D259">
        <v>12593</v>
      </c>
      <c r="E259">
        <v>55</v>
      </c>
      <c r="F259">
        <v>699691</v>
      </c>
      <c r="J259" t="s">
        <v>326</v>
      </c>
    </row>
    <row r="260" spans="2:15" x14ac:dyDescent="0.25">
      <c r="B260" t="s">
        <v>995</v>
      </c>
      <c r="C260">
        <v>11779</v>
      </c>
      <c r="D260">
        <v>12596</v>
      </c>
      <c r="E260">
        <v>59</v>
      </c>
      <c r="F260">
        <v>711107</v>
      </c>
      <c r="J260" t="s">
        <v>327</v>
      </c>
      <c r="L260" s="17" t="s">
        <v>420</v>
      </c>
      <c r="M260" s="17"/>
      <c r="N260" s="17" t="s">
        <v>423</v>
      </c>
      <c r="O260" s="17"/>
    </row>
    <row r="261" spans="2:15" x14ac:dyDescent="0.25">
      <c r="B261" t="s">
        <v>995</v>
      </c>
      <c r="C261">
        <v>11779</v>
      </c>
      <c r="D261">
        <v>12593</v>
      </c>
      <c r="E261">
        <v>59</v>
      </c>
      <c r="F261">
        <v>706118</v>
      </c>
      <c r="J261" t="s">
        <v>328</v>
      </c>
      <c r="L261" t="s">
        <v>422</v>
      </c>
      <c r="M261" t="s">
        <v>421</v>
      </c>
      <c r="N261" t="s">
        <v>422</v>
      </c>
      <c r="O261" t="s">
        <v>421</v>
      </c>
    </row>
    <row r="262" spans="2:15" x14ac:dyDescent="0.25">
      <c r="B262" t="s">
        <v>995</v>
      </c>
      <c r="C262">
        <v>11779</v>
      </c>
      <c r="D262">
        <v>12597</v>
      </c>
      <c r="E262">
        <v>57</v>
      </c>
      <c r="F262">
        <v>720143</v>
      </c>
      <c r="J262" t="s">
        <v>329</v>
      </c>
      <c r="L262">
        <f>MIN(B258:B262)</f>
        <v>0</v>
      </c>
      <c r="M262">
        <f>MAX(C258:C262)</f>
        <v>11779</v>
      </c>
      <c r="N262">
        <f>MIN(D258:D262)</f>
        <v>12593</v>
      </c>
      <c r="O262">
        <f>MAX(D258:D262)</f>
        <v>12597</v>
      </c>
    </row>
    <row r="263" spans="2:15" x14ac:dyDescent="0.25">
      <c r="B263" t="s">
        <v>996</v>
      </c>
      <c r="C263">
        <v>10981</v>
      </c>
      <c r="D263">
        <v>11956</v>
      </c>
      <c r="E263">
        <v>58</v>
      </c>
      <c r="F263">
        <v>733568</v>
      </c>
      <c r="J263" t="s">
        <v>330</v>
      </c>
    </row>
    <row r="264" spans="2:15" x14ac:dyDescent="0.25">
      <c r="B264" t="s">
        <v>996</v>
      </c>
      <c r="C264">
        <v>10981</v>
      </c>
      <c r="D264">
        <v>11962</v>
      </c>
      <c r="E264">
        <v>58</v>
      </c>
      <c r="F264">
        <v>723028</v>
      </c>
      <c r="J264" t="s">
        <v>331</v>
      </c>
    </row>
    <row r="265" spans="2:15" x14ac:dyDescent="0.25">
      <c r="B265" t="s">
        <v>996</v>
      </c>
      <c r="C265">
        <v>10981</v>
      </c>
      <c r="D265">
        <v>11956</v>
      </c>
      <c r="E265">
        <v>59</v>
      </c>
      <c r="F265">
        <v>732283</v>
      </c>
      <c r="J265" t="s">
        <v>332</v>
      </c>
      <c r="L265" s="17" t="s">
        <v>420</v>
      </c>
      <c r="M265" s="17"/>
      <c r="N265" s="17" t="s">
        <v>423</v>
      </c>
      <c r="O265" s="17"/>
    </row>
    <row r="266" spans="2:15" x14ac:dyDescent="0.25">
      <c r="B266" t="s">
        <v>996</v>
      </c>
      <c r="C266">
        <v>10981</v>
      </c>
      <c r="D266">
        <v>11956</v>
      </c>
      <c r="E266">
        <v>57</v>
      </c>
      <c r="F266">
        <v>735305</v>
      </c>
      <c r="J266" t="s">
        <v>333</v>
      </c>
      <c r="L266" t="s">
        <v>422</v>
      </c>
      <c r="M266" t="s">
        <v>421</v>
      </c>
      <c r="N266" t="s">
        <v>422</v>
      </c>
      <c r="O266" t="s">
        <v>421</v>
      </c>
    </row>
    <row r="267" spans="2:15" x14ac:dyDescent="0.25">
      <c r="B267" t="s">
        <v>996</v>
      </c>
      <c r="C267">
        <v>10981</v>
      </c>
      <c r="D267">
        <v>11958</v>
      </c>
      <c r="E267">
        <v>58</v>
      </c>
      <c r="F267">
        <v>724723</v>
      </c>
      <c r="J267" t="s">
        <v>334</v>
      </c>
      <c r="L267">
        <f>MIN(B263:B267)</f>
        <v>0</v>
      </c>
      <c r="M267">
        <f>MAX(C263:C267)</f>
        <v>10981</v>
      </c>
      <c r="N267">
        <f>MIN(D263:D267)</f>
        <v>11956</v>
      </c>
      <c r="O267">
        <f>MAX(D263:D267)</f>
        <v>11962</v>
      </c>
    </row>
    <row r="268" spans="2:15" x14ac:dyDescent="0.25">
      <c r="B268" t="s">
        <v>997</v>
      </c>
      <c r="C268">
        <v>10627</v>
      </c>
      <c r="D268">
        <v>11529</v>
      </c>
      <c r="E268">
        <v>58</v>
      </c>
      <c r="F268">
        <v>801187</v>
      </c>
      <c r="J268" t="s">
        <v>335</v>
      </c>
    </row>
    <row r="269" spans="2:15" x14ac:dyDescent="0.25">
      <c r="B269" t="s">
        <v>997</v>
      </c>
      <c r="C269">
        <v>10627</v>
      </c>
      <c r="D269">
        <v>11524</v>
      </c>
      <c r="E269">
        <v>58</v>
      </c>
      <c r="F269">
        <v>801919</v>
      </c>
      <c r="J269" t="s">
        <v>336</v>
      </c>
    </row>
    <row r="270" spans="2:15" x14ac:dyDescent="0.25">
      <c r="B270" t="s">
        <v>997</v>
      </c>
      <c r="C270">
        <v>10627</v>
      </c>
      <c r="D270">
        <v>11532</v>
      </c>
      <c r="E270">
        <v>59</v>
      </c>
      <c r="F270">
        <v>807113</v>
      </c>
      <c r="J270" t="s">
        <v>337</v>
      </c>
      <c r="L270" s="17" t="s">
        <v>420</v>
      </c>
      <c r="M270" s="17"/>
      <c r="N270" s="17" t="s">
        <v>423</v>
      </c>
      <c r="O270" s="17"/>
    </row>
    <row r="271" spans="2:15" x14ac:dyDescent="0.25">
      <c r="B271" t="s">
        <v>997</v>
      </c>
      <c r="C271">
        <v>10627</v>
      </c>
      <c r="D271">
        <v>11526</v>
      </c>
      <c r="E271">
        <v>59</v>
      </c>
      <c r="F271">
        <v>802921</v>
      </c>
      <c r="J271" t="s">
        <v>338</v>
      </c>
      <c r="L271" t="s">
        <v>422</v>
      </c>
      <c r="M271" t="s">
        <v>421</v>
      </c>
      <c r="N271" t="s">
        <v>422</v>
      </c>
      <c r="O271" t="s">
        <v>421</v>
      </c>
    </row>
    <row r="272" spans="2:15" x14ac:dyDescent="0.25">
      <c r="B272" t="s">
        <v>997</v>
      </c>
      <c r="C272">
        <v>10627</v>
      </c>
      <c r="D272">
        <v>11532</v>
      </c>
      <c r="E272">
        <v>59</v>
      </c>
      <c r="F272">
        <v>801620</v>
      </c>
      <c r="J272" t="s">
        <v>339</v>
      </c>
      <c r="L272">
        <f>MIN(B268:B272)</f>
        <v>0</v>
      </c>
      <c r="M272">
        <f>MAX(C268:C272)</f>
        <v>10627</v>
      </c>
      <c r="N272">
        <f>MIN(D268:D272)</f>
        <v>11524</v>
      </c>
      <c r="O272">
        <f>MAX(D268:D272)</f>
        <v>11532</v>
      </c>
    </row>
    <row r="273" spans="2:15" x14ac:dyDescent="0.25">
      <c r="B273" t="s">
        <v>998</v>
      </c>
      <c r="C273">
        <v>9478</v>
      </c>
      <c r="D273">
        <v>11030</v>
      </c>
      <c r="E273">
        <v>59</v>
      </c>
      <c r="F273">
        <v>699859</v>
      </c>
      <c r="J273" t="s">
        <v>340</v>
      </c>
    </row>
    <row r="274" spans="2:15" x14ac:dyDescent="0.25">
      <c r="B274" t="s">
        <v>998</v>
      </c>
      <c r="C274">
        <v>9478</v>
      </c>
      <c r="D274">
        <v>11026</v>
      </c>
      <c r="E274">
        <v>59</v>
      </c>
      <c r="F274">
        <v>694705</v>
      </c>
      <c r="J274" t="s">
        <v>341</v>
      </c>
    </row>
    <row r="275" spans="2:15" x14ac:dyDescent="0.25">
      <c r="B275" t="s">
        <v>998</v>
      </c>
      <c r="C275">
        <v>9478</v>
      </c>
      <c r="D275">
        <v>11020</v>
      </c>
      <c r="E275">
        <v>59</v>
      </c>
      <c r="F275">
        <v>689529</v>
      </c>
      <c r="J275" t="s">
        <v>342</v>
      </c>
      <c r="L275" s="17" t="s">
        <v>420</v>
      </c>
      <c r="M275" s="17"/>
      <c r="N275" s="17" t="s">
        <v>423</v>
      </c>
      <c r="O275" s="17"/>
    </row>
    <row r="276" spans="2:15" x14ac:dyDescent="0.25">
      <c r="B276" t="s">
        <v>998</v>
      </c>
      <c r="C276">
        <v>9478</v>
      </c>
      <c r="D276">
        <v>11037</v>
      </c>
      <c r="E276">
        <v>59</v>
      </c>
      <c r="F276">
        <v>670617</v>
      </c>
      <c r="J276" t="s">
        <v>343</v>
      </c>
      <c r="L276" t="s">
        <v>422</v>
      </c>
      <c r="M276" t="s">
        <v>421</v>
      </c>
      <c r="N276" t="s">
        <v>422</v>
      </c>
      <c r="O276" t="s">
        <v>421</v>
      </c>
    </row>
    <row r="277" spans="2:15" x14ac:dyDescent="0.25">
      <c r="B277" t="s">
        <v>998</v>
      </c>
      <c r="C277">
        <v>9478</v>
      </c>
      <c r="D277">
        <v>11033</v>
      </c>
      <c r="E277">
        <v>60</v>
      </c>
      <c r="F277">
        <v>692101</v>
      </c>
      <c r="J277" t="s">
        <v>344</v>
      </c>
      <c r="L277">
        <f>MIN(B273:B277)</f>
        <v>0</v>
      </c>
      <c r="M277">
        <f>MAX(C273:C277)</f>
        <v>9478</v>
      </c>
      <c r="N277">
        <f>MIN(D273:D277)</f>
        <v>11020</v>
      </c>
      <c r="O277">
        <f>MAX(D273:D277)</f>
        <v>11037</v>
      </c>
    </row>
    <row r="278" spans="2:15" x14ac:dyDescent="0.25">
      <c r="B278" t="s">
        <v>999</v>
      </c>
      <c r="C278">
        <v>10602</v>
      </c>
      <c r="D278">
        <v>11707</v>
      </c>
      <c r="E278">
        <v>60</v>
      </c>
      <c r="F278">
        <v>637595</v>
      </c>
      <c r="J278" t="s">
        <v>345</v>
      </c>
    </row>
    <row r="279" spans="2:15" x14ac:dyDescent="0.25">
      <c r="B279" t="s">
        <v>999</v>
      </c>
      <c r="C279">
        <v>10602</v>
      </c>
      <c r="D279">
        <v>11716</v>
      </c>
      <c r="E279">
        <v>59</v>
      </c>
      <c r="F279">
        <v>628636</v>
      </c>
      <c r="J279" t="s">
        <v>346</v>
      </c>
    </row>
    <row r="280" spans="2:15" x14ac:dyDescent="0.25">
      <c r="B280" t="s">
        <v>999</v>
      </c>
      <c r="C280">
        <v>10602</v>
      </c>
      <c r="D280">
        <v>11709</v>
      </c>
      <c r="E280">
        <v>60</v>
      </c>
      <c r="F280">
        <v>625154</v>
      </c>
      <c r="J280" t="s">
        <v>347</v>
      </c>
      <c r="L280" s="17" t="s">
        <v>420</v>
      </c>
      <c r="M280" s="17"/>
      <c r="N280" s="17" t="s">
        <v>423</v>
      </c>
      <c r="O280" s="17"/>
    </row>
    <row r="281" spans="2:15" x14ac:dyDescent="0.25">
      <c r="B281" t="s">
        <v>999</v>
      </c>
      <c r="C281">
        <v>10602</v>
      </c>
      <c r="D281">
        <v>11706</v>
      </c>
      <c r="E281">
        <v>59</v>
      </c>
      <c r="F281">
        <v>632533</v>
      </c>
      <c r="J281" t="s">
        <v>348</v>
      </c>
      <c r="L281" t="s">
        <v>422</v>
      </c>
      <c r="M281" t="s">
        <v>421</v>
      </c>
      <c r="N281" t="s">
        <v>422</v>
      </c>
      <c r="O281" t="s">
        <v>421</v>
      </c>
    </row>
    <row r="282" spans="2:15" x14ac:dyDescent="0.25">
      <c r="B282" t="s">
        <v>999</v>
      </c>
      <c r="C282">
        <v>10602</v>
      </c>
      <c r="D282">
        <v>11709</v>
      </c>
      <c r="E282">
        <v>60</v>
      </c>
      <c r="F282">
        <v>633609</v>
      </c>
      <c r="J282" t="s">
        <v>349</v>
      </c>
      <c r="L282">
        <f>MIN(B278:B282)</f>
        <v>0</v>
      </c>
      <c r="M282">
        <f>MAX(C278:C282)</f>
        <v>10602</v>
      </c>
      <c r="N282">
        <f>MIN(D278:D282)</f>
        <v>11706</v>
      </c>
      <c r="O282">
        <f>MAX(D278:D282)</f>
        <v>11716</v>
      </c>
    </row>
    <row r="283" spans="2:15" x14ac:dyDescent="0.25">
      <c r="B283" t="s">
        <v>1000</v>
      </c>
      <c r="C283">
        <v>12300</v>
      </c>
      <c r="D283">
        <v>13160</v>
      </c>
      <c r="E283">
        <v>58</v>
      </c>
      <c r="F283">
        <v>748218</v>
      </c>
      <c r="J283" t="s">
        <v>350</v>
      </c>
    </row>
    <row r="284" spans="2:15" x14ac:dyDescent="0.25">
      <c r="B284" t="s">
        <v>1000</v>
      </c>
      <c r="C284">
        <v>12300</v>
      </c>
      <c r="D284">
        <v>13155</v>
      </c>
      <c r="E284">
        <v>59</v>
      </c>
      <c r="F284">
        <v>729906</v>
      </c>
      <c r="J284" t="s">
        <v>351</v>
      </c>
    </row>
    <row r="285" spans="2:15" x14ac:dyDescent="0.25">
      <c r="B285" t="s">
        <v>1000</v>
      </c>
      <c r="C285">
        <v>12300</v>
      </c>
      <c r="D285">
        <v>13158</v>
      </c>
      <c r="E285">
        <v>60</v>
      </c>
      <c r="F285">
        <v>748582</v>
      </c>
      <c r="J285" t="s">
        <v>352</v>
      </c>
      <c r="L285" s="17" t="s">
        <v>420</v>
      </c>
      <c r="M285" s="17"/>
      <c r="N285" s="17" t="s">
        <v>423</v>
      </c>
      <c r="O285" s="17"/>
    </row>
    <row r="286" spans="2:15" x14ac:dyDescent="0.25">
      <c r="B286" t="s">
        <v>1000</v>
      </c>
      <c r="C286">
        <v>12300</v>
      </c>
      <c r="D286">
        <v>13158</v>
      </c>
      <c r="E286">
        <v>58</v>
      </c>
      <c r="F286">
        <v>756606</v>
      </c>
      <c r="J286" t="s">
        <v>353</v>
      </c>
      <c r="L286" t="s">
        <v>422</v>
      </c>
      <c r="M286" t="s">
        <v>421</v>
      </c>
      <c r="N286" t="s">
        <v>422</v>
      </c>
      <c r="O286" t="s">
        <v>421</v>
      </c>
    </row>
    <row r="287" spans="2:15" x14ac:dyDescent="0.25">
      <c r="B287" t="s">
        <v>1000</v>
      </c>
      <c r="C287">
        <v>12300</v>
      </c>
      <c r="D287">
        <v>13162</v>
      </c>
      <c r="E287">
        <v>59</v>
      </c>
      <c r="F287">
        <v>743990</v>
      </c>
      <c r="J287" t="s">
        <v>354</v>
      </c>
      <c r="L287">
        <f>MIN(B283:B287)</f>
        <v>0</v>
      </c>
      <c r="M287">
        <f>MAX(C283:C287)</f>
        <v>12300</v>
      </c>
      <c r="N287">
        <f>MIN(D283:D287)</f>
        <v>13155</v>
      </c>
      <c r="O287">
        <f>MAX(D283:D287)</f>
        <v>13162</v>
      </c>
    </row>
    <row r="288" spans="2:15" x14ac:dyDescent="0.25">
      <c r="B288" t="s">
        <v>1001</v>
      </c>
      <c r="C288">
        <v>10547</v>
      </c>
      <c r="D288">
        <v>11801</v>
      </c>
      <c r="E288">
        <v>60</v>
      </c>
      <c r="F288">
        <v>707219</v>
      </c>
      <c r="J288" t="s">
        <v>355</v>
      </c>
    </row>
    <row r="289" spans="2:15" x14ac:dyDescent="0.25">
      <c r="B289" t="s">
        <v>1001</v>
      </c>
      <c r="C289">
        <v>10547</v>
      </c>
      <c r="D289">
        <v>11816</v>
      </c>
      <c r="E289">
        <v>59</v>
      </c>
      <c r="F289">
        <v>685001</v>
      </c>
      <c r="J289" t="s">
        <v>356</v>
      </c>
    </row>
    <row r="290" spans="2:15" x14ac:dyDescent="0.25">
      <c r="B290" t="s">
        <v>1001</v>
      </c>
      <c r="C290">
        <v>10547</v>
      </c>
      <c r="D290">
        <v>11814</v>
      </c>
      <c r="E290">
        <v>60</v>
      </c>
      <c r="F290">
        <v>712670</v>
      </c>
      <c r="J290" t="s">
        <v>357</v>
      </c>
      <c r="L290" s="17" t="s">
        <v>420</v>
      </c>
      <c r="M290" s="17"/>
      <c r="N290" s="17" t="s">
        <v>423</v>
      </c>
      <c r="O290" s="17"/>
    </row>
    <row r="291" spans="2:15" x14ac:dyDescent="0.25">
      <c r="B291" t="s">
        <v>1001</v>
      </c>
      <c r="C291">
        <v>10547</v>
      </c>
      <c r="D291">
        <v>11811</v>
      </c>
      <c r="E291">
        <v>60</v>
      </c>
      <c r="F291">
        <v>720621</v>
      </c>
      <c r="J291" t="s">
        <v>358</v>
      </c>
      <c r="L291" t="s">
        <v>422</v>
      </c>
      <c r="M291" t="s">
        <v>421</v>
      </c>
      <c r="N291" t="s">
        <v>422</v>
      </c>
      <c r="O291" t="s">
        <v>421</v>
      </c>
    </row>
    <row r="292" spans="2:15" x14ac:dyDescent="0.25">
      <c r="B292" t="s">
        <v>1001</v>
      </c>
      <c r="C292">
        <v>10547</v>
      </c>
      <c r="D292">
        <v>11815</v>
      </c>
      <c r="E292">
        <v>58</v>
      </c>
      <c r="F292">
        <v>698185</v>
      </c>
      <c r="J292" t="s">
        <v>359</v>
      </c>
      <c r="L292">
        <f>MIN(B288:B292)</f>
        <v>0</v>
      </c>
      <c r="M292">
        <f>MAX(C288:C292)</f>
        <v>10547</v>
      </c>
      <c r="N292">
        <f>MIN(D288:D292)</f>
        <v>11801</v>
      </c>
      <c r="O292">
        <f>MAX(D288:D292)</f>
        <v>11816</v>
      </c>
    </row>
    <row r="293" spans="2:15" x14ac:dyDescent="0.25">
      <c r="B293" t="s">
        <v>1002</v>
      </c>
      <c r="C293">
        <v>10689</v>
      </c>
      <c r="D293">
        <v>11881</v>
      </c>
      <c r="E293">
        <v>60</v>
      </c>
      <c r="F293">
        <v>768824</v>
      </c>
      <c r="J293" t="s">
        <v>360</v>
      </c>
    </row>
    <row r="294" spans="2:15" x14ac:dyDescent="0.25">
      <c r="B294" t="s">
        <v>1002</v>
      </c>
      <c r="C294">
        <v>10689</v>
      </c>
      <c r="D294">
        <v>11881</v>
      </c>
      <c r="E294">
        <v>59</v>
      </c>
      <c r="F294">
        <v>754538</v>
      </c>
      <c r="J294" t="s">
        <v>361</v>
      </c>
    </row>
    <row r="295" spans="2:15" x14ac:dyDescent="0.25">
      <c r="B295" t="s">
        <v>1002</v>
      </c>
      <c r="C295">
        <v>10689</v>
      </c>
      <c r="D295">
        <v>11880</v>
      </c>
      <c r="E295">
        <v>59</v>
      </c>
      <c r="F295">
        <v>788183</v>
      </c>
      <c r="J295" t="s">
        <v>362</v>
      </c>
      <c r="L295" s="17" t="s">
        <v>420</v>
      </c>
      <c r="M295" s="17"/>
      <c r="N295" s="17" t="s">
        <v>423</v>
      </c>
      <c r="O295" s="17"/>
    </row>
    <row r="296" spans="2:15" x14ac:dyDescent="0.25">
      <c r="B296" t="s">
        <v>1002</v>
      </c>
      <c r="C296">
        <v>10689</v>
      </c>
      <c r="D296">
        <v>11872</v>
      </c>
      <c r="E296">
        <v>59</v>
      </c>
      <c r="F296">
        <v>785468</v>
      </c>
      <c r="J296" t="s">
        <v>363</v>
      </c>
      <c r="L296" t="s">
        <v>422</v>
      </c>
      <c r="M296" t="s">
        <v>421</v>
      </c>
      <c r="N296" t="s">
        <v>422</v>
      </c>
      <c r="O296" t="s">
        <v>421</v>
      </c>
    </row>
    <row r="297" spans="2:15" x14ac:dyDescent="0.25">
      <c r="B297" t="s">
        <v>1002</v>
      </c>
      <c r="C297">
        <v>10689</v>
      </c>
      <c r="D297">
        <v>11874</v>
      </c>
      <c r="E297">
        <v>59</v>
      </c>
      <c r="F297">
        <v>773967</v>
      </c>
      <c r="J297" t="s">
        <v>364</v>
      </c>
      <c r="L297">
        <f>MIN(B293:B297)</f>
        <v>0</v>
      </c>
      <c r="M297">
        <f>MAX(C293:C297)</f>
        <v>10689</v>
      </c>
      <c r="N297">
        <f>MIN(D293:D297)</f>
        <v>11872</v>
      </c>
      <c r="O297">
        <f>MAX(D293:D297)</f>
        <v>11881</v>
      </c>
    </row>
    <row r="298" spans="2:15" x14ac:dyDescent="0.25">
      <c r="B298" t="s">
        <v>1003</v>
      </c>
      <c r="C298">
        <v>9862</v>
      </c>
      <c r="D298">
        <v>11097</v>
      </c>
      <c r="E298">
        <v>58</v>
      </c>
      <c r="F298">
        <v>706139</v>
      </c>
      <c r="J298" t="s">
        <v>365</v>
      </c>
    </row>
    <row r="299" spans="2:15" x14ac:dyDescent="0.25">
      <c r="B299" t="s">
        <v>1003</v>
      </c>
      <c r="C299">
        <v>9862</v>
      </c>
      <c r="D299">
        <v>11099</v>
      </c>
      <c r="E299">
        <v>58</v>
      </c>
      <c r="F299">
        <v>701774</v>
      </c>
      <c r="J299" t="s">
        <v>366</v>
      </c>
    </row>
    <row r="300" spans="2:15" x14ac:dyDescent="0.25">
      <c r="B300" t="s">
        <v>1003</v>
      </c>
      <c r="C300">
        <v>9862</v>
      </c>
      <c r="D300">
        <v>11098</v>
      </c>
      <c r="E300">
        <v>52</v>
      </c>
      <c r="F300">
        <v>712526</v>
      </c>
      <c r="J300" t="s">
        <v>367</v>
      </c>
      <c r="L300" s="17" t="s">
        <v>420</v>
      </c>
      <c r="M300" s="17"/>
      <c r="N300" s="17" t="s">
        <v>423</v>
      </c>
      <c r="O300" s="17"/>
    </row>
    <row r="301" spans="2:15" x14ac:dyDescent="0.25">
      <c r="B301" t="s">
        <v>1003</v>
      </c>
      <c r="C301">
        <v>9862</v>
      </c>
      <c r="D301">
        <v>11101</v>
      </c>
      <c r="E301">
        <v>60</v>
      </c>
      <c r="F301">
        <v>662987</v>
      </c>
      <c r="J301" t="s">
        <v>368</v>
      </c>
      <c r="L301" t="s">
        <v>422</v>
      </c>
      <c r="M301" t="s">
        <v>421</v>
      </c>
      <c r="N301" t="s">
        <v>422</v>
      </c>
      <c r="O301" t="s">
        <v>421</v>
      </c>
    </row>
    <row r="302" spans="2:15" x14ac:dyDescent="0.25">
      <c r="B302" t="s">
        <v>1003</v>
      </c>
      <c r="C302">
        <v>9862</v>
      </c>
      <c r="D302">
        <v>11096</v>
      </c>
      <c r="E302">
        <v>56</v>
      </c>
      <c r="F302">
        <v>689724</v>
      </c>
      <c r="J302" t="s">
        <v>369</v>
      </c>
      <c r="L302">
        <f>MIN(B298:B302)</f>
        <v>0</v>
      </c>
      <c r="M302">
        <f>MAX(C298:C302)</f>
        <v>9862</v>
      </c>
      <c r="N302">
        <f>MIN(D298:D302)</f>
        <v>11096</v>
      </c>
      <c r="O302">
        <f>MAX(D298:D302)</f>
        <v>11101</v>
      </c>
    </row>
    <row r="303" spans="2:15" x14ac:dyDescent="0.25">
      <c r="B303" t="s">
        <v>1004</v>
      </c>
      <c r="C303">
        <v>12057</v>
      </c>
      <c r="D303">
        <v>12693</v>
      </c>
      <c r="E303">
        <v>59</v>
      </c>
      <c r="F303">
        <v>731746</v>
      </c>
      <c r="J303" t="s">
        <v>370</v>
      </c>
    </row>
    <row r="304" spans="2:15" x14ac:dyDescent="0.25">
      <c r="B304" t="s">
        <v>1004</v>
      </c>
      <c r="C304">
        <v>12057</v>
      </c>
      <c r="D304">
        <v>12695</v>
      </c>
      <c r="E304">
        <v>57</v>
      </c>
      <c r="F304">
        <v>695998</v>
      </c>
      <c r="J304" t="s">
        <v>371</v>
      </c>
    </row>
    <row r="305" spans="2:15" x14ac:dyDescent="0.25">
      <c r="B305" t="s">
        <v>1004</v>
      </c>
      <c r="C305">
        <v>12057</v>
      </c>
      <c r="D305">
        <v>12691</v>
      </c>
      <c r="E305">
        <v>60</v>
      </c>
      <c r="F305">
        <v>715880</v>
      </c>
      <c r="J305" t="s">
        <v>372</v>
      </c>
      <c r="L305" s="17" t="s">
        <v>420</v>
      </c>
      <c r="M305" s="17"/>
      <c r="N305" s="17" t="s">
        <v>423</v>
      </c>
      <c r="O305" s="17"/>
    </row>
    <row r="306" spans="2:15" x14ac:dyDescent="0.25">
      <c r="B306" t="s">
        <v>1004</v>
      </c>
      <c r="C306">
        <v>12057</v>
      </c>
      <c r="D306">
        <v>12690</v>
      </c>
      <c r="E306">
        <v>58</v>
      </c>
      <c r="F306">
        <v>729864</v>
      </c>
      <c r="J306" t="s">
        <v>373</v>
      </c>
      <c r="L306" t="s">
        <v>422</v>
      </c>
      <c r="M306" t="s">
        <v>421</v>
      </c>
      <c r="N306" t="s">
        <v>422</v>
      </c>
      <c r="O306" t="s">
        <v>421</v>
      </c>
    </row>
    <row r="307" spans="2:15" x14ac:dyDescent="0.25">
      <c r="B307" t="s">
        <v>1004</v>
      </c>
      <c r="C307">
        <v>12057</v>
      </c>
      <c r="D307">
        <v>12695</v>
      </c>
      <c r="E307">
        <v>54</v>
      </c>
      <c r="F307">
        <v>721623</v>
      </c>
      <c r="J307" t="s">
        <v>374</v>
      </c>
      <c r="L307">
        <f>MIN(B303:B307)</f>
        <v>0</v>
      </c>
      <c r="M307">
        <f>MAX(C303:C307)</f>
        <v>12057</v>
      </c>
      <c r="N307">
        <f>MIN(D303:D307)</f>
        <v>12690</v>
      </c>
      <c r="O307">
        <f>MAX(D303:D307)</f>
        <v>12695</v>
      </c>
    </row>
    <row r="308" spans="2:15" x14ac:dyDescent="0.25">
      <c r="B308" t="s">
        <v>1005</v>
      </c>
      <c r="C308">
        <v>12669</v>
      </c>
      <c r="D308">
        <v>13313</v>
      </c>
      <c r="E308">
        <v>59</v>
      </c>
      <c r="F308">
        <v>787287</v>
      </c>
      <c r="J308" t="s">
        <v>375</v>
      </c>
    </row>
    <row r="309" spans="2:15" x14ac:dyDescent="0.25">
      <c r="B309" t="s">
        <v>1005</v>
      </c>
      <c r="C309">
        <v>12669</v>
      </c>
      <c r="D309">
        <v>13317</v>
      </c>
      <c r="E309">
        <v>59</v>
      </c>
      <c r="F309">
        <v>790884</v>
      </c>
      <c r="J309" t="s">
        <v>376</v>
      </c>
    </row>
    <row r="310" spans="2:15" x14ac:dyDescent="0.25">
      <c r="B310" t="s">
        <v>1005</v>
      </c>
      <c r="C310">
        <v>12669</v>
      </c>
      <c r="D310">
        <v>13324</v>
      </c>
      <c r="E310">
        <v>58</v>
      </c>
      <c r="F310">
        <v>787212</v>
      </c>
      <c r="J310" t="s">
        <v>377</v>
      </c>
      <c r="L310" s="17" t="s">
        <v>420</v>
      </c>
      <c r="M310" s="17"/>
      <c r="N310" s="17" t="s">
        <v>423</v>
      </c>
      <c r="O310" s="17"/>
    </row>
    <row r="311" spans="2:15" x14ac:dyDescent="0.25">
      <c r="B311" t="s">
        <v>1005</v>
      </c>
      <c r="C311">
        <v>12669</v>
      </c>
      <c r="D311">
        <v>13313</v>
      </c>
      <c r="E311">
        <v>58</v>
      </c>
      <c r="F311">
        <v>789198</v>
      </c>
      <c r="J311" t="s">
        <v>378</v>
      </c>
      <c r="L311" t="s">
        <v>422</v>
      </c>
      <c r="M311" t="s">
        <v>421</v>
      </c>
      <c r="N311" t="s">
        <v>422</v>
      </c>
      <c r="O311" t="s">
        <v>421</v>
      </c>
    </row>
    <row r="312" spans="2:15" x14ac:dyDescent="0.25">
      <c r="B312" t="s">
        <v>1005</v>
      </c>
      <c r="C312">
        <v>12669</v>
      </c>
      <c r="D312">
        <v>13322</v>
      </c>
      <c r="E312">
        <v>59</v>
      </c>
      <c r="F312">
        <v>789573</v>
      </c>
      <c r="J312" t="s">
        <v>379</v>
      </c>
      <c r="L312">
        <f>MIN(B308:B312)</f>
        <v>0</v>
      </c>
      <c r="M312">
        <f>MAX(C308:C312)</f>
        <v>12669</v>
      </c>
      <c r="N312">
        <f>MIN(D308:D312)</f>
        <v>13313</v>
      </c>
      <c r="O312">
        <f>MAX(D308:D312)</f>
        <v>13324</v>
      </c>
    </row>
    <row r="313" spans="2:15" x14ac:dyDescent="0.25">
      <c r="B313" t="s">
        <v>1006</v>
      </c>
      <c r="C313">
        <v>11658</v>
      </c>
      <c r="D313">
        <v>12811</v>
      </c>
      <c r="E313">
        <v>57</v>
      </c>
      <c r="F313">
        <v>670388</v>
      </c>
      <c r="J313" t="s">
        <v>380</v>
      </c>
    </row>
    <row r="314" spans="2:15" x14ac:dyDescent="0.25">
      <c r="B314" t="s">
        <v>1006</v>
      </c>
      <c r="C314">
        <v>11658</v>
      </c>
      <c r="D314">
        <v>12817</v>
      </c>
      <c r="E314">
        <v>55</v>
      </c>
      <c r="F314">
        <v>671386</v>
      </c>
      <c r="J314" t="s">
        <v>381</v>
      </c>
    </row>
    <row r="315" spans="2:15" x14ac:dyDescent="0.25">
      <c r="B315" t="s">
        <v>1006</v>
      </c>
      <c r="C315">
        <v>11658</v>
      </c>
      <c r="D315">
        <v>12815</v>
      </c>
      <c r="E315">
        <v>59</v>
      </c>
      <c r="F315">
        <v>680244</v>
      </c>
      <c r="J315" t="s">
        <v>382</v>
      </c>
      <c r="L315" s="17" t="s">
        <v>420</v>
      </c>
      <c r="M315" s="17"/>
      <c r="N315" s="17" t="s">
        <v>423</v>
      </c>
      <c r="O315" s="17"/>
    </row>
    <row r="316" spans="2:15" x14ac:dyDescent="0.25">
      <c r="B316" t="s">
        <v>1006</v>
      </c>
      <c r="C316">
        <v>11658</v>
      </c>
      <c r="D316">
        <v>12803</v>
      </c>
      <c r="E316">
        <v>52</v>
      </c>
      <c r="F316">
        <v>685650</v>
      </c>
      <c r="J316" t="s">
        <v>383</v>
      </c>
      <c r="L316" t="s">
        <v>422</v>
      </c>
      <c r="M316" t="s">
        <v>421</v>
      </c>
      <c r="N316" t="s">
        <v>422</v>
      </c>
      <c r="O316" t="s">
        <v>421</v>
      </c>
    </row>
    <row r="317" spans="2:15" x14ac:dyDescent="0.25">
      <c r="B317" t="s">
        <v>1006</v>
      </c>
      <c r="C317">
        <v>11658</v>
      </c>
      <c r="D317">
        <v>12815</v>
      </c>
      <c r="E317">
        <v>58</v>
      </c>
      <c r="F317">
        <v>690643</v>
      </c>
      <c r="J317" t="s">
        <v>384</v>
      </c>
      <c r="L317">
        <f>MIN(B313:B317)</f>
        <v>0</v>
      </c>
      <c r="M317">
        <f>MAX(C313:C317)</f>
        <v>11658</v>
      </c>
      <c r="N317">
        <f>MIN(D313:D317)</f>
        <v>12803</v>
      </c>
      <c r="O317">
        <f>MAX(D313:D317)</f>
        <v>12817</v>
      </c>
    </row>
    <row r="318" spans="2:15" x14ac:dyDescent="0.25">
      <c r="B318" t="s">
        <v>1007</v>
      </c>
      <c r="C318">
        <v>11642</v>
      </c>
      <c r="D318">
        <v>12348</v>
      </c>
      <c r="E318">
        <v>55</v>
      </c>
      <c r="F318">
        <v>807954</v>
      </c>
      <c r="J318" t="s">
        <v>385</v>
      </c>
    </row>
    <row r="319" spans="2:15" x14ac:dyDescent="0.25">
      <c r="B319" t="s">
        <v>1007</v>
      </c>
      <c r="C319">
        <v>11642</v>
      </c>
      <c r="D319">
        <v>12343</v>
      </c>
      <c r="E319">
        <v>59</v>
      </c>
      <c r="F319">
        <v>792543</v>
      </c>
      <c r="J319" t="s">
        <v>386</v>
      </c>
    </row>
    <row r="320" spans="2:15" x14ac:dyDescent="0.25">
      <c r="B320" t="s">
        <v>1007</v>
      </c>
      <c r="C320">
        <v>11642</v>
      </c>
      <c r="D320">
        <v>12340</v>
      </c>
      <c r="E320">
        <v>59</v>
      </c>
      <c r="F320">
        <v>804700</v>
      </c>
      <c r="J320" t="s">
        <v>387</v>
      </c>
      <c r="L320" s="17" t="s">
        <v>420</v>
      </c>
      <c r="M320" s="17"/>
      <c r="N320" s="17" t="s">
        <v>423</v>
      </c>
      <c r="O320" s="17"/>
    </row>
    <row r="321" spans="2:15" x14ac:dyDescent="0.25">
      <c r="B321" t="s">
        <v>1007</v>
      </c>
      <c r="C321">
        <v>11642</v>
      </c>
      <c r="D321">
        <v>12349</v>
      </c>
      <c r="E321">
        <v>59</v>
      </c>
      <c r="F321">
        <v>800697</v>
      </c>
      <c r="J321" t="s">
        <v>388</v>
      </c>
      <c r="L321" t="s">
        <v>422</v>
      </c>
      <c r="M321" t="s">
        <v>421</v>
      </c>
      <c r="N321" t="s">
        <v>422</v>
      </c>
      <c r="O321" t="s">
        <v>421</v>
      </c>
    </row>
    <row r="322" spans="2:15" x14ac:dyDescent="0.25">
      <c r="B322" t="s">
        <v>1007</v>
      </c>
      <c r="C322">
        <v>11642</v>
      </c>
      <c r="D322">
        <v>12344</v>
      </c>
      <c r="E322">
        <v>59</v>
      </c>
      <c r="F322">
        <v>803696</v>
      </c>
      <c r="J322" t="s">
        <v>389</v>
      </c>
      <c r="L322">
        <f>MIN(B318:B322)</f>
        <v>0</v>
      </c>
      <c r="M322">
        <f>MAX(C318:C322)</f>
        <v>11642</v>
      </c>
      <c r="N322">
        <f>MIN(D318:D322)</f>
        <v>12340</v>
      </c>
      <c r="O322">
        <f>MAX(D318:D322)</f>
        <v>12349</v>
      </c>
    </row>
    <row r="323" spans="2:15" x14ac:dyDescent="0.25">
      <c r="B323" t="s">
        <v>1008</v>
      </c>
      <c r="C323">
        <v>14011</v>
      </c>
      <c r="D323">
        <v>14544</v>
      </c>
      <c r="E323">
        <v>59</v>
      </c>
      <c r="F323">
        <v>808376</v>
      </c>
      <c r="J323" t="s">
        <v>390</v>
      </c>
    </row>
    <row r="324" spans="2:15" x14ac:dyDescent="0.25">
      <c r="B324" t="s">
        <v>1008</v>
      </c>
      <c r="C324">
        <v>14011</v>
      </c>
      <c r="D324">
        <v>14535</v>
      </c>
      <c r="E324">
        <v>60</v>
      </c>
      <c r="F324">
        <v>814062</v>
      </c>
      <c r="J324" t="s">
        <v>391</v>
      </c>
    </row>
    <row r="325" spans="2:15" x14ac:dyDescent="0.25">
      <c r="B325" t="s">
        <v>1008</v>
      </c>
      <c r="C325">
        <v>14011</v>
      </c>
      <c r="D325">
        <v>14534</v>
      </c>
      <c r="E325">
        <v>58</v>
      </c>
      <c r="F325">
        <v>791012</v>
      </c>
      <c r="J325" t="s">
        <v>392</v>
      </c>
      <c r="L325" s="17" t="s">
        <v>420</v>
      </c>
      <c r="M325" s="17"/>
      <c r="N325" s="17" t="s">
        <v>423</v>
      </c>
      <c r="O325" s="17"/>
    </row>
    <row r="326" spans="2:15" x14ac:dyDescent="0.25">
      <c r="B326" t="s">
        <v>1008</v>
      </c>
      <c r="C326">
        <v>14011</v>
      </c>
      <c r="D326">
        <v>14547</v>
      </c>
      <c r="E326">
        <v>59</v>
      </c>
      <c r="F326">
        <v>805180</v>
      </c>
      <c r="J326" t="s">
        <v>393</v>
      </c>
      <c r="L326" t="s">
        <v>422</v>
      </c>
      <c r="M326" t="s">
        <v>421</v>
      </c>
      <c r="N326" t="s">
        <v>422</v>
      </c>
      <c r="O326" t="s">
        <v>421</v>
      </c>
    </row>
    <row r="327" spans="2:15" x14ac:dyDescent="0.25">
      <c r="B327" t="s">
        <v>1008</v>
      </c>
      <c r="C327">
        <v>14011</v>
      </c>
      <c r="D327">
        <v>14537</v>
      </c>
      <c r="E327">
        <v>59</v>
      </c>
      <c r="F327">
        <v>801144</v>
      </c>
      <c r="J327" t="s">
        <v>394</v>
      </c>
      <c r="L327">
        <f>MIN(B323:B327)</f>
        <v>0</v>
      </c>
      <c r="M327">
        <f>MAX(C323:C327)</f>
        <v>14011</v>
      </c>
      <c r="N327">
        <f>MIN(D323:D327)</f>
        <v>14534</v>
      </c>
      <c r="O327">
        <f>MAX(D323:D327)</f>
        <v>14547</v>
      </c>
    </row>
    <row r="328" spans="2:15" x14ac:dyDescent="0.25">
      <c r="B328" t="s">
        <v>1009</v>
      </c>
      <c r="C328">
        <v>13026</v>
      </c>
      <c r="D328">
        <v>13711</v>
      </c>
      <c r="E328">
        <v>59</v>
      </c>
      <c r="F328">
        <v>684615</v>
      </c>
      <c r="J328" t="s">
        <v>395</v>
      </c>
    </row>
    <row r="329" spans="2:15" x14ac:dyDescent="0.25">
      <c r="B329" t="s">
        <v>1009</v>
      </c>
      <c r="C329">
        <v>13026</v>
      </c>
      <c r="D329">
        <v>13695</v>
      </c>
      <c r="E329">
        <v>59</v>
      </c>
      <c r="F329">
        <v>698791</v>
      </c>
      <c r="J329" t="s">
        <v>396</v>
      </c>
    </row>
    <row r="330" spans="2:15" x14ac:dyDescent="0.25">
      <c r="B330" t="s">
        <v>1009</v>
      </c>
      <c r="C330">
        <v>13026</v>
      </c>
      <c r="D330">
        <v>13701</v>
      </c>
      <c r="E330">
        <v>59</v>
      </c>
      <c r="F330">
        <v>700830</v>
      </c>
      <c r="J330" t="s">
        <v>397</v>
      </c>
      <c r="L330" s="17" t="s">
        <v>420</v>
      </c>
      <c r="M330" s="17"/>
      <c r="N330" s="17" t="s">
        <v>423</v>
      </c>
      <c r="O330" s="17"/>
    </row>
    <row r="331" spans="2:15" x14ac:dyDescent="0.25">
      <c r="B331" t="s">
        <v>1009</v>
      </c>
      <c r="C331">
        <v>13026</v>
      </c>
      <c r="D331">
        <v>13704</v>
      </c>
      <c r="E331">
        <v>59</v>
      </c>
      <c r="F331">
        <v>700069</v>
      </c>
      <c r="J331" t="s">
        <v>398</v>
      </c>
      <c r="L331" t="s">
        <v>422</v>
      </c>
      <c r="M331" t="s">
        <v>421</v>
      </c>
      <c r="N331" t="s">
        <v>422</v>
      </c>
      <c r="O331" t="s">
        <v>421</v>
      </c>
    </row>
    <row r="332" spans="2:15" x14ac:dyDescent="0.25">
      <c r="B332" t="s">
        <v>1009</v>
      </c>
      <c r="C332">
        <v>13026</v>
      </c>
      <c r="D332">
        <v>13705</v>
      </c>
      <c r="E332">
        <v>60</v>
      </c>
      <c r="F332">
        <v>690900</v>
      </c>
      <c r="J332" t="s">
        <v>399</v>
      </c>
      <c r="L332">
        <f>MIN(B328:B332)</f>
        <v>0</v>
      </c>
      <c r="M332">
        <f>MAX(C328:C332)</f>
        <v>13026</v>
      </c>
      <c r="N332">
        <f>MIN(D328:D332)</f>
        <v>13695</v>
      </c>
      <c r="O332">
        <f>MAX(D328:D332)</f>
        <v>13711</v>
      </c>
    </row>
    <row r="333" spans="2:15" x14ac:dyDescent="0.25">
      <c r="B333" t="s">
        <v>1010</v>
      </c>
      <c r="C333">
        <v>13821</v>
      </c>
      <c r="D333">
        <v>14495</v>
      </c>
      <c r="E333">
        <v>60</v>
      </c>
      <c r="F333">
        <v>759192</v>
      </c>
      <c r="J333" t="s">
        <v>400</v>
      </c>
    </row>
    <row r="334" spans="2:15" x14ac:dyDescent="0.25">
      <c r="B334" t="s">
        <v>1010</v>
      </c>
      <c r="C334">
        <v>13821</v>
      </c>
      <c r="D334">
        <v>14491</v>
      </c>
      <c r="E334">
        <v>59</v>
      </c>
      <c r="F334">
        <v>766584</v>
      </c>
      <c r="J334" t="s">
        <v>401</v>
      </c>
    </row>
    <row r="335" spans="2:15" x14ac:dyDescent="0.25">
      <c r="B335" t="s">
        <v>1010</v>
      </c>
      <c r="C335">
        <v>13821</v>
      </c>
      <c r="D335">
        <v>14472</v>
      </c>
      <c r="E335">
        <v>60</v>
      </c>
      <c r="F335">
        <v>753563</v>
      </c>
      <c r="J335" t="s">
        <v>402</v>
      </c>
      <c r="L335" s="17" t="s">
        <v>420</v>
      </c>
      <c r="M335" s="17"/>
      <c r="N335" s="17" t="s">
        <v>423</v>
      </c>
      <c r="O335" s="17"/>
    </row>
    <row r="336" spans="2:15" x14ac:dyDescent="0.25">
      <c r="B336" t="s">
        <v>1010</v>
      </c>
      <c r="C336">
        <v>13821</v>
      </c>
      <c r="D336">
        <v>14466</v>
      </c>
      <c r="E336">
        <v>59</v>
      </c>
      <c r="F336">
        <v>745530</v>
      </c>
      <c r="J336" t="s">
        <v>403</v>
      </c>
      <c r="L336" t="s">
        <v>422</v>
      </c>
      <c r="M336" t="s">
        <v>421</v>
      </c>
      <c r="N336" t="s">
        <v>422</v>
      </c>
      <c r="O336" t="s">
        <v>421</v>
      </c>
    </row>
    <row r="337" spans="2:15" x14ac:dyDescent="0.25">
      <c r="B337" t="s">
        <v>1010</v>
      </c>
      <c r="C337">
        <v>13821</v>
      </c>
      <c r="D337">
        <v>14479</v>
      </c>
      <c r="E337">
        <v>60</v>
      </c>
      <c r="F337">
        <v>724944</v>
      </c>
      <c r="J337" t="s">
        <v>404</v>
      </c>
      <c r="L337">
        <f>MIN(B333:B337)</f>
        <v>0</v>
      </c>
      <c r="M337">
        <f>MAX(C333:C337)</f>
        <v>13821</v>
      </c>
      <c r="N337">
        <f>MIN(D333:D337)</f>
        <v>14466</v>
      </c>
      <c r="O337">
        <f>MAX(D333:D337)</f>
        <v>14495</v>
      </c>
    </row>
    <row r="338" spans="2:15" x14ac:dyDescent="0.25">
      <c r="B338" t="s">
        <v>1011</v>
      </c>
      <c r="C338">
        <v>10407</v>
      </c>
      <c r="D338">
        <v>11322</v>
      </c>
      <c r="E338">
        <v>60</v>
      </c>
      <c r="F338">
        <v>606632</v>
      </c>
      <c r="J338" t="s">
        <v>405</v>
      </c>
    </row>
    <row r="339" spans="2:15" x14ac:dyDescent="0.25">
      <c r="B339" t="s">
        <v>1011</v>
      </c>
      <c r="C339">
        <v>10407</v>
      </c>
      <c r="D339">
        <v>11331</v>
      </c>
      <c r="E339">
        <v>60</v>
      </c>
      <c r="F339">
        <v>606515</v>
      </c>
      <c r="J339" t="s">
        <v>406</v>
      </c>
    </row>
    <row r="340" spans="2:15" x14ac:dyDescent="0.25">
      <c r="B340" t="s">
        <v>1011</v>
      </c>
      <c r="C340">
        <v>10407</v>
      </c>
      <c r="D340">
        <v>11333</v>
      </c>
      <c r="E340">
        <v>59</v>
      </c>
      <c r="F340">
        <v>601077</v>
      </c>
      <c r="J340" t="s">
        <v>407</v>
      </c>
      <c r="L340" s="17" t="s">
        <v>420</v>
      </c>
      <c r="M340" s="17"/>
      <c r="N340" s="17" t="s">
        <v>423</v>
      </c>
      <c r="O340" s="17"/>
    </row>
    <row r="341" spans="2:15" x14ac:dyDescent="0.25">
      <c r="B341" t="s">
        <v>1011</v>
      </c>
      <c r="C341">
        <v>10407</v>
      </c>
      <c r="D341">
        <v>11321</v>
      </c>
      <c r="E341">
        <v>60</v>
      </c>
      <c r="F341">
        <v>603936</v>
      </c>
      <c r="J341" t="s">
        <v>408</v>
      </c>
      <c r="L341" t="s">
        <v>422</v>
      </c>
      <c r="M341" t="s">
        <v>421</v>
      </c>
      <c r="N341" t="s">
        <v>422</v>
      </c>
      <c r="O341" t="s">
        <v>421</v>
      </c>
    </row>
    <row r="342" spans="2:15" x14ac:dyDescent="0.25">
      <c r="B342" t="s">
        <v>1011</v>
      </c>
      <c r="C342">
        <v>10407</v>
      </c>
      <c r="D342">
        <v>11327</v>
      </c>
      <c r="E342">
        <v>60</v>
      </c>
      <c r="F342">
        <v>606248</v>
      </c>
      <c r="J342" t="s">
        <v>409</v>
      </c>
      <c r="L342">
        <f>MIN(B338:B342)</f>
        <v>0</v>
      </c>
      <c r="M342">
        <f>MAX(C338:C342)</f>
        <v>10407</v>
      </c>
      <c r="N342">
        <f>MIN(D338:D342)</f>
        <v>11321</v>
      </c>
      <c r="O342">
        <f>MAX(D338:D342)</f>
        <v>11333</v>
      </c>
    </row>
    <row r="343" spans="2:15" x14ac:dyDescent="0.25">
      <c r="B343" t="s">
        <v>1012</v>
      </c>
      <c r="C343">
        <v>12299</v>
      </c>
      <c r="D343">
        <v>12858</v>
      </c>
      <c r="E343">
        <v>58</v>
      </c>
      <c r="F343">
        <v>746849</v>
      </c>
      <c r="J343" t="s">
        <v>410</v>
      </c>
    </row>
    <row r="344" spans="2:15" x14ac:dyDescent="0.25">
      <c r="B344" t="s">
        <v>1012</v>
      </c>
      <c r="C344">
        <v>12299</v>
      </c>
      <c r="D344">
        <v>12848</v>
      </c>
      <c r="E344">
        <v>60</v>
      </c>
      <c r="F344">
        <v>755939</v>
      </c>
      <c r="J344" t="s">
        <v>411</v>
      </c>
    </row>
    <row r="345" spans="2:15" x14ac:dyDescent="0.25">
      <c r="B345" t="s">
        <v>1012</v>
      </c>
      <c r="C345">
        <v>12299</v>
      </c>
      <c r="D345">
        <v>12858</v>
      </c>
      <c r="E345">
        <v>58</v>
      </c>
      <c r="F345">
        <v>751838</v>
      </c>
      <c r="J345" t="s">
        <v>412</v>
      </c>
      <c r="L345" s="17" t="s">
        <v>420</v>
      </c>
      <c r="M345" s="17"/>
      <c r="N345" s="17" t="s">
        <v>423</v>
      </c>
      <c r="O345" s="17"/>
    </row>
    <row r="346" spans="2:15" x14ac:dyDescent="0.25">
      <c r="B346" t="s">
        <v>1012</v>
      </c>
      <c r="C346">
        <v>12299</v>
      </c>
      <c r="D346">
        <v>12858</v>
      </c>
      <c r="E346">
        <v>58</v>
      </c>
      <c r="F346">
        <v>751485</v>
      </c>
      <c r="J346" t="s">
        <v>413</v>
      </c>
      <c r="L346" t="s">
        <v>422</v>
      </c>
      <c r="M346" t="s">
        <v>421</v>
      </c>
      <c r="N346" t="s">
        <v>422</v>
      </c>
      <c r="O346" t="s">
        <v>421</v>
      </c>
    </row>
    <row r="347" spans="2:15" x14ac:dyDescent="0.25">
      <c r="B347" t="s">
        <v>1012</v>
      </c>
      <c r="C347">
        <v>12299</v>
      </c>
      <c r="D347">
        <v>12851</v>
      </c>
      <c r="E347">
        <v>60</v>
      </c>
      <c r="F347">
        <v>771891</v>
      </c>
      <c r="J347" t="s">
        <v>414</v>
      </c>
      <c r="L347">
        <f>MIN(B343:B347)</f>
        <v>0</v>
      </c>
      <c r="M347">
        <f>MAX(C343:C347)</f>
        <v>12299</v>
      </c>
      <c r="N347">
        <f>MIN(D343:D347)</f>
        <v>12848</v>
      </c>
      <c r="O347">
        <f>MAX(D343:D347)</f>
        <v>12858</v>
      </c>
    </row>
    <row r="348" spans="2:15" x14ac:dyDescent="0.25">
      <c r="B348" t="s">
        <v>1013</v>
      </c>
      <c r="C348">
        <v>11347</v>
      </c>
      <c r="D348">
        <v>12123</v>
      </c>
      <c r="E348">
        <v>60</v>
      </c>
      <c r="F348">
        <v>726233</v>
      </c>
      <c r="J348" t="s">
        <v>415</v>
      </c>
    </row>
    <row r="349" spans="2:15" x14ac:dyDescent="0.25">
      <c r="B349" t="s">
        <v>1013</v>
      </c>
      <c r="C349">
        <v>11347</v>
      </c>
      <c r="D349">
        <v>12119</v>
      </c>
      <c r="E349">
        <v>60</v>
      </c>
      <c r="F349">
        <v>717653</v>
      </c>
      <c r="J349" t="s">
        <v>416</v>
      </c>
    </row>
    <row r="350" spans="2:15" x14ac:dyDescent="0.25">
      <c r="B350" t="s">
        <v>1013</v>
      </c>
      <c r="C350">
        <v>11347</v>
      </c>
      <c r="D350">
        <v>12126</v>
      </c>
      <c r="E350">
        <v>58</v>
      </c>
      <c r="F350">
        <v>725284</v>
      </c>
      <c r="J350" t="s">
        <v>417</v>
      </c>
      <c r="L350" s="17" t="s">
        <v>420</v>
      </c>
      <c r="M350" s="17"/>
      <c r="N350" s="17" t="s">
        <v>423</v>
      </c>
      <c r="O350" s="17"/>
    </row>
    <row r="351" spans="2:15" x14ac:dyDescent="0.25">
      <c r="B351" t="s">
        <v>1013</v>
      </c>
      <c r="C351">
        <v>11347</v>
      </c>
      <c r="D351">
        <v>12135</v>
      </c>
      <c r="E351">
        <v>59</v>
      </c>
      <c r="F351">
        <v>699476</v>
      </c>
      <c r="J351" t="s">
        <v>418</v>
      </c>
      <c r="L351" t="s">
        <v>422</v>
      </c>
      <c r="M351" t="s">
        <v>421</v>
      </c>
      <c r="N351" t="s">
        <v>422</v>
      </c>
      <c r="O351" t="s">
        <v>421</v>
      </c>
    </row>
    <row r="352" spans="2:15" x14ac:dyDescent="0.25">
      <c r="B352" t="s">
        <v>1013</v>
      </c>
      <c r="C352">
        <v>11347</v>
      </c>
      <c r="D352">
        <v>12129</v>
      </c>
      <c r="E352">
        <v>60</v>
      </c>
      <c r="F352">
        <v>698653</v>
      </c>
      <c r="J352" t="s">
        <v>419</v>
      </c>
      <c r="L352">
        <f>MIN(B348:B352)</f>
        <v>0</v>
      </c>
      <c r="M352">
        <f>MAX(C348:C352)</f>
        <v>11347</v>
      </c>
      <c r="N352">
        <f>MIN(D348:D352)</f>
        <v>12119</v>
      </c>
      <c r="O352">
        <f>MAX(D348:D352)</f>
        <v>12135</v>
      </c>
    </row>
    <row r="353" spans="2:6" x14ac:dyDescent="0.25">
      <c r="B353" t="s">
        <v>944</v>
      </c>
      <c r="C353">
        <v>7297</v>
      </c>
      <c r="D353">
        <v>8942</v>
      </c>
      <c r="E353">
        <v>59</v>
      </c>
      <c r="F353">
        <v>810239</v>
      </c>
    </row>
    <row r="354" spans="2:6" x14ac:dyDescent="0.25">
      <c r="B354" t="s">
        <v>944</v>
      </c>
      <c r="C354">
        <v>7297</v>
      </c>
      <c r="D354">
        <v>8959</v>
      </c>
      <c r="E354">
        <v>56</v>
      </c>
      <c r="F354">
        <v>814335</v>
      </c>
    </row>
    <row r="355" spans="2:6" x14ac:dyDescent="0.25">
      <c r="B355" t="s">
        <v>944</v>
      </c>
      <c r="C355">
        <v>7297</v>
      </c>
      <c r="D355">
        <v>8962</v>
      </c>
      <c r="E355">
        <v>59</v>
      </c>
      <c r="F355">
        <v>817900</v>
      </c>
    </row>
    <row r="356" spans="2:6" x14ac:dyDescent="0.25">
      <c r="B356" t="s">
        <v>944</v>
      </c>
      <c r="C356">
        <v>7297</v>
      </c>
      <c r="D356">
        <v>8959</v>
      </c>
      <c r="E356">
        <v>57</v>
      </c>
      <c r="F356">
        <v>756003</v>
      </c>
    </row>
    <row r="357" spans="2:6" x14ac:dyDescent="0.25">
      <c r="B357" t="s">
        <v>944</v>
      </c>
      <c r="C357">
        <v>7297</v>
      </c>
      <c r="D357">
        <v>8957</v>
      </c>
      <c r="E357">
        <v>56</v>
      </c>
      <c r="F357">
        <v>822363</v>
      </c>
    </row>
    <row r="358" spans="2:6" x14ac:dyDescent="0.25">
      <c r="B358" t="s">
        <v>945</v>
      </c>
      <c r="C358">
        <v>4571</v>
      </c>
      <c r="D358">
        <v>8846</v>
      </c>
      <c r="E358">
        <v>60</v>
      </c>
      <c r="F358">
        <v>1211137</v>
      </c>
    </row>
    <row r="359" spans="2:6" x14ac:dyDescent="0.25">
      <c r="B359" t="s">
        <v>945</v>
      </c>
      <c r="C359">
        <v>4571</v>
      </c>
      <c r="D359">
        <v>8833</v>
      </c>
      <c r="E359">
        <v>59</v>
      </c>
      <c r="F359">
        <v>1062518</v>
      </c>
    </row>
    <row r="360" spans="2:6" x14ac:dyDescent="0.25">
      <c r="B360" t="s">
        <v>945</v>
      </c>
      <c r="C360">
        <v>4571</v>
      </c>
      <c r="D360">
        <v>8828</v>
      </c>
      <c r="E360">
        <v>58</v>
      </c>
      <c r="F360">
        <v>1088610</v>
      </c>
    </row>
    <row r="361" spans="2:6" x14ac:dyDescent="0.25">
      <c r="B361" t="s">
        <v>945</v>
      </c>
      <c r="C361">
        <v>4571</v>
      </c>
      <c r="D361">
        <v>8832</v>
      </c>
      <c r="E361">
        <v>58</v>
      </c>
      <c r="F361">
        <v>1064277</v>
      </c>
    </row>
    <row r="362" spans="2:6" x14ac:dyDescent="0.25">
      <c r="B362" t="s">
        <v>945</v>
      </c>
      <c r="C362">
        <v>4571</v>
      </c>
      <c r="D362">
        <v>8842</v>
      </c>
      <c r="E362">
        <v>59</v>
      </c>
      <c r="F362">
        <v>1083515</v>
      </c>
    </row>
    <row r="363" spans="2:6" x14ac:dyDescent="0.25">
      <c r="B363" t="s">
        <v>946</v>
      </c>
      <c r="C363">
        <v>7716</v>
      </c>
      <c r="D363">
        <v>9660</v>
      </c>
      <c r="E363">
        <v>56</v>
      </c>
      <c r="F363">
        <v>810204</v>
      </c>
    </row>
    <row r="364" spans="2:6" x14ac:dyDescent="0.25">
      <c r="B364" t="s">
        <v>946</v>
      </c>
      <c r="C364">
        <v>7716</v>
      </c>
      <c r="D364">
        <v>9652</v>
      </c>
      <c r="E364">
        <v>53</v>
      </c>
      <c r="F364">
        <v>865274</v>
      </c>
    </row>
    <row r="365" spans="2:6" x14ac:dyDescent="0.25">
      <c r="B365" t="s">
        <v>946</v>
      </c>
      <c r="C365">
        <v>7716</v>
      </c>
      <c r="D365">
        <v>9650</v>
      </c>
      <c r="E365">
        <v>59</v>
      </c>
      <c r="F365">
        <v>857508</v>
      </c>
    </row>
    <row r="366" spans="2:6" x14ac:dyDescent="0.25">
      <c r="B366" t="s">
        <v>946</v>
      </c>
      <c r="C366">
        <v>7716</v>
      </c>
      <c r="D366">
        <v>9649</v>
      </c>
      <c r="E366">
        <v>46</v>
      </c>
      <c r="F366">
        <v>861363</v>
      </c>
    </row>
    <row r="367" spans="2:6" x14ac:dyDescent="0.25">
      <c r="B367" t="s">
        <v>946</v>
      </c>
      <c r="C367">
        <v>7716</v>
      </c>
      <c r="D367">
        <v>9648</v>
      </c>
      <c r="E367">
        <v>58</v>
      </c>
      <c r="F367">
        <v>870797</v>
      </c>
    </row>
    <row r="368" spans="2:6" x14ac:dyDescent="0.25">
      <c r="B368" t="s">
        <v>947</v>
      </c>
      <c r="C368">
        <v>4073</v>
      </c>
      <c r="D368">
        <v>9216</v>
      </c>
      <c r="E368">
        <v>57</v>
      </c>
      <c r="F368">
        <v>1175658</v>
      </c>
    </row>
    <row r="369" spans="2:6" x14ac:dyDescent="0.25">
      <c r="B369" t="s">
        <v>947</v>
      </c>
      <c r="C369">
        <v>4073</v>
      </c>
      <c r="D369">
        <v>9220</v>
      </c>
      <c r="E369">
        <v>57</v>
      </c>
      <c r="F369">
        <v>1091443</v>
      </c>
    </row>
    <row r="370" spans="2:6" x14ac:dyDescent="0.25">
      <c r="B370" t="s">
        <v>947</v>
      </c>
      <c r="C370">
        <v>4073</v>
      </c>
      <c r="D370">
        <v>9194</v>
      </c>
      <c r="E370">
        <v>60</v>
      </c>
      <c r="F370">
        <v>1110095</v>
      </c>
    </row>
    <row r="371" spans="2:6" x14ac:dyDescent="0.25">
      <c r="B371" t="s">
        <v>947</v>
      </c>
      <c r="C371">
        <v>4073</v>
      </c>
      <c r="D371">
        <v>9189</v>
      </c>
      <c r="E371">
        <v>54</v>
      </c>
      <c r="F371">
        <v>1114886</v>
      </c>
    </row>
    <row r="372" spans="2:6" x14ac:dyDescent="0.25">
      <c r="B372" t="s">
        <v>947</v>
      </c>
      <c r="C372">
        <v>4073</v>
      </c>
      <c r="D372">
        <v>9209</v>
      </c>
      <c r="E372">
        <v>59</v>
      </c>
      <c r="F372">
        <v>1155508</v>
      </c>
    </row>
    <row r="373" spans="2:6" x14ac:dyDescent="0.25">
      <c r="B373" t="s">
        <v>948</v>
      </c>
      <c r="C373">
        <v>6071</v>
      </c>
      <c r="D373">
        <v>8298</v>
      </c>
      <c r="E373">
        <v>56</v>
      </c>
      <c r="F373">
        <v>744401</v>
      </c>
    </row>
    <row r="374" spans="2:6" x14ac:dyDescent="0.25">
      <c r="B374" t="s">
        <v>948</v>
      </c>
      <c r="C374">
        <v>6071</v>
      </c>
      <c r="D374">
        <v>8298</v>
      </c>
      <c r="E374">
        <v>57</v>
      </c>
      <c r="F374">
        <v>746698</v>
      </c>
    </row>
    <row r="375" spans="2:6" x14ac:dyDescent="0.25">
      <c r="B375" t="s">
        <v>948</v>
      </c>
      <c r="C375">
        <v>6071</v>
      </c>
      <c r="D375">
        <v>8288</v>
      </c>
      <c r="E375">
        <v>59</v>
      </c>
      <c r="F375">
        <v>735446</v>
      </c>
    </row>
    <row r="376" spans="2:6" x14ac:dyDescent="0.25">
      <c r="B376" t="s">
        <v>948</v>
      </c>
      <c r="C376">
        <v>6071</v>
      </c>
      <c r="D376">
        <v>8299</v>
      </c>
      <c r="E376">
        <v>59</v>
      </c>
      <c r="F376">
        <v>731586</v>
      </c>
    </row>
    <row r="377" spans="2:6" x14ac:dyDescent="0.25">
      <c r="B377" t="s">
        <v>948</v>
      </c>
      <c r="C377">
        <v>6071</v>
      </c>
      <c r="D377">
        <v>8288</v>
      </c>
      <c r="E377">
        <v>59</v>
      </c>
      <c r="F377">
        <v>733135</v>
      </c>
    </row>
    <row r="378" spans="2:6" x14ac:dyDescent="0.25">
      <c r="B378" t="s">
        <v>949</v>
      </c>
      <c r="C378">
        <v>6009</v>
      </c>
      <c r="D378">
        <v>7689</v>
      </c>
      <c r="E378">
        <v>56</v>
      </c>
      <c r="F378">
        <v>557779</v>
      </c>
    </row>
    <row r="379" spans="2:6" x14ac:dyDescent="0.25">
      <c r="B379" t="s">
        <v>949</v>
      </c>
      <c r="C379">
        <v>6009</v>
      </c>
      <c r="D379">
        <v>7685</v>
      </c>
      <c r="E379">
        <v>58</v>
      </c>
      <c r="F379">
        <v>576718</v>
      </c>
    </row>
    <row r="380" spans="2:6" x14ac:dyDescent="0.25">
      <c r="B380" t="s">
        <v>949</v>
      </c>
      <c r="C380">
        <v>6009</v>
      </c>
      <c r="D380">
        <v>7684</v>
      </c>
      <c r="E380">
        <v>55</v>
      </c>
      <c r="F380">
        <v>588464</v>
      </c>
    </row>
    <row r="381" spans="2:6" x14ac:dyDescent="0.25">
      <c r="B381" t="s">
        <v>949</v>
      </c>
      <c r="C381">
        <v>6009</v>
      </c>
      <c r="D381">
        <v>7684</v>
      </c>
      <c r="E381">
        <v>53</v>
      </c>
      <c r="F381">
        <v>563290</v>
      </c>
    </row>
    <row r="382" spans="2:6" x14ac:dyDescent="0.25">
      <c r="B382" t="s">
        <v>949</v>
      </c>
      <c r="C382">
        <v>6009</v>
      </c>
      <c r="D382">
        <v>7686</v>
      </c>
      <c r="E382">
        <v>59</v>
      </c>
      <c r="F382">
        <v>594385</v>
      </c>
    </row>
    <row r="383" spans="2:6" x14ac:dyDescent="0.25">
      <c r="B383" t="s">
        <v>950</v>
      </c>
      <c r="C383">
        <v>5467</v>
      </c>
      <c r="D383">
        <v>9712</v>
      </c>
      <c r="E383">
        <v>59</v>
      </c>
      <c r="F383">
        <v>1089559</v>
      </c>
    </row>
    <row r="384" spans="2:6" x14ac:dyDescent="0.25">
      <c r="B384" t="s">
        <v>950</v>
      </c>
      <c r="C384">
        <v>5467</v>
      </c>
      <c r="D384">
        <v>9724</v>
      </c>
      <c r="E384">
        <v>59</v>
      </c>
      <c r="F384">
        <v>1073771</v>
      </c>
    </row>
    <row r="385" spans="2:6" x14ac:dyDescent="0.25">
      <c r="B385" t="s">
        <v>950</v>
      </c>
      <c r="C385">
        <v>5467</v>
      </c>
      <c r="D385">
        <v>9722</v>
      </c>
      <c r="E385">
        <v>59</v>
      </c>
      <c r="F385">
        <v>1112010</v>
      </c>
    </row>
    <row r="386" spans="2:6" x14ac:dyDescent="0.25">
      <c r="B386" t="s">
        <v>950</v>
      </c>
      <c r="C386">
        <v>5467</v>
      </c>
      <c r="D386">
        <v>9715</v>
      </c>
      <c r="E386">
        <v>59</v>
      </c>
      <c r="F386">
        <v>1095037</v>
      </c>
    </row>
    <row r="387" spans="2:6" x14ac:dyDescent="0.25">
      <c r="B387" t="s">
        <v>950</v>
      </c>
      <c r="C387">
        <v>5467</v>
      </c>
      <c r="D387">
        <v>9715</v>
      </c>
      <c r="E387">
        <v>59</v>
      </c>
      <c r="F387">
        <v>1089183</v>
      </c>
    </row>
    <row r="388" spans="2:6" x14ac:dyDescent="0.25">
      <c r="B388" t="s">
        <v>951</v>
      </c>
      <c r="C388">
        <v>3870</v>
      </c>
      <c r="D388">
        <v>8581</v>
      </c>
      <c r="E388">
        <v>59</v>
      </c>
      <c r="F388">
        <v>1046075</v>
      </c>
    </row>
    <row r="389" spans="2:6" x14ac:dyDescent="0.25">
      <c r="B389" t="s">
        <v>951</v>
      </c>
      <c r="C389">
        <v>3870</v>
      </c>
      <c r="D389">
        <v>8584</v>
      </c>
      <c r="E389">
        <v>59</v>
      </c>
      <c r="F389">
        <v>1050917</v>
      </c>
    </row>
    <row r="390" spans="2:6" x14ac:dyDescent="0.25">
      <c r="B390" t="s">
        <v>951</v>
      </c>
      <c r="C390">
        <v>3870</v>
      </c>
      <c r="D390">
        <v>8627</v>
      </c>
      <c r="E390">
        <v>56</v>
      </c>
      <c r="F390">
        <v>1404362</v>
      </c>
    </row>
    <row r="391" spans="2:6" x14ac:dyDescent="0.25">
      <c r="B391" t="s">
        <v>951</v>
      </c>
      <c r="C391">
        <v>3870</v>
      </c>
      <c r="D391">
        <v>8585</v>
      </c>
      <c r="E391">
        <v>58</v>
      </c>
      <c r="F391">
        <v>1063588</v>
      </c>
    </row>
    <row r="392" spans="2:6" x14ac:dyDescent="0.25">
      <c r="B392" t="s">
        <v>951</v>
      </c>
      <c r="C392">
        <v>3870</v>
      </c>
      <c r="D392">
        <v>8597</v>
      </c>
      <c r="E392">
        <v>59</v>
      </c>
      <c r="F392">
        <v>1066253</v>
      </c>
    </row>
    <row r="393" spans="2:6" x14ac:dyDescent="0.25">
      <c r="B393" t="s">
        <v>952</v>
      </c>
      <c r="C393">
        <v>8781</v>
      </c>
      <c r="D393">
        <v>10201</v>
      </c>
      <c r="E393">
        <v>56</v>
      </c>
      <c r="F393">
        <v>760579</v>
      </c>
    </row>
    <row r="394" spans="2:6" x14ac:dyDescent="0.25">
      <c r="B394" t="s">
        <v>952</v>
      </c>
      <c r="C394">
        <v>8781</v>
      </c>
      <c r="D394">
        <v>10206</v>
      </c>
      <c r="E394">
        <v>59</v>
      </c>
      <c r="F394">
        <v>750119</v>
      </c>
    </row>
    <row r="395" spans="2:6" x14ac:dyDescent="0.25">
      <c r="B395" t="s">
        <v>952</v>
      </c>
      <c r="C395">
        <v>8781</v>
      </c>
      <c r="D395">
        <v>10201</v>
      </c>
      <c r="E395">
        <v>57</v>
      </c>
      <c r="F395">
        <v>747336</v>
      </c>
    </row>
    <row r="396" spans="2:6" x14ac:dyDescent="0.25">
      <c r="B396" t="s">
        <v>952</v>
      </c>
      <c r="C396">
        <v>8781</v>
      </c>
      <c r="D396">
        <v>10201</v>
      </c>
      <c r="E396">
        <v>55</v>
      </c>
      <c r="F396">
        <v>788379</v>
      </c>
    </row>
    <row r="397" spans="2:6" x14ac:dyDescent="0.25">
      <c r="B397" t="s">
        <v>952</v>
      </c>
      <c r="C397">
        <v>8781</v>
      </c>
      <c r="D397">
        <v>10209</v>
      </c>
      <c r="E397">
        <v>59</v>
      </c>
      <c r="F397">
        <v>740651</v>
      </c>
    </row>
    <row r="398" spans="2:6" x14ac:dyDescent="0.25">
      <c r="B398" t="s">
        <v>953</v>
      </c>
      <c r="C398">
        <v>3708</v>
      </c>
      <c r="D398">
        <v>11079</v>
      </c>
      <c r="E398">
        <v>59</v>
      </c>
      <c r="F398">
        <v>1258555</v>
      </c>
    </row>
    <row r="399" spans="2:6" x14ac:dyDescent="0.25">
      <c r="B399" t="s">
        <v>953</v>
      </c>
      <c r="C399">
        <v>3708</v>
      </c>
      <c r="D399">
        <v>11053</v>
      </c>
      <c r="E399">
        <v>59</v>
      </c>
      <c r="F399">
        <v>1249050</v>
      </c>
    </row>
    <row r="400" spans="2:6" x14ac:dyDescent="0.25">
      <c r="B400" t="s">
        <v>953</v>
      </c>
      <c r="C400">
        <v>3708</v>
      </c>
      <c r="D400">
        <v>11017</v>
      </c>
      <c r="E400">
        <v>57</v>
      </c>
      <c r="F400">
        <v>1264804</v>
      </c>
    </row>
    <row r="401" spans="2:6" x14ac:dyDescent="0.25">
      <c r="B401" t="s">
        <v>953</v>
      </c>
      <c r="C401">
        <v>3708</v>
      </c>
      <c r="D401">
        <v>11077</v>
      </c>
      <c r="E401">
        <v>58</v>
      </c>
      <c r="F401">
        <v>1258830</v>
      </c>
    </row>
    <row r="402" spans="2:6" x14ac:dyDescent="0.25">
      <c r="B402" t="s">
        <v>953</v>
      </c>
      <c r="C402">
        <v>3708</v>
      </c>
      <c r="D402">
        <v>11022</v>
      </c>
      <c r="E402">
        <v>60</v>
      </c>
      <c r="F402">
        <v>1254485</v>
      </c>
    </row>
    <row r="403" spans="2:6" x14ac:dyDescent="0.25">
      <c r="B403" t="s">
        <v>954</v>
      </c>
      <c r="C403">
        <v>7254</v>
      </c>
      <c r="D403">
        <v>8510</v>
      </c>
      <c r="E403">
        <v>56</v>
      </c>
      <c r="F403">
        <v>828589</v>
      </c>
    </row>
    <row r="404" spans="2:6" x14ac:dyDescent="0.25">
      <c r="B404" t="s">
        <v>954</v>
      </c>
      <c r="C404">
        <v>7254</v>
      </c>
      <c r="D404">
        <v>8510</v>
      </c>
      <c r="E404">
        <v>59</v>
      </c>
      <c r="F404">
        <v>882614</v>
      </c>
    </row>
    <row r="405" spans="2:6" x14ac:dyDescent="0.25">
      <c r="B405" t="s">
        <v>954</v>
      </c>
      <c r="C405">
        <v>7254</v>
      </c>
      <c r="D405">
        <v>8508</v>
      </c>
      <c r="E405">
        <v>59</v>
      </c>
      <c r="F405">
        <v>837944</v>
      </c>
    </row>
    <row r="406" spans="2:6" x14ac:dyDescent="0.25">
      <c r="B406" t="s">
        <v>954</v>
      </c>
      <c r="C406">
        <v>7254</v>
      </c>
      <c r="D406">
        <v>8517</v>
      </c>
      <c r="E406">
        <v>59</v>
      </c>
      <c r="F406">
        <v>898119</v>
      </c>
    </row>
    <row r="407" spans="2:6" x14ac:dyDescent="0.25">
      <c r="B407" t="s">
        <v>954</v>
      </c>
      <c r="C407">
        <v>7254</v>
      </c>
      <c r="D407">
        <v>8504</v>
      </c>
      <c r="E407">
        <v>59</v>
      </c>
      <c r="F407">
        <v>851412</v>
      </c>
    </row>
    <row r="408" spans="2:6" x14ac:dyDescent="0.25">
      <c r="B408" t="s">
        <v>955</v>
      </c>
      <c r="C408">
        <v>8331</v>
      </c>
      <c r="D408">
        <v>10355</v>
      </c>
      <c r="E408">
        <v>52</v>
      </c>
      <c r="F408">
        <v>762968</v>
      </c>
    </row>
    <row r="409" spans="2:6" x14ac:dyDescent="0.25">
      <c r="B409" t="s">
        <v>955</v>
      </c>
      <c r="C409">
        <v>8331</v>
      </c>
      <c r="D409">
        <v>10351</v>
      </c>
      <c r="E409">
        <v>60</v>
      </c>
      <c r="F409">
        <v>767827</v>
      </c>
    </row>
    <row r="410" spans="2:6" x14ac:dyDescent="0.25">
      <c r="B410" t="s">
        <v>955</v>
      </c>
      <c r="C410">
        <v>8331</v>
      </c>
      <c r="D410">
        <v>10357</v>
      </c>
      <c r="E410">
        <v>58</v>
      </c>
      <c r="F410">
        <v>784007</v>
      </c>
    </row>
    <row r="411" spans="2:6" x14ac:dyDescent="0.25">
      <c r="B411" t="s">
        <v>955</v>
      </c>
      <c r="C411">
        <v>8331</v>
      </c>
      <c r="D411">
        <v>10356</v>
      </c>
      <c r="E411">
        <v>54</v>
      </c>
      <c r="F411">
        <v>776657</v>
      </c>
    </row>
    <row r="412" spans="2:6" x14ac:dyDescent="0.25">
      <c r="B412" t="s">
        <v>955</v>
      </c>
      <c r="C412">
        <v>8331</v>
      </c>
      <c r="D412">
        <v>10355</v>
      </c>
      <c r="E412">
        <v>59</v>
      </c>
      <c r="F412">
        <v>747187</v>
      </c>
    </row>
    <row r="413" spans="2:6" x14ac:dyDescent="0.25">
      <c r="B413" t="s">
        <v>956</v>
      </c>
      <c r="C413">
        <v>5850</v>
      </c>
      <c r="D413">
        <v>8102</v>
      </c>
      <c r="E413">
        <v>59</v>
      </c>
      <c r="F413">
        <v>866824</v>
      </c>
    </row>
    <row r="414" spans="2:6" x14ac:dyDescent="0.25">
      <c r="B414" t="s">
        <v>956</v>
      </c>
      <c r="C414">
        <v>5850</v>
      </c>
      <c r="D414">
        <v>8102</v>
      </c>
      <c r="E414">
        <v>59</v>
      </c>
      <c r="F414">
        <v>855777</v>
      </c>
    </row>
    <row r="415" spans="2:6" x14ac:dyDescent="0.25">
      <c r="B415" t="s">
        <v>956</v>
      </c>
      <c r="C415">
        <v>5850</v>
      </c>
      <c r="D415">
        <v>8108</v>
      </c>
      <c r="E415">
        <v>57</v>
      </c>
      <c r="F415">
        <v>856346</v>
      </c>
    </row>
    <row r="416" spans="2:6" x14ac:dyDescent="0.25">
      <c r="B416" t="s">
        <v>956</v>
      </c>
      <c r="C416">
        <v>5850</v>
      </c>
      <c r="D416">
        <v>8105</v>
      </c>
      <c r="E416">
        <v>60</v>
      </c>
      <c r="F416">
        <v>874437</v>
      </c>
    </row>
    <row r="417" spans="2:6" x14ac:dyDescent="0.25">
      <c r="B417" t="s">
        <v>956</v>
      </c>
      <c r="C417">
        <v>5850</v>
      </c>
      <c r="D417">
        <v>8104</v>
      </c>
      <c r="E417">
        <v>58</v>
      </c>
      <c r="F417">
        <v>852678</v>
      </c>
    </row>
    <row r="418" spans="2:6" x14ac:dyDescent="0.25">
      <c r="B418" t="s">
        <v>957</v>
      </c>
      <c r="C418">
        <v>5766</v>
      </c>
      <c r="D418">
        <v>8334</v>
      </c>
      <c r="E418">
        <v>60</v>
      </c>
      <c r="F418">
        <v>822969</v>
      </c>
    </row>
    <row r="419" spans="2:6" x14ac:dyDescent="0.25">
      <c r="B419" t="s">
        <v>957</v>
      </c>
      <c r="C419">
        <v>5766</v>
      </c>
      <c r="D419">
        <v>8337</v>
      </c>
      <c r="E419">
        <v>59</v>
      </c>
      <c r="F419">
        <v>812241</v>
      </c>
    </row>
    <row r="420" spans="2:6" x14ac:dyDescent="0.25">
      <c r="B420" t="s">
        <v>957</v>
      </c>
      <c r="C420">
        <v>5766</v>
      </c>
      <c r="D420">
        <v>8345</v>
      </c>
      <c r="E420">
        <v>57</v>
      </c>
      <c r="F420">
        <v>884951</v>
      </c>
    </row>
    <row r="421" spans="2:6" x14ac:dyDescent="0.25">
      <c r="B421" t="s">
        <v>957</v>
      </c>
      <c r="C421">
        <v>5766</v>
      </c>
      <c r="D421">
        <v>8340</v>
      </c>
      <c r="E421">
        <v>57</v>
      </c>
      <c r="F421">
        <v>831351</v>
      </c>
    </row>
    <row r="422" spans="2:6" x14ac:dyDescent="0.25">
      <c r="B422" t="s">
        <v>957</v>
      </c>
      <c r="C422">
        <v>5766</v>
      </c>
      <c r="D422">
        <v>8341</v>
      </c>
      <c r="E422">
        <v>59</v>
      </c>
      <c r="F422">
        <v>830435</v>
      </c>
    </row>
    <row r="423" spans="2:6" x14ac:dyDescent="0.25">
      <c r="B423" t="s">
        <v>958</v>
      </c>
      <c r="C423">
        <v>7804</v>
      </c>
      <c r="D423">
        <v>9171</v>
      </c>
      <c r="E423">
        <v>57</v>
      </c>
      <c r="F423">
        <v>754009</v>
      </c>
    </row>
    <row r="424" spans="2:6" x14ac:dyDescent="0.25">
      <c r="B424" t="s">
        <v>958</v>
      </c>
      <c r="C424">
        <v>7804</v>
      </c>
      <c r="D424">
        <v>9167</v>
      </c>
      <c r="E424">
        <v>59</v>
      </c>
      <c r="F424">
        <v>740771</v>
      </c>
    </row>
    <row r="425" spans="2:6" x14ac:dyDescent="0.25">
      <c r="B425" t="s">
        <v>958</v>
      </c>
      <c r="C425">
        <v>7804</v>
      </c>
      <c r="D425">
        <v>9169</v>
      </c>
      <c r="E425">
        <v>60</v>
      </c>
      <c r="F425">
        <v>750001</v>
      </c>
    </row>
    <row r="426" spans="2:6" x14ac:dyDescent="0.25">
      <c r="B426" t="s">
        <v>958</v>
      </c>
      <c r="C426">
        <v>7804</v>
      </c>
      <c r="D426">
        <v>9171</v>
      </c>
      <c r="E426">
        <v>60</v>
      </c>
      <c r="F426">
        <v>744112</v>
      </c>
    </row>
    <row r="427" spans="2:6" x14ac:dyDescent="0.25">
      <c r="B427" t="s">
        <v>958</v>
      </c>
      <c r="C427">
        <v>7804</v>
      </c>
      <c r="D427">
        <v>9164</v>
      </c>
      <c r="E427">
        <v>59</v>
      </c>
      <c r="F427">
        <v>740161</v>
      </c>
    </row>
    <row r="428" spans="2:6" x14ac:dyDescent="0.25">
      <c r="B428" t="s">
        <v>959</v>
      </c>
      <c r="C428">
        <v>7209</v>
      </c>
      <c r="D428">
        <v>8881</v>
      </c>
      <c r="E428">
        <v>59</v>
      </c>
      <c r="F428">
        <v>781792</v>
      </c>
    </row>
    <row r="429" spans="2:6" x14ac:dyDescent="0.25">
      <c r="B429" t="s">
        <v>959</v>
      </c>
      <c r="C429">
        <v>7209</v>
      </c>
      <c r="D429">
        <v>8887</v>
      </c>
      <c r="E429">
        <v>57</v>
      </c>
      <c r="F429">
        <v>768118</v>
      </c>
    </row>
    <row r="430" spans="2:6" x14ac:dyDescent="0.25">
      <c r="B430" t="s">
        <v>959</v>
      </c>
      <c r="C430">
        <v>7209</v>
      </c>
      <c r="D430">
        <v>8879</v>
      </c>
      <c r="E430">
        <v>59</v>
      </c>
      <c r="F430">
        <v>756222</v>
      </c>
    </row>
    <row r="431" spans="2:6" x14ac:dyDescent="0.25">
      <c r="B431" t="s">
        <v>959</v>
      </c>
      <c r="C431">
        <v>7209</v>
      </c>
      <c r="D431">
        <v>8887</v>
      </c>
      <c r="E431">
        <v>51</v>
      </c>
      <c r="F431">
        <v>773859</v>
      </c>
    </row>
    <row r="432" spans="2:6" x14ac:dyDescent="0.25">
      <c r="B432" t="s">
        <v>959</v>
      </c>
      <c r="C432">
        <v>7209</v>
      </c>
      <c r="D432">
        <v>8884</v>
      </c>
      <c r="E432">
        <v>59</v>
      </c>
      <c r="F432">
        <v>783938</v>
      </c>
    </row>
    <row r="433" spans="2:6" x14ac:dyDescent="0.25">
      <c r="B433" t="s">
        <v>960</v>
      </c>
      <c r="C433">
        <v>5412</v>
      </c>
      <c r="D433">
        <v>7561</v>
      </c>
      <c r="E433">
        <v>60</v>
      </c>
      <c r="F433">
        <v>647800</v>
      </c>
    </row>
    <row r="434" spans="2:6" x14ac:dyDescent="0.25">
      <c r="B434" t="s">
        <v>960</v>
      </c>
      <c r="C434">
        <v>5412</v>
      </c>
      <c r="D434">
        <v>7555</v>
      </c>
      <c r="E434">
        <v>57</v>
      </c>
      <c r="F434">
        <v>659375</v>
      </c>
    </row>
    <row r="435" spans="2:6" x14ac:dyDescent="0.25">
      <c r="B435" t="s">
        <v>960</v>
      </c>
      <c r="C435">
        <v>5412</v>
      </c>
      <c r="D435">
        <v>7547</v>
      </c>
      <c r="E435">
        <v>58</v>
      </c>
      <c r="F435">
        <v>670783</v>
      </c>
    </row>
    <row r="436" spans="2:6" x14ac:dyDescent="0.25">
      <c r="B436" t="s">
        <v>960</v>
      </c>
      <c r="C436">
        <v>5412</v>
      </c>
      <c r="D436">
        <v>7558</v>
      </c>
      <c r="E436">
        <v>58</v>
      </c>
      <c r="F436">
        <v>636358</v>
      </c>
    </row>
    <row r="437" spans="2:6" x14ac:dyDescent="0.25">
      <c r="B437" t="s">
        <v>960</v>
      </c>
      <c r="C437">
        <v>5412</v>
      </c>
      <c r="D437">
        <v>7563</v>
      </c>
      <c r="E437">
        <v>57</v>
      </c>
      <c r="F437">
        <v>652650</v>
      </c>
    </row>
    <row r="438" spans="2:6" x14ac:dyDescent="0.25">
      <c r="B438" t="s">
        <v>961</v>
      </c>
      <c r="C438">
        <v>7298</v>
      </c>
      <c r="D438">
        <v>9797</v>
      </c>
      <c r="E438">
        <v>59</v>
      </c>
      <c r="F438">
        <v>987318</v>
      </c>
    </row>
    <row r="439" spans="2:6" x14ac:dyDescent="0.25">
      <c r="B439" t="s">
        <v>961</v>
      </c>
      <c r="C439">
        <v>7298</v>
      </c>
      <c r="D439">
        <v>9810</v>
      </c>
      <c r="E439">
        <v>59</v>
      </c>
      <c r="F439">
        <v>1035279</v>
      </c>
    </row>
    <row r="440" spans="2:6" x14ac:dyDescent="0.25">
      <c r="B440" t="s">
        <v>961</v>
      </c>
      <c r="C440">
        <v>7298</v>
      </c>
      <c r="D440">
        <v>9796</v>
      </c>
      <c r="E440">
        <v>59</v>
      </c>
      <c r="F440">
        <v>811308</v>
      </c>
    </row>
    <row r="441" spans="2:6" x14ac:dyDescent="0.25">
      <c r="B441" t="s">
        <v>961</v>
      </c>
      <c r="C441">
        <v>7298</v>
      </c>
      <c r="D441">
        <v>9790</v>
      </c>
      <c r="E441">
        <v>54</v>
      </c>
      <c r="F441">
        <v>865977</v>
      </c>
    </row>
    <row r="442" spans="2:6" x14ac:dyDescent="0.25">
      <c r="B442" t="s">
        <v>961</v>
      </c>
      <c r="C442">
        <v>7298</v>
      </c>
      <c r="D442">
        <v>9798</v>
      </c>
      <c r="E442">
        <v>56</v>
      </c>
      <c r="F442">
        <v>815849</v>
      </c>
    </row>
    <row r="443" spans="2:6" x14ac:dyDescent="0.25">
      <c r="B443" t="s">
        <v>962</v>
      </c>
      <c r="C443">
        <v>7881</v>
      </c>
      <c r="D443">
        <v>9176</v>
      </c>
      <c r="E443">
        <v>59</v>
      </c>
      <c r="F443">
        <v>735515</v>
      </c>
    </row>
    <row r="444" spans="2:6" x14ac:dyDescent="0.25">
      <c r="B444" t="s">
        <v>962</v>
      </c>
      <c r="C444">
        <v>7881</v>
      </c>
      <c r="D444">
        <v>9182</v>
      </c>
      <c r="E444">
        <v>58</v>
      </c>
      <c r="F444">
        <v>762554</v>
      </c>
    </row>
    <row r="445" spans="2:6" x14ac:dyDescent="0.25">
      <c r="B445" t="s">
        <v>962</v>
      </c>
      <c r="C445">
        <v>7881</v>
      </c>
      <c r="D445">
        <v>9181</v>
      </c>
      <c r="E445">
        <v>56</v>
      </c>
      <c r="F445">
        <v>760846</v>
      </c>
    </row>
    <row r="446" spans="2:6" x14ac:dyDescent="0.25">
      <c r="B446" t="s">
        <v>962</v>
      </c>
      <c r="C446">
        <v>7881</v>
      </c>
      <c r="D446">
        <v>9184</v>
      </c>
      <c r="E446">
        <v>59</v>
      </c>
      <c r="F446">
        <v>768364</v>
      </c>
    </row>
    <row r="447" spans="2:6" x14ac:dyDescent="0.25">
      <c r="B447" t="s">
        <v>962</v>
      </c>
      <c r="C447">
        <v>7881</v>
      </c>
      <c r="D447">
        <v>9184</v>
      </c>
      <c r="E447">
        <v>59</v>
      </c>
      <c r="F447">
        <v>776618</v>
      </c>
    </row>
    <row r="448" spans="2:6" x14ac:dyDescent="0.25">
      <c r="B448" t="s">
        <v>963</v>
      </c>
      <c r="C448">
        <v>9135</v>
      </c>
      <c r="D448">
        <v>10344</v>
      </c>
      <c r="E448">
        <v>55</v>
      </c>
      <c r="F448">
        <v>781088</v>
      </c>
    </row>
    <row r="449" spans="2:6" x14ac:dyDescent="0.25">
      <c r="B449" t="s">
        <v>963</v>
      </c>
      <c r="C449">
        <v>9135</v>
      </c>
      <c r="D449">
        <v>10345</v>
      </c>
      <c r="E449">
        <v>59</v>
      </c>
      <c r="F449">
        <v>763243</v>
      </c>
    </row>
    <row r="450" spans="2:6" x14ac:dyDescent="0.25">
      <c r="B450" t="s">
        <v>963</v>
      </c>
      <c r="C450">
        <v>9135</v>
      </c>
      <c r="D450">
        <v>10347</v>
      </c>
      <c r="E450">
        <v>59</v>
      </c>
      <c r="F450">
        <v>771471</v>
      </c>
    </row>
    <row r="451" spans="2:6" x14ac:dyDescent="0.25">
      <c r="B451" t="s">
        <v>963</v>
      </c>
      <c r="C451">
        <v>9135</v>
      </c>
      <c r="D451">
        <v>10344</v>
      </c>
      <c r="E451">
        <v>56</v>
      </c>
      <c r="F451">
        <v>793266</v>
      </c>
    </row>
    <row r="452" spans="2:6" x14ac:dyDescent="0.25">
      <c r="B452" t="s">
        <v>963</v>
      </c>
      <c r="C452">
        <v>9135</v>
      </c>
      <c r="D452">
        <v>10345</v>
      </c>
      <c r="E452">
        <v>60</v>
      </c>
      <c r="F452">
        <v>795456</v>
      </c>
    </row>
    <row r="453" spans="2:6" x14ac:dyDescent="0.25">
      <c r="B453" t="s">
        <v>964</v>
      </c>
      <c r="C453">
        <v>8631</v>
      </c>
      <c r="D453">
        <v>10239</v>
      </c>
      <c r="E453">
        <v>59</v>
      </c>
      <c r="F453">
        <v>645551</v>
      </c>
    </row>
    <row r="454" spans="2:6" x14ac:dyDescent="0.25">
      <c r="B454" t="s">
        <v>964</v>
      </c>
      <c r="C454">
        <v>8631</v>
      </c>
      <c r="D454">
        <v>10248</v>
      </c>
      <c r="E454">
        <v>59</v>
      </c>
      <c r="F454">
        <v>650949</v>
      </c>
    </row>
    <row r="455" spans="2:6" x14ac:dyDescent="0.25">
      <c r="B455" t="s">
        <v>964</v>
      </c>
      <c r="C455">
        <v>8631</v>
      </c>
      <c r="D455">
        <v>10236</v>
      </c>
      <c r="E455">
        <v>59</v>
      </c>
      <c r="F455">
        <v>649856</v>
      </c>
    </row>
    <row r="456" spans="2:6" x14ac:dyDescent="0.25">
      <c r="B456" t="s">
        <v>964</v>
      </c>
      <c r="C456">
        <v>8631</v>
      </c>
      <c r="D456">
        <v>10242</v>
      </c>
      <c r="E456">
        <v>60</v>
      </c>
      <c r="F456">
        <v>666936</v>
      </c>
    </row>
    <row r="457" spans="2:6" x14ac:dyDescent="0.25">
      <c r="B457" t="s">
        <v>964</v>
      </c>
      <c r="C457">
        <v>8631</v>
      </c>
      <c r="D457">
        <v>10227</v>
      </c>
      <c r="E457">
        <v>59</v>
      </c>
      <c r="F457">
        <v>667041</v>
      </c>
    </row>
    <row r="458" spans="2:6" x14ac:dyDescent="0.25">
      <c r="B458" t="s">
        <v>965</v>
      </c>
      <c r="C458">
        <v>7281</v>
      </c>
      <c r="D458">
        <v>9053</v>
      </c>
      <c r="E458">
        <v>57</v>
      </c>
      <c r="F458">
        <v>873166</v>
      </c>
    </row>
    <row r="459" spans="2:6" x14ac:dyDescent="0.25">
      <c r="B459" t="s">
        <v>965</v>
      </c>
      <c r="C459">
        <v>7281</v>
      </c>
      <c r="D459">
        <v>9050</v>
      </c>
      <c r="E459">
        <v>59</v>
      </c>
      <c r="F459">
        <v>882679</v>
      </c>
    </row>
    <row r="460" spans="2:6" x14ac:dyDescent="0.25">
      <c r="B460" t="s">
        <v>965</v>
      </c>
      <c r="C460">
        <v>7281</v>
      </c>
      <c r="D460">
        <v>9041</v>
      </c>
      <c r="E460">
        <v>57</v>
      </c>
      <c r="F460">
        <v>857609</v>
      </c>
    </row>
    <row r="461" spans="2:6" x14ac:dyDescent="0.25">
      <c r="B461" t="s">
        <v>965</v>
      </c>
      <c r="C461">
        <v>7281</v>
      </c>
      <c r="D461">
        <v>9049</v>
      </c>
      <c r="E461">
        <v>56</v>
      </c>
      <c r="F461">
        <v>855476</v>
      </c>
    </row>
    <row r="462" spans="2:6" x14ac:dyDescent="0.25">
      <c r="B462" t="s">
        <v>965</v>
      </c>
      <c r="C462">
        <v>7281</v>
      </c>
      <c r="D462">
        <v>9058</v>
      </c>
      <c r="E462">
        <v>60</v>
      </c>
      <c r="F462">
        <v>867290</v>
      </c>
    </row>
    <row r="463" spans="2:6" x14ac:dyDescent="0.25">
      <c r="B463" t="s">
        <v>966</v>
      </c>
      <c r="C463">
        <v>10499</v>
      </c>
      <c r="D463">
        <v>12141</v>
      </c>
      <c r="E463">
        <v>59</v>
      </c>
      <c r="F463">
        <v>823297</v>
      </c>
    </row>
    <row r="464" spans="2:6" x14ac:dyDescent="0.25">
      <c r="B464" t="s">
        <v>966</v>
      </c>
      <c r="C464">
        <v>10499</v>
      </c>
      <c r="D464">
        <v>12134</v>
      </c>
      <c r="E464">
        <v>59</v>
      </c>
      <c r="F464">
        <v>842076</v>
      </c>
    </row>
    <row r="465" spans="2:6" x14ac:dyDescent="0.25">
      <c r="B465" t="s">
        <v>966</v>
      </c>
      <c r="C465">
        <v>10499</v>
      </c>
      <c r="D465">
        <v>12142</v>
      </c>
      <c r="E465">
        <v>59</v>
      </c>
      <c r="F465">
        <v>823314</v>
      </c>
    </row>
    <row r="466" spans="2:6" x14ac:dyDescent="0.25">
      <c r="B466" t="s">
        <v>966</v>
      </c>
      <c r="C466">
        <v>10499</v>
      </c>
      <c r="D466">
        <v>12149</v>
      </c>
      <c r="E466">
        <v>59</v>
      </c>
      <c r="F466">
        <v>827597</v>
      </c>
    </row>
    <row r="467" spans="2:6" x14ac:dyDescent="0.25">
      <c r="B467" t="s">
        <v>966</v>
      </c>
      <c r="C467">
        <v>10499</v>
      </c>
      <c r="D467">
        <v>12133</v>
      </c>
      <c r="E467">
        <v>60</v>
      </c>
      <c r="F467">
        <v>854707</v>
      </c>
    </row>
    <row r="468" spans="2:6" x14ac:dyDescent="0.25">
      <c r="B468" t="s">
        <v>967</v>
      </c>
      <c r="C468">
        <v>9629</v>
      </c>
      <c r="D468">
        <v>11418</v>
      </c>
      <c r="E468">
        <v>58</v>
      </c>
      <c r="F468">
        <v>819606</v>
      </c>
    </row>
    <row r="469" spans="2:6" x14ac:dyDescent="0.25">
      <c r="B469" t="s">
        <v>967</v>
      </c>
      <c r="C469">
        <v>9629</v>
      </c>
      <c r="D469">
        <v>11422</v>
      </c>
      <c r="E469">
        <v>56</v>
      </c>
      <c r="F469">
        <v>830389</v>
      </c>
    </row>
    <row r="470" spans="2:6" x14ac:dyDescent="0.25">
      <c r="B470" t="s">
        <v>967</v>
      </c>
      <c r="C470">
        <v>9629</v>
      </c>
      <c r="D470">
        <v>11427</v>
      </c>
      <c r="E470">
        <v>59</v>
      </c>
      <c r="F470">
        <v>826231</v>
      </c>
    </row>
    <row r="471" spans="2:6" x14ac:dyDescent="0.25">
      <c r="B471" t="s">
        <v>967</v>
      </c>
      <c r="C471">
        <v>9629</v>
      </c>
      <c r="D471">
        <v>11422</v>
      </c>
      <c r="E471">
        <v>56</v>
      </c>
      <c r="F471">
        <v>812181</v>
      </c>
    </row>
    <row r="472" spans="2:6" x14ac:dyDescent="0.25">
      <c r="B472" t="s">
        <v>967</v>
      </c>
      <c r="C472">
        <v>9629</v>
      </c>
      <c r="D472">
        <v>11424</v>
      </c>
      <c r="E472">
        <v>58</v>
      </c>
      <c r="F472">
        <v>808374</v>
      </c>
    </row>
    <row r="473" spans="2:6" x14ac:dyDescent="0.25">
      <c r="B473" t="s">
        <v>968</v>
      </c>
      <c r="C473">
        <v>9559</v>
      </c>
      <c r="D473">
        <v>11113</v>
      </c>
      <c r="E473">
        <v>59</v>
      </c>
      <c r="F473">
        <v>697624</v>
      </c>
    </row>
    <row r="474" spans="2:6" x14ac:dyDescent="0.25">
      <c r="B474" t="s">
        <v>968</v>
      </c>
      <c r="C474">
        <v>9559</v>
      </c>
      <c r="D474">
        <v>11109</v>
      </c>
      <c r="E474">
        <v>59</v>
      </c>
      <c r="F474">
        <v>733445</v>
      </c>
    </row>
    <row r="475" spans="2:6" x14ac:dyDescent="0.25">
      <c r="B475" t="s">
        <v>968</v>
      </c>
      <c r="C475">
        <v>9559</v>
      </c>
      <c r="D475">
        <v>11122</v>
      </c>
      <c r="E475">
        <v>60</v>
      </c>
      <c r="F475">
        <v>708463</v>
      </c>
    </row>
    <row r="476" spans="2:6" x14ac:dyDescent="0.25">
      <c r="B476" t="s">
        <v>968</v>
      </c>
      <c r="C476">
        <v>9559</v>
      </c>
      <c r="D476">
        <v>11116</v>
      </c>
      <c r="E476">
        <v>57</v>
      </c>
      <c r="F476">
        <v>745320</v>
      </c>
    </row>
    <row r="477" spans="2:6" x14ac:dyDescent="0.25">
      <c r="B477" t="s">
        <v>968</v>
      </c>
      <c r="C477">
        <v>9559</v>
      </c>
      <c r="D477">
        <v>11122</v>
      </c>
      <c r="E477">
        <v>57</v>
      </c>
      <c r="F477">
        <v>734025</v>
      </c>
    </row>
    <row r="478" spans="2:6" x14ac:dyDescent="0.25">
      <c r="B478" t="s">
        <v>969</v>
      </c>
      <c r="C478">
        <v>5616</v>
      </c>
      <c r="D478">
        <v>7763</v>
      </c>
      <c r="E478">
        <v>59</v>
      </c>
      <c r="F478">
        <v>719016</v>
      </c>
    </row>
    <row r="479" spans="2:6" x14ac:dyDescent="0.25">
      <c r="B479" t="s">
        <v>969</v>
      </c>
      <c r="C479">
        <v>5616</v>
      </c>
      <c r="D479">
        <v>7770</v>
      </c>
      <c r="E479">
        <v>60</v>
      </c>
      <c r="F479">
        <v>716874</v>
      </c>
    </row>
    <row r="480" spans="2:6" x14ac:dyDescent="0.25">
      <c r="B480" t="s">
        <v>969</v>
      </c>
      <c r="C480">
        <v>5616</v>
      </c>
      <c r="D480">
        <v>7786</v>
      </c>
      <c r="E480">
        <v>57</v>
      </c>
      <c r="F480">
        <v>720587</v>
      </c>
    </row>
    <row r="481" spans="2:6" x14ac:dyDescent="0.25">
      <c r="B481" t="s">
        <v>969</v>
      </c>
      <c r="C481">
        <v>5616</v>
      </c>
      <c r="D481">
        <v>7778</v>
      </c>
      <c r="E481">
        <v>59</v>
      </c>
      <c r="F481">
        <v>764282</v>
      </c>
    </row>
    <row r="482" spans="2:6" x14ac:dyDescent="0.25">
      <c r="B482" t="s">
        <v>969</v>
      </c>
      <c r="C482">
        <v>5616</v>
      </c>
      <c r="D482">
        <v>7786</v>
      </c>
      <c r="E482">
        <v>58</v>
      </c>
      <c r="F482">
        <v>751977</v>
      </c>
    </row>
    <row r="483" spans="2:6" x14ac:dyDescent="0.25">
      <c r="B483" t="s">
        <v>970</v>
      </c>
      <c r="C483">
        <v>9370</v>
      </c>
      <c r="D483">
        <v>10438</v>
      </c>
      <c r="E483">
        <v>57</v>
      </c>
      <c r="F483">
        <v>673528</v>
      </c>
    </row>
    <row r="484" spans="2:6" x14ac:dyDescent="0.25">
      <c r="B484" t="s">
        <v>970</v>
      </c>
      <c r="C484">
        <v>9370</v>
      </c>
      <c r="D484">
        <v>10437</v>
      </c>
      <c r="E484">
        <v>60</v>
      </c>
      <c r="F484">
        <v>670539</v>
      </c>
    </row>
    <row r="485" spans="2:6" x14ac:dyDescent="0.25">
      <c r="B485" t="s">
        <v>970</v>
      </c>
      <c r="C485">
        <v>9370</v>
      </c>
      <c r="D485">
        <v>10443</v>
      </c>
      <c r="E485">
        <v>59</v>
      </c>
      <c r="F485">
        <v>672102</v>
      </c>
    </row>
    <row r="486" spans="2:6" x14ac:dyDescent="0.25">
      <c r="B486" t="s">
        <v>970</v>
      </c>
      <c r="C486">
        <v>9370</v>
      </c>
      <c r="D486">
        <v>10435</v>
      </c>
      <c r="E486">
        <v>59</v>
      </c>
      <c r="F486">
        <v>669894</v>
      </c>
    </row>
    <row r="487" spans="2:6" x14ac:dyDescent="0.25">
      <c r="B487" t="s">
        <v>970</v>
      </c>
      <c r="C487">
        <v>9370</v>
      </c>
      <c r="D487">
        <v>10427</v>
      </c>
      <c r="E487">
        <v>58</v>
      </c>
      <c r="F487">
        <v>669274</v>
      </c>
    </row>
    <row r="488" spans="2:6" x14ac:dyDescent="0.25">
      <c r="B488" t="s">
        <v>971</v>
      </c>
      <c r="C488">
        <v>6738</v>
      </c>
      <c r="D488">
        <v>8425</v>
      </c>
      <c r="E488">
        <v>59</v>
      </c>
      <c r="F488">
        <v>682314</v>
      </c>
    </row>
    <row r="489" spans="2:6" x14ac:dyDescent="0.25">
      <c r="B489" t="s">
        <v>971</v>
      </c>
      <c r="C489">
        <v>6738</v>
      </c>
      <c r="D489">
        <v>8416</v>
      </c>
      <c r="E489">
        <v>59</v>
      </c>
      <c r="F489">
        <v>697299</v>
      </c>
    </row>
    <row r="490" spans="2:6" x14ac:dyDescent="0.25">
      <c r="B490" t="s">
        <v>971</v>
      </c>
      <c r="C490">
        <v>6738</v>
      </c>
      <c r="D490">
        <v>8430</v>
      </c>
      <c r="E490">
        <v>59</v>
      </c>
      <c r="F490">
        <v>686280</v>
      </c>
    </row>
    <row r="491" spans="2:6" x14ac:dyDescent="0.25">
      <c r="B491" t="s">
        <v>971</v>
      </c>
      <c r="C491">
        <v>6738</v>
      </c>
      <c r="D491">
        <v>8427</v>
      </c>
      <c r="E491">
        <v>59</v>
      </c>
      <c r="F491">
        <v>670702</v>
      </c>
    </row>
    <row r="492" spans="2:6" x14ac:dyDescent="0.25">
      <c r="B492" t="s">
        <v>971</v>
      </c>
      <c r="C492">
        <v>6738</v>
      </c>
      <c r="D492">
        <v>8419</v>
      </c>
      <c r="E492">
        <v>57</v>
      </c>
      <c r="F492">
        <v>678442</v>
      </c>
    </row>
    <row r="493" spans="2:6" x14ac:dyDescent="0.25">
      <c r="B493" t="s">
        <v>972</v>
      </c>
      <c r="C493">
        <v>7971</v>
      </c>
      <c r="D493">
        <v>9822</v>
      </c>
      <c r="E493">
        <v>59</v>
      </c>
      <c r="F493">
        <v>645096</v>
      </c>
    </row>
    <row r="494" spans="2:6" x14ac:dyDescent="0.25">
      <c r="B494" t="s">
        <v>972</v>
      </c>
      <c r="C494">
        <v>7971</v>
      </c>
      <c r="D494">
        <v>9822</v>
      </c>
      <c r="E494">
        <v>58</v>
      </c>
      <c r="F494">
        <v>669993</v>
      </c>
    </row>
    <row r="495" spans="2:6" x14ac:dyDescent="0.25">
      <c r="B495" t="s">
        <v>972</v>
      </c>
      <c r="C495">
        <v>7971</v>
      </c>
      <c r="D495">
        <v>9829</v>
      </c>
      <c r="E495">
        <v>59</v>
      </c>
      <c r="F495">
        <v>636281</v>
      </c>
    </row>
    <row r="496" spans="2:6" x14ac:dyDescent="0.25">
      <c r="B496" t="s">
        <v>972</v>
      </c>
      <c r="C496">
        <v>7971</v>
      </c>
      <c r="D496">
        <v>9840</v>
      </c>
      <c r="E496">
        <v>57</v>
      </c>
      <c r="F496">
        <v>621272</v>
      </c>
    </row>
    <row r="497" spans="2:6" x14ac:dyDescent="0.25">
      <c r="B497" t="s">
        <v>972</v>
      </c>
      <c r="C497">
        <v>7971</v>
      </c>
      <c r="D497">
        <v>9869</v>
      </c>
      <c r="E497">
        <v>60</v>
      </c>
      <c r="F497">
        <v>787427</v>
      </c>
    </row>
    <row r="498" spans="2:6" x14ac:dyDescent="0.25">
      <c r="B498" t="s">
        <v>973</v>
      </c>
      <c r="C498">
        <v>8439</v>
      </c>
      <c r="D498">
        <v>10350</v>
      </c>
      <c r="E498">
        <v>59</v>
      </c>
      <c r="F498">
        <v>806904</v>
      </c>
    </row>
    <row r="499" spans="2:6" x14ac:dyDescent="0.25">
      <c r="B499" t="s">
        <v>973</v>
      </c>
      <c r="C499">
        <v>8439</v>
      </c>
      <c r="D499">
        <v>10358</v>
      </c>
      <c r="E499">
        <v>57</v>
      </c>
      <c r="F499">
        <v>810576</v>
      </c>
    </row>
    <row r="500" spans="2:6" x14ac:dyDescent="0.25">
      <c r="B500" t="s">
        <v>973</v>
      </c>
      <c r="C500">
        <v>8439</v>
      </c>
      <c r="D500">
        <v>10359</v>
      </c>
      <c r="E500">
        <v>59</v>
      </c>
      <c r="F500">
        <v>821056</v>
      </c>
    </row>
    <row r="501" spans="2:6" x14ac:dyDescent="0.25">
      <c r="B501" t="s">
        <v>973</v>
      </c>
      <c r="C501">
        <v>8439</v>
      </c>
      <c r="D501">
        <v>10353</v>
      </c>
      <c r="E501">
        <v>57</v>
      </c>
      <c r="F501">
        <v>826754</v>
      </c>
    </row>
    <row r="502" spans="2:6" x14ac:dyDescent="0.25">
      <c r="B502" t="s">
        <v>973</v>
      </c>
      <c r="C502">
        <v>8439</v>
      </c>
      <c r="D502">
        <v>10350</v>
      </c>
      <c r="E502">
        <v>58</v>
      </c>
      <c r="F502">
        <v>825227</v>
      </c>
    </row>
    <row r="503" spans="2:6" x14ac:dyDescent="0.25">
      <c r="B503" t="s">
        <v>974</v>
      </c>
      <c r="C503">
        <v>10006</v>
      </c>
      <c r="D503">
        <v>11186</v>
      </c>
      <c r="E503">
        <v>58</v>
      </c>
      <c r="F503">
        <v>739158</v>
      </c>
    </row>
    <row r="504" spans="2:6" x14ac:dyDescent="0.25">
      <c r="B504" t="s">
        <v>974</v>
      </c>
      <c r="C504">
        <v>10006</v>
      </c>
      <c r="D504">
        <v>11183</v>
      </c>
      <c r="E504">
        <v>59</v>
      </c>
      <c r="F504">
        <v>770429</v>
      </c>
    </row>
    <row r="505" spans="2:6" x14ac:dyDescent="0.25">
      <c r="B505" t="s">
        <v>974</v>
      </c>
      <c r="C505">
        <v>10006</v>
      </c>
      <c r="D505">
        <v>11177</v>
      </c>
      <c r="E505">
        <v>58</v>
      </c>
      <c r="F505">
        <v>753388</v>
      </c>
    </row>
    <row r="506" spans="2:6" x14ac:dyDescent="0.25">
      <c r="B506" t="s">
        <v>974</v>
      </c>
      <c r="C506">
        <v>10006</v>
      </c>
      <c r="D506">
        <v>11173</v>
      </c>
      <c r="E506">
        <v>60</v>
      </c>
      <c r="F506">
        <v>755202</v>
      </c>
    </row>
    <row r="507" spans="2:6" x14ac:dyDescent="0.25">
      <c r="B507" t="s">
        <v>974</v>
      </c>
      <c r="C507">
        <v>10006</v>
      </c>
      <c r="D507">
        <v>11187</v>
      </c>
      <c r="E507">
        <v>59</v>
      </c>
      <c r="F507">
        <v>742252</v>
      </c>
    </row>
    <row r="508" spans="2:6" x14ac:dyDescent="0.25">
      <c r="B508" t="s">
        <v>975</v>
      </c>
      <c r="C508">
        <v>7997</v>
      </c>
      <c r="D508">
        <v>9866</v>
      </c>
      <c r="E508">
        <v>59</v>
      </c>
      <c r="F508">
        <v>739925</v>
      </c>
    </row>
    <row r="509" spans="2:6" x14ac:dyDescent="0.25">
      <c r="B509" t="s">
        <v>975</v>
      </c>
      <c r="C509">
        <v>7997</v>
      </c>
      <c r="D509">
        <v>9871</v>
      </c>
      <c r="E509">
        <v>60</v>
      </c>
      <c r="F509">
        <v>757377</v>
      </c>
    </row>
    <row r="510" spans="2:6" x14ac:dyDescent="0.25">
      <c r="B510" t="s">
        <v>975</v>
      </c>
      <c r="C510">
        <v>7997</v>
      </c>
      <c r="D510">
        <v>9878</v>
      </c>
      <c r="E510">
        <v>57</v>
      </c>
      <c r="F510">
        <v>757427</v>
      </c>
    </row>
    <row r="511" spans="2:6" x14ac:dyDescent="0.25">
      <c r="B511" t="s">
        <v>975</v>
      </c>
      <c r="C511">
        <v>7997</v>
      </c>
      <c r="D511">
        <v>9874</v>
      </c>
      <c r="E511">
        <v>59</v>
      </c>
      <c r="F511">
        <v>757670</v>
      </c>
    </row>
    <row r="512" spans="2:6" x14ac:dyDescent="0.25">
      <c r="B512" t="s">
        <v>975</v>
      </c>
      <c r="C512">
        <v>7997</v>
      </c>
      <c r="D512">
        <v>9871</v>
      </c>
      <c r="E512">
        <v>59</v>
      </c>
      <c r="F512">
        <v>755519</v>
      </c>
    </row>
    <row r="513" spans="2:6" x14ac:dyDescent="0.25">
      <c r="B513" t="s">
        <v>976</v>
      </c>
      <c r="C513">
        <v>11618</v>
      </c>
      <c r="D513">
        <v>12249</v>
      </c>
      <c r="E513">
        <v>56</v>
      </c>
      <c r="F513">
        <v>796527</v>
      </c>
    </row>
    <row r="514" spans="2:6" x14ac:dyDescent="0.25">
      <c r="B514" t="s">
        <v>976</v>
      </c>
      <c r="C514">
        <v>11618</v>
      </c>
      <c r="D514">
        <v>12245</v>
      </c>
      <c r="E514">
        <v>58</v>
      </c>
      <c r="F514">
        <v>784057</v>
      </c>
    </row>
    <row r="515" spans="2:6" x14ac:dyDescent="0.25">
      <c r="B515" t="s">
        <v>976</v>
      </c>
      <c r="C515">
        <v>11618</v>
      </c>
      <c r="D515">
        <v>12243</v>
      </c>
      <c r="E515">
        <v>59</v>
      </c>
      <c r="F515">
        <v>801685</v>
      </c>
    </row>
    <row r="516" spans="2:6" x14ac:dyDescent="0.25">
      <c r="B516" t="s">
        <v>976</v>
      </c>
      <c r="C516">
        <v>11618</v>
      </c>
      <c r="D516">
        <v>12245</v>
      </c>
      <c r="E516">
        <v>59</v>
      </c>
      <c r="F516">
        <v>820184</v>
      </c>
    </row>
    <row r="517" spans="2:6" x14ac:dyDescent="0.25">
      <c r="B517" t="s">
        <v>976</v>
      </c>
      <c r="C517">
        <v>11618</v>
      </c>
      <c r="D517">
        <v>12241</v>
      </c>
      <c r="E517">
        <v>59</v>
      </c>
      <c r="F517">
        <v>794083</v>
      </c>
    </row>
    <row r="518" spans="2:6" x14ac:dyDescent="0.25">
      <c r="B518" t="s">
        <v>977</v>
      </c>
      <c r="C518">
        <v>9724</v>
      </c>
      <c r="D518">
        <v>11146</v>
      </c>
      <c r="E518">
        <v>56</v>
      </c>
      <c r="F518">
        <v>795763</v>
      </c>
    </row>
    <row r="519" spans="2:6" x14ac:dyDescent="0.25">
      <c r="B519" t="s">
        <v>977</v>
      </c>
      <c r="C519">
        <v>9724</v>
      </c>
      <c r="D519">
        <v>11144</v>
      </c>
      <c r="E519">
        <v>58</v>
      </c>
      <c r="F519">
        <v>783871</v>
      </c>
    </row>
    <row r="520" spans="2:6" x14ac:dyDescent="0.25">
      <c r="B520" t="s">
        <v>977</v>
      </c>
      <c r="C520">
        <v>9724</v>
      </c>
      <c r="D520">
        <v>11148</v>
      </c>
      <c r="E520">
        <v>53</v>
      </c>
      <c r="F520">
        <v>775536</v>
      </c>
    </row>
    <row r="521" spans="2:6" x14ac:dyDescent="0.25">
      <c r="B521" t="s">
        <v>977</v>
      </c>
      <c r="C521">
        <v>9724</v>
      </c>
      <c r="D521">
        <v>11146</v>
      </c>
      <c r="E521">
        <v>56</v>
      </c>
      <c r="F521">
        <v>792555</v>
      </c>
    </row>
    <row r="522" spans="2:6" x14ac:dyDescent="0.25">
      <c r="B522" t="s">
        <v>977</v>
      </c>
      <c r="C522">
        <v>9724</v>
      </c>
      <c r="D522">
        <v>11144</v>
      </c>
      <c r="E522">
        <v>54</v>
      </c>
      <c r="F522">
        <v>790557</v>
      </c>
    </row>
    <row r="523" spans="2:6" x14ac:dyDescent="0.25">
      <c r="B523" t="s">
        <v>978</v>
      </c>
      <c r="C523">
        <v>8704</v>
      </c>
      <c r="D523">
        <v>9761</v>
      </c>
      <c r="E523">
        <v>59</v>
      </c>
      <c r="F523">
        <v>701842</v>
      </c>
    </row>
    <row r="524" spans="2:6" x14ac:dyDescent="0.25">
      <c r="B524" t="s">
        <v>978</v>
      </c>
      <c r="C524">
        <v>8704</v>
      </c>
      <c r="D524">
        <v>9768</v>
      </c>
      <c r="E524">
        <v>60</v>
      </c>
      <c r="F524">
        <v>693072</v>
      </c>
    </row>
    <row r="525" spans="2:6" x14ac:dyDescent="0.25">
      <c r="B525" t="s">
        <v>978</v>
      </c>
      <c r="C525">
        <v>8704</v>
      </c>
      <c r="D525">
        <v>9764</v>
      </c>
      <c r="E525">
        <v>58</v>
      </c>
      <c r="F525">
        <v>713332</v>
      </c>
    </row>
    <row r="526" spans="2:6" x14ac:dyDescent="0.25">
      <c r="B526" t="s">
        <v>978</v>
      </c>
      <c r="C526">
        <v>8704</v>
      </c>
      <c r="D526">
        <v>9771</v>
      </c>
      <c r="E526">
        <v>59</v>
      </c>
      <c r="F526">
        <v>701504</v>
      </c>
    </row>
    <row r="527" spans="2:6" x14ac:dyDescent="0.25">
      <c r="B527" t="s">
        <v>978</v>
      </c>
      <c r="C527">
        <v>8704</v>
      </c>
      <c r="D527">
        <v>9758</v>
      </c>
      <c r="E527">
        <v>59</v>
      </c>
      <c r="F527">
        <v>738483</v>
      </c>
    </row>
    <row r="528" spans="2:6" x14ac:dyDescent="0.25">
      <c r="B528" t="s">
        <v>979</v>
      </c>
      <c r="C528">
        <v>8514</v>
      </c>
      <c r="D528">
        <v>10147</v>
      </c>
      <c r="E528">
        <v>59</v>
      </c>
      <c r="F528">
        <v>701009</v>
      </c>
    </row>
    <row r="529" spans="2:6" x14ac:dyDescent="0.25">
      <c r="B529" t="s">
        <v>979</v>
      </c>
      <c r="C529">
        <v>8514</v>
      </c>
      <c r="D529">
        <v>10150</v>
      </c>
      <c r="E529">
        <v>55</v>
      </c>
      <c r="F529">
        <v>697028</v>
      </c>
    </row>
    <row r="530" spans="2:6" x14ac:dyDescent="0.25">
      <c r="B530" t="s">
        <v>979</v>
      </c>
      <c r="C530">
        <v>8514</v>
      </c>
      <c r="D530">
        <v>10149</v>
      </c>
      <c r="E530">
        <v>56</v>
      </c>
      <c r="F530">
        <v>695660</v>
      </c>
    </row>
    <row r="531" spans="2:6" x14ac:dyDescent="0.25">
      <c r="B531" t="s">
        <v>979</v>
      </c>
      <c r="C531">
        <v>8514</v>
      </c>
      <c r="D531">
        <v>10142</v>
      </c>
      <c r="E531">
        <v>59</v>
      </c>
      <c r="F531">
        <v>708820</v>
      </c>
    </row>
    <row r="532" spans="2:6" x14ac:dyDescent="0.25">
      <c r="B532" t="s">
        <v>979</v>
      </c>
      <c r="C532">
        <v>8514</v>
      </c>
      <c r="D532">
        <v>10146</v>
      </c>
      <c r="E532">
        <v>59</v>
      </c>
      <c r="F532">
        <v>690552</v>
      </c>
    </row>
    <row r="533" spans="2:6" x14ac:dyDescent="0.25">
      <c r="B533" t="s">
        <v>980</v>
      </c>
      <c r="C533">
        <v>9096</v>
      </c>
      <c r="D533">
        <v>10455</v>
      </c>
      <c r="E533">
        <v>59</v>
      </c>
      <c r="F533">
        <v>674383</v>
      </c>
    </row>
    <row r="534" spans="2:6" x14ac:dyDescent="0.25">
      <c r="B534" t="s">
        <v>980</v>
      </c>
      <c r="C534">
        <v>9096</v>
      </c>
      <c r="D534">
        <v>10461</v>
      </c>
      <c r="E534">
        <v>58</v>
      </c>
      <c r="F534">
        <v>667302</v>
      </c>
    </row>
    <row r="535" spans="2:6" x14ac:dyDescent="0.25">
      <c r="B535" t="s">
        <v>980</v>
      </c>
      <c r="C535">
        <v>9096</v>
      </c>
      <c r="D535">
        <v>10453</v>
      </c>
      <c r="E535">
        <v>56</v>
      </c>
      <c r="F535">
        <v>671075</v>
      </c>
    </row>
    <row r="536" spans="2:6" x14ac:dyDescent="0.25">
      <c r="B536" t="s">
        <v>980</v>
      </c>
      <c r="C536">
        <v>9096</v>
      </c>
      <c r="D536">
        <v>10458</v>
      </c>
      <c r="E536">
        <v>60</v>
      </c>
      <c r="F536">
        <v>674224</v>
      </c>
    </row>
    <row r="537" spans="2:6" x14ac:dyDescent="0.25">
      <c r="B537" t="s">
        <v>980</v>
      </c>
      <c r="C537">
        <v>9096</v>
      </c>
      <c r="D537">
        <v>10454</v>
      </c>
      <c r="E537">
        <v>58</v>
      </c>
      <c r="F537">
        <v>666795</v>
      </c>
    </row>
    <row r="538" spans="2:6" x14ac:dyDescent="0.25">
      <c r="B538" t="s">
        <v>981</v>
      </c>
      <c r="C538">
        <v>11170</v>
      </c>
      <c r="D538">
        <v>12147</v>
      </c>
      <c r="E538">
        <v>59</v>
      </c>
      <c r="F538">
        <v>710916</v>
      </c>
    </row>
    <row r="539" spans="2:6" x14ac:dyDescent="0.25">
      <c r="B539" t="s">
        <v>981</v>
      </c>
      <c r="C539">
        <v>11170</v>
      </c>
      <c r="D539">
        <v>12141</v>
      </c>
      <c r="E539">
        <v>58</v>
      </c>
      <c r="F539">
        <v>719944</v>
      </c>
    </row>
    <row r="540" spans="2:6" x14ac:dyDescent="0.25">
      <c r="B540" t="s">
        <v>981</v>
      </c>
      <c r="C540">
        <v>11170</v>
      </c>
      <c r="D540">
        <v>12145</v>
      </c>
      <c r="E540">
        <v>59</v>
      </c>
      <c r="F540">
        <v>715682</v>
      </c>
    </row>
    <row r="541" spans="2:6" x14ac:dyDescent="0.25">
      <c r="B541" t="s">
        <v>981</v>
      </c>
      <c r="C541">
        <v>11170</v>
      </c>
      <c r="D541">
        <v>12136</v>
      </c>
      <c r="E541">
        <v>59</v>
      </c>
      <c r="F541">
        <v>708937</v>
      </c>
    </row>
    <row r="542" spans="2:6" x14ac:dyDescent="0.25">
      <c r="B542" t="s">
        <v>981</v>
      </c>
      <c r="C542">
        <v>11170</v>
      </c>
      <c r="D542">
        <v>12138</v>
      </c>
      <c r="E542">
        <v>59</v>
      </c>
      <c r="F542">
        <v>706587</v>
      </c>
    </row>
    <row r="543" spans="2:6" x14ac:dyDescent="0.25">
      <c r="B543" t="s">
        <v>982</v>
      </c>
      <c r="C543">
        <v>11940</v>
      </c>
      <c r="D543">
        <v>13005</v>
      </c>
      <c r="E543">
        <v>59</v>
      </c>
      <c r="F543">
        <v>845719</v>
      </c>
    </row>
    <row r="544" spans="2:6" x14ac:dyDescent="0.25">
      <c r="B544" t="s">
        <v>982</v>
      </c>
      <c r="C544">
        <v>11940</v>
      </c>
      <c r="D544">
        <v>13007</v>
      </c>
      <c r="E544">
        <v>59</v>
      </c>
      <c r="F544">
        <v>836299</v>
      </c>
    </row>
    <row r="545" spans="2:6" x14ac:dyDescent="0.25">
      <c r="B545" t="s">
        <v>982</v>
      </c>
      <c r="C545">
        <v>11940</v>
      </c>
      <c r="D545">
        <v>13004</v>
      </c>
      <c r="E545">
        <v>58</v>
      </c>
      <c r="F545">
        <v>851827</v>
      </c>
    </row>
    <row r="546" spans="2:6" x14ac:dyDescent="0.25">
      <c r="B546" t="s">
        <v>982</v>
      </c>
      <c r="C546">
        <v>11940</v>
      </c>
      <c r="D546">
        <v>13005</v>
      </c>
      <c r="E546">
        <v>57</v>
      </c>
      <c r="F546">
        <v>845347</v>
      </c>
    </row>
    <row r="547" spans="2:6" x14ac:dyDescent="0.25">
      <c r="B547" t="s">
        <v>982</v>
      </c>
      <c r="C547">
        <v>11940</v>
      </c>
      <c r="D547">
        <v>13009</v>
      </c>
      <c r="E547">
        <v>58</v>
      </c>
      <c r="F547">
        <v>821555</v>
      </c>
    </row>
    <row r="548" spans="2:6" x14ac:dyDescent="0.25">
      <c r="B548" t="s">
        <v>983</v>
      </c>
      <c r="C548">
        <v>7446</v>
      </c>
      <c r="D548">
        <v>9029</v>
      </c>
      <c r="E548">
        <v>58</v>
      </c>
      <c r="F548">
        <v>741414</v>
      </c>
    </row>
    <row r="549" spans="2:6" x14ac:dyDescent="0.25">
      <c r="B549" t="s">
        <v>983</v>
      </c>
      <c r="C549">
        <v>7446</v>
      </c>
      <c r="D549">
        <v>9033</v>
      </c>
      <c r="E549">
        <v>58</v>
      </c>
      <c r="F549">
        <v>736936</v>
      </c>
    </row>
    <row r="550" spans="2:6" x14ac:dyDescent="0.25">
      <c r="B550" t="s">
        <v>983</v>
      </c>
      <c r="C550">
        <v>7446</v>
      </c>
      <c r="D550">
        <v>9038</v>
      </c>
      <c r="E550">
        <v>58</v>
      </c>
      <c r="F550">
        <v>727433</v>
      </c>
    </row>
    <row r="551" spans="2:6" x14ac:dyDescent="0.25">
      <c r="B551" t="s">
        <v>983</v>
      </c>
      <c r="C551">
        <v>7446</v>
      </c>
      <c r="D551">
        <v>9036</v>
      </c>
      <c r="E551">
        <v>59</v>
      </c>
      <c r="F551">
        <v>739240</v>
      </c>
    </row>
    <row r="552" spans="2:6" x14ac:dyDescent="0.25">
      <c r="B552" t="s">
        <v>983</v>
      </c>
      <c r="C552">
        <v>7446</v>
      </c>
      <c r="D552">
        <v>9046</v>
      </c>
      <c r="E552">
        <v>57</v>
      </c>
      <c r="F552">
        <v>900427</v>
      </c>
    </row>
    <row r="553" spans="2:6" x14ac:dyDescent="0.25">
      <c r="B553" t="s">
        <v>984</v>
      </c>
      <c r="C553">
        <v>10337</v>
      </c>
      <c r="D553">
        <v>11589</v>
      </c>
      <c r="E553">
        <v>59</v>
      </c>
      <c r="F553">
        <v>595278</v>
      </c>
    </row>
    <row r="554" spans="2:6" x14ac:dyDescent="0.25">
      <c r="B554" t="s">
        <v>984</v>
      </c>
      <c r="C554">
        <v>10337</v>
      </c>
      <c r="D554">
        <v>11590</v>
      </c>
      <c r="E554">
        <v>60</v>
      </c>
      <c r="F554">
        <v>579804</v>
      </c>
    </row>
    <row r="555" spans="2:6" x14ac:dyDescent="0.25">
      <c r="B555" t="s">
        <v>984</v>
      </c>
      <c r="C555">
        <v>10337</v>
      </c>
      <c r="D555">
        <v>11574</v>
      </c>
      <c r="E555">
        <v>59</v>
      </c>
      <c r="F555">
        <v>561948</v>
      </c>
    </row>
    <row r="556" spans="2:6" x14ac:dyDescent="0.25">
      <c r="B556" t="s">
        <v>984</v>
      </c>
      <c r="C556">
        <v>10337</v>
      </c>
      <c r="D556">
        <v>11597</v>
      </c>
      <c r="E556">
        <v>58</v>
      </c>
      <c r="F556">
        <v>554547</v>
      </c>
    </row>
    <row r="557" spans="2:6" x14ac:dyDescent="0.25">
      <c r="B557" t="s">
        <v>984</v>
      </c>
      <c r="C557">
        <v>10337</v>
      </c>
      <c r="D557">
        <v>11555</v>
      </c>
      <c r="E557">
        <v>59</v>
      </c>
      <c r="F557">
        <v>575999</v>
      </c>
    </row>
    <row r="558" spans="2:6" x14ac:dyDescent="0.25">
      <c r="B558" t="s">
        <v>985</v>
      </c>
      <c r="C558">
        <v>12640</v>
      </c>
      <c r="D558">
        <v>13337</v>
      </c>
      <c r="E558">
        <v>56</v>
      </c>
      <c r="F558">
        <v>672369</v>
      </c>
    </row>
    <row r="559" spans="2:6" x14ac:dyDescent="0.25">
      <c r="B559" t="s">
        <v>985</v>
      </c>
      <c r="C559">
        <v>12640</v>
      </c>
      <c r="D559">
        <v>13334</v>
      </c>
      <c r="E559">
        <v>58</v>
      </c>
      <c r="F559">
        <v>677516</v>
      </c>
    </row>
    <row r="560" spans="2:6" x14ac:dyDescent="0.25">
      <c r="B560" t="s">
        <v>985</v>
      </c>
      <c r="C560">
        <v>12640</v>
      </c>
      <c r="D560">
        <v>13335</v>
      </c>
      <c r="E560">
        <v>60</v>
      </c>
      <c r="F560">
        <v>661126</v>
      </c>
    </row>
    <row r="561" spans="2:6" x14ac:dyDescent="0.25">
      <c r="B561" t="s">
        <v>985</v>
      </c>
      <c r="C561">
        <v>12640</v>
      </c>
      <c r="D561">
        <v>13339</v>
      </c>
      <c r="E561">
        <v>59</v>
      </c>
      <c r="F561">
        <v>681570</v>
      </c>
    </row>
    <row r="562" spans="2:6" x14ac:dyDescent="0.25">
      <c r="B562" t="s">
        <v>985</v>
      </c>
      <c r="C562">
        <v>12640</v>
      </c>
      <c r="D562">
        <v>13334</v>
      </c>
      <c r="E562">
        <v>59</v>
      </c>
      <c r="F562">
        <v>657621</v>
      </c>
    </row>
    <row r="563" spans="2:6" x14ac:dyDescent="0.25">
      <c r="B563" t="s">
        <v>986</v>
      </c>
      <c r="C563">
        <v>10274</v>
      </c>
      <c r="D563">
        <v>11351</v>
      </c>
      <c r="E563">
        <v>59</v>
      </c>
      <c r="F563">
        <v>782381</v>
      </c>
    </row>
    <row r="564" spans="2:6" x14ac:dyDescent="0.25">
      <c r="B564" t="s">
        <v>986</v>
      </c>
      <c r="C564">
        <v>10274</v>
      </c>
      <c r="D564">
        <v>11351</v>
      </c>
      <c r="E564">
        <v>60</v>
      </c>
      <c r="F564">
        <v>780139</v>
      </c>
    </row>
    <row r="565" spans="2:6" x14ac:dyDescent="0.25">
      <c r="B565" t="s">
        <v>986</v>
      </c>
      <c r="C565">
        <v>10274</v>
      </c>
      <c r="D565">
        <v>11350</v>
      </c>
      <c r="E565">
        <v>59</v>
      </c>
      <c r="F565">
        <v>798467</v>
      </c>
    </row>
    <row r="566" spans="2:6" x14ac:dyDescent="0.25">
      <c r="B566" t="s">
        <v>986</v>
      </c>
      <c r="C566">
        <v>10274</v>
      </c>
      <c r="D566">
        <v>11351</v>
      </c>
      <c r="E566">
        <v>53</v>
      </c>
      <c r="F566">
        <v>804569</v>
      </c>
    </row>
    <row r="567" spans="2:6" x14ac:dyDescent="0.25">
      <c r="B567" t="s">
        <v>986</v>
      </c>
      <c r="C567">
        <v>10274</v>
      </c>
      <c r="D567">
        <v>11353</v>
      </c>
      <c r="E567">
        <v>58</v>
      </c>
      <c r="F567">
        <v>780049</v>
      </c>
    </row>
    <row r="568" spans="2:6" x14ac:dyDescent="0.25">
      <c r="B568" t="s">
        <v>987</v>
      </c>
      <c r="C568">
        <v>9196</v>
      </c>
      <c r="D568">
        <v>10613</v>
      </c>
      <c r="E568">
        <v>60</v>
      </c>
      <c r="F568">
        <v>589557</v>
      </c>
    </row>
    <row r="569" spans="2:6" x14ac:dyDescent="0.25">
      <c r="B569" t="s">
        <v>987</v>
      </c>
      <c r="C569">
        <v>9196</v>
      </c>
      <c r="D569">
        <v>10605</v>
      </c>
      <c r="E569">
        <v>60</v>
      </c>
      <c r="F569">
        <v>613324</v>
      </c>
    </row>
    <row r="570" spans="2:6" x14ac:dyDescent="0.25">
      <c r="B570" t="s">
        <v>987</v>
      </c>
      <c r="C570">
        <v>9196</v>
      </c>
      <c r="D570">
        <v>10616</v>
      </c>
      <c r="E570">
        <v>60</v>
      </c>
      <c r="F570">
        <v>588213</v>
      </c>
    </row>
    <row r="571" spans="2:6" x14ac:dyDescent="0.25">
      <c r="B571" t="s">
        <v>987</v>
      </c>
      <c r="C571">
        <v>9196</v>
      </c>
      <c r="D571">
        <v>10606</v>
      </c>
      <c r="E571">
        <v>59</v>
      </c>
      <c r="F571">
        <v>579683</v>
      </c>
    </row>
    <row r="572" spans="2:6" x14ac:dyDescent="0.25">
      <c r="B572" t="s">
        <v>987</v>
      </c>
      <c r="C572">
        <v>9196</v>
      </c>
      <c r="D572">
        <v>10605</v>
      </c>
      <c r="E572">
        <v>57</v>
      </c>
      <c r="F572">
        <v>590506</v>
      </c>
    </row>
    <row r="573" spans="2:6" x14ac:dyDescent="0.25">
      <c r="B573" t="s">
        <v>988</v>
      </c>
      <c r="C573">
        <v>8765</v>
      </c>
      <c r="D573">
        <v>9856</v>
      </c>
      <c r="E573">
        <v>57</v>
      </c>
      <c r="F573">
        <v>669636</v>
      </c>
    </row>
    <row r="574" spans="2:6" x14ac:dyDescent="0.25">
      <c r="B574" t="s">
        <v>988</v>
      </c>
      <c r="C574">
        <v>8765</v>
      </c>
      <c r="D574">
        <v>9855</v>
      </c>
      <c r="E574">
        <v>55</v>
      </c>
      <c r="F574">
        <v>653113</v>
      </c>
    </row>
    <row r="575" spans="2:6" x14ac:dyDescent="0.25">
      <c r="B575" t="s">
        <v>988</v>
      </c>
      <c r="C575">
        <v>8765</v>
      </c>
      <c r="D575">
        <v>9856</v>
      </c>
      <c r="E575">
        <v>57</v>
      </c>
      <c r="F575">
        <v>678801</v>
      </c>
    </row>
    <row r="576" spans="2:6" x14ac:dyDescent="0.25">
      <c r="B576" t="s">
        <v>988</v>
      </c>
      <c r="C576">
        <v>8765</v>
      </c>
      <c r="D576">
        <v>9856</v>
      </c>
      <c r="E576">
        <v>54</v>
      </c>
      <c r="F576">
        <v>652352</v>
      </c>
    </row>
    <row r="577" spans="2:6" x14ac:dyDescent="0.25">
      <c r="B577" t="s">
        <v>988</v>
      </c>
      <c r="C577">
        <v>8765</v>
      </c>
      <c r="D577">
        <v>9852</v>
      </c>
      <c r="E577">
        <v>50</v>
      </c>
      <c r="F577">
        <v>654763</v>
      </c>
    </row>
    <row r="578" spans="2:6" x14ac:dyDescent="0.25">
      <c r="B578" t="s">
        <v>989</v>
      </c>
      <c r="C578">
        <v>9552</v>
      </c>
      <c r="D578">
        <v>10736</v>
      </c>
      <c r="E578">
        <v>59</v>
      </c>
      <c r="F578">
        <v>729833</v>
      </c>
    </row>
    <row r="579" spans="2:6" x14ac:dyDescent="0.25">
      <c r="B579" t="s">
        <v>989</v>
      </c>
      <c r="C579">
        <v>9552</v>
      </c>
      <c r="D579">
        <v>10742</v>
      </c>
      <c r="E579">
        <v>58</v>
      </c>
      <c r="F579">
        <v>707496</v>
      </c>
    </row>
    <row r="580" spans="2:6" x14ac:dyDescent="0.25">
      <c r="B580" t="s">
        <v>989</v>
      </c>
      <c r="C580">
        <v>9552</v>
      </c>
      <c r="D580">
        <v>10741</v>
      </c>
      <c r="E580">
        <v>59</v>
      </c>
      <c r="F580">
        <v>714410</v>
      </c>
    </row>
    <row r="581" spans="2:6" x14ac:dyDescent="0.25">
      <c r="B581" t="s">
        <v>989</v>
      </c>
      <c r="C581">
        <v>9552</v>
      </c>
      <c r="D581">
        <v>10741</v>
      </c>
      <c r="E581">
        <v>59</v>
      </c>
      <c r="F581">
        <v>718394</v>
      </c>
    </row>
    <row r="582" spans="2:6" x14ac:dyDescent="0.25">
      <c r="B582" t="s">
        <v>989</v>
      </c>
      <c r="C582">
        <v>9552</v>
      </c>
      <c r="D582">
        <v>10735</v>
      </c>
      <c r="E582">
        <v>54</v>
      </c>
      <c r="F582">
        <v>701976</v>
      </c>
    </row>
    <row r="583" spans="2:6" x14ac:dyDescent="0.25">
      <c r="B583" t="s">
        <v>990</v>
      </c>
      <c r="C583">
        <v>11240</v>
      </c>
      <c r="D583">
        <v>12150</v>
      </c>
      <c r="E583">
        <v>58</v>
      </c>
      <c r="F583">
        <v>725656</v>
      </c>
    </row>
    <row r="584" spans="2:6" x14ac:dyDescent="0.25">
      <c r="B584" t="s">
        <v>990</v>
      </c>
      <c r="C584">
        <v>11240</v>
      </c>
      <c r="D584">
        <v>12159</v>
      </c>
      <c r="E584">
        <v>59</v>
      </c>
      <c r="F584">
        <v>713905</v>
      </c>
    </row>
    <row r="585" spans="2:6" x14ac:dyDescent="0.25">
      <c r="B585" t="s">
        <v>990</v>
      </c>
      <c r="C585">
        <v>11240</v>
      </c>
      <c r="D585">
        <v>12146</v>
      </c>
      <c r="E585">
        <v>58</v>
      </c>
      <c r="F585">
        <v>729591</v>
      </c>
    </row>
    <row r="586" spans="2:6" x14ac:dyDescent="0.25">
      <c r="B586" t="s">
        <v>990</v>
      </c>
      <c r="C586">
        <v>11240</v>
      </c>
      <c r="D586">
        <v>12151</v>
      </c>
      <c r="E586">
        <v>60</v>
      </c>
      <c r="F586">
        <v>739940</v>
      </c>
    </row>
    <row r="587" spans="2:6" x14ac:dyDescent="0.25">
      <c r="B587" t="s">
        <v>990</v>
      </c>
      <c r="C587">
        <v>11240</v>
      </c>
      <c r="D587">
        <v>12153</v>
      </c>
      <c r="E587">
        <v>58</v>
      </c>
      <c r="F587">
        <v>738819</v>
      </c>
    </row>
    <row r="588" spans="2:6" x14ac:dyDescent="0.25">
      <c r="B588" t="s">
        <v>991</v>
      </c>
      <c r="C588">
        <v>10806</v>
      </c>
      <c r="D588">
        <v>11761</v>
      </c>
      <c r="E588">
        <v>60</v>
      </c>
      <c r="F588">
        <v>642656</v>
      </c>
    </row>
    <row r="589" spans="2:6" x14ac:dyDescent="0.25">
      <c r="B589" t="s">
        <v>991</v>
      </c>
      <c r="C589">
        <v>10806</v>
      </c>
      <c r="D589">
        <v>11764</v>
      </c>
      <c r="E589">
        <v>56</v>
      </c>
      <c r="F589">
        <v>656270</v>
      </c>
    </row>
    <row r="590" spans="2:6" x14ac:dyDescent="0.25">
      <c r="B590" t="s">
        <v>991</v>
      </c>
      <c r="C590">
        <v>10806</v>
      </c>
      <c r="D590">
        <v>11756</v>
      </c>
      <c r="E590">
        <v>59</v>
      </c>
      <c r="F590">
        <v>653322</v>
      </c>
    </row>
    <row r="591" spans="2:6" x14ac:dyDescent="0.25">
      <c r="B591" t="s">
        <v>991</v>
      </c>
      <c r="C591">
        <v>10806</v>
      </c>
      <c r="D591">
        <v>11757</v>
      </c>
      <c r="E591">
        <v>59</v>
      </c>
      <c r="F591">
        <v>634275</v>
      </c>
    </row>
    <row r="592" spans="2:6" x14ac:dyDescent="0.25">
      <c r="B592" t="s">
        <v>991</v>
      </c>
      <c r="C592">
        <v>10806</v>
      </c>
      <c r="D592">
        <v>11758</v>
      </c>
      <c r="E592">
        <v>59</v>
      </c>
      <c r="F592">
        <v>620692</v>
      </c>
    </row>
    <row r="593" spans="2:6" x14ac:dyDescent="0.25">
      <c r="B593" t="s">
        <v>992</v>
      </c>
      <c r="C593">
        <v>8522</v>
      </c>
      <c r="D593">
        <v>10276</v>
      </c>
      <c r="E593">
        <v>54</v>
      </c>
      <c r="F593">
        <v>796721</v>
      </c>
    </row>
    <row r="594" spans="2:6" x14ac:dyDescent="0.25">
      <c r="B594" t="s">
        <v>992</v>
      </c>
      <c r="C594">
        <v>8522</v>
      </c>
      <c r="D594">
        <v>10273</v>
      </c>
      <c r="E594">
        <v>56</v>
      </c>
      <c r="F594">
        <v>805696</v>
      </c>
    </row>
    <row r="595" spans="2:6" x14ac:dyDescent="0.25">
      <c r="B595" t="s">
        <v>992</v>
      </c>
      <c r="C595">
        <v>8522</v>
      </c>
      <c r="D595">
        <v>10276</v>
      </c>
      <c r="E595">
        <v>53</v>
      </c>
      <c r="F595">
        <v>777204</v>
      </c>
    </row>
    <row r="596" spans="2:6" x14ac:dyDescent="0.25">
      <c r="B596" t="s">
        <v>992</v>
      </c>
      <c r="C596">
        <v>8522</v>
      </c>
      <c r="D596">
        <v>10277</v>
      </c>
      <c r="E596">
        <v>57</v>
      </c>
      <c r="F596">
        <v>804403</v>
      </c>
    </row>
    <row r="597" spans="2:6" x14ac:dyDescent="0.25">
      <c r="B597" t="s">
        <v>992</v>
      </c>
      <c r="C597">
        <v>8522</v>
      </c>
      <c r="D597">
        <v>10277</v>
      </c>
      <c r="E597">
        <v>55</v>
      </c>
      <c r="F597">
        <v>775774</v>
      </c>
    </row>
    <row r="598" spans="2:6" x14ac:dyDescent="0.25">
      <c r="B598" t="s">
        <v>993</v>
      </c>
      <c r="C598">
        <v>10520</v>
      </c>
      <c r="D598">
        <v>11764</v>
      </c>
      <c r="E598">
        <v>59</v>
      </c>
      <c r="F598">
        <v>683309</v>
      </c>
    </row>
    <row r="599" spans="2:6" x14ac:dyDescent="0.25">
      <c r="B599" t="s">
        <v>993</v>
      </c>
      <c r="C599">
        <v>10520</v>
      </c>
      <c r="D599">
        <v>11758</v>
      </c>
      <c r="E599">
        <v>58</v>
      </c>
      <c r="F599">
        <v>694641</v>
      </c>
    </row>
    <row r="600" spans="2:6" x14ac:dyDescent="0.25">
      <c r="B600" t="s">
        <v>993</v>
      </c>
      <c r="C600">
        <v>10520</v>
      </c>
      <c r="D600">
        <v>11762</v>
      </c>
      <c r="E600">
        <v>58</v>
      </c>
      <c r="F600">
        <v>697062</v>
      </c>
    </row>
    <row r="601" spans="2:6" x14ac:dyDescent="0.25">
      <c r="B601" t="s">
        <v>993</v>
      </c>
      <c r="C601">
        <v>10520</v>
      </c>
      <c r="D601">
        <v>11764</v>
      </c>
      <c r="E601">
        <v>58</v>
      </c>
      <c r="F601">
        <v>695814</v>
      </c>
    </row>
    <row r="602" spans="2:6" x14ac:dyDescent="0.25">
      <c r="B602" t="s">
        <v>993</v>
      </c>
      <c r="C602">
        <v>10520</v>
      </c>
      <c r="D602">
        <v>11764</v>
      </c>
      <c r="E602">
        <v>57</v>
      </c>
      <c r="F602">
        <v>696330</v>
      </c>
    </row>
    <row r="603" spans="2:6" x14ac:dyDescent="0.25">
      <c r="B603" t="s">
        <v>994</v>
      </c>
      <c r="C603">
        <v>9833</v>
      </c>
      <c r="D603">
        <v>10754</v>
      </c>
      <c r="E603">
        <v>58</v>
      </c>
      <c r="F603">
        <v>618083</v>
      </c>
    </row>
    <row r="604" spans="2:6" x14ac:dyDescent="0.25">
      <c r="B604" t="s">
        <v>994</v>
      </c>
      <c r="C604">
        <v>9833</v>
      </c>
      <c r="D604">
        <v>10760</v>
      </c>
      <c r="E604">
        <v>60</v>
      </c>
      <c r="F604">
        <v>621845</v>
      </c>
    </row>
    <row r="605" spans="2:6" x14ac:dyDescent="0.25">
      <c r="B605" t="s">
        <v>994</v>
      </c>
      <c r="C605">
        <v>9833</v>
      </c>
      <c r="D605">
        <v>10765</v>
      </c>
      <c r="E605">
        <v>58</v>
      </c>
      <c r="F605">
        <v>605876</v>
      </c>
    </row>
    <row r="606" spans="2:6" x14ac:dyDescent="0.25">
      <c r="B606" t="s">
        <v>994</v>
      </c>
      <c r="C606">
        <v>9833</v>
      </c>
      <c r="D606">
        <v>10761</v>
      </c>
      <c r="E606">
        <v>59</v>
      </c>
      <c r="F606">
        <v>611585</v>
      </c>
    </row>
    <row r="607" spans="2:6" x14ac:dyDescent="0.25">
      <c r="B607" t="s">
        <v>994</v>
      </c>
      <c r="C607">
        <v>9833</v>
      </c>
      <c r="D607">
        <v>10758</v>
      </c>
      <c r="E607">
        <v>60</v>
      </c>
      <c r="F607">
        <v>620888</v>
      </c>
    </row>
    <row r="608" spans="2:6" x14ac:dyDescent="0.25">
      <c r="B608" t="s">
        <v>995</v>
      </c>
      <c r="C608">
        <v>11779</v>
      </c>
      <c r="D608">
        <v>12594</v>
      </c>
      <c r="E608">
        <v>60</v>
      </c>
      <c r="F608">
        <v>707721</v>
      </c>
    </row>
    <row r="609" spans="2:6" x14ac:dyDescent="0.25">
      <c r="B609" t="s">
        <v>995</v>
      </c>
      <c r="C609">
        <v>11779</v>
      </c>
      <c r="D609">
        <v>12593</v>
      </c>
      <c r="E609">
        <v>55</v>
      </c>
      <c r="F609">
        <v>699691</v>
      </c>
    </row>
    <row r="610" spans="2:6" x14ac:dyDescent="0.25">
      <c r="B610" t="s">
        <v>995</v>
      </c>
      <c r="C610">
        <v>11779</v>
      </c>
      <c r="D610">
        <v>12596</v>
      </c>
      <c r="E610">
        <v>59</v>
      </c>
      <c r="F610">
        <v>711107</v>
      </c>
    </row>
    <row r="611" spans="2:6" x14ac:dyDescent="0.25">
      <c r="B611" t="s">
        <v>995</v>
      </c>
      <c r="C611">
        <v>11779</v>
      </c>
      <c r="D611">
        <v>12593</v>
      </c>
      <c r="E611">
        <v>59</v>
      </c>
      <c r="F611">
        <v>706118</v>
      </c>
    </row>
    <row r="612" spans="2:6" x14ac:dyDescent="0.25">
      <c r="B612" t="s">
        <v>995</v>
      </c>
      <c r="C612">
        <v>11779</v>
      </c>
      <c r="D612">
        <v>12597</v>
      </c>
      <c r="E612">
        <v>57</v>
      </c>
      <c r="F612">
        <v>720143</v>
      </c>
    </row>
    <row r="613" spans="2:6" x14ac:dyDescent="0.25">
      <c r="B613" t="s">
        <v>996</v>
      </c>
      <c r="C613">
        <v>10981</v>
      </c>
      <c r="D613">
        <v>11956</v>
      </c>
      <c r="E613">
        <v>58</v>
      </c>
      <c r="F613">
        <v>733568</v>
      </c>
    </row>
    <row r="614" spans="2:6" x14ac:dyDescent="0.25">
      <c r="B614" t="s">
        <v>996</v>
      </c>
      <c r="C614">
        <v>10981</v>
      </c>
      <c r="D614">
        <v>11962</v>
      </c>
      <c r="E614">
        <v>58</v>
      </c>
      <c r="F614">
        <v>723028</v>
      </c>
    </row>
    <row r="615" spans="2:6" x14ac:dyDescent="0.25">
      <c r="B615" t="s">
        <v>996</v>
      </c>
      <c r="C615">
        <v>10981</v>
      </c>
      <c r="D615">
        <v>11956</v>
      </c>
      <c r="E615">
        <v>59</v>
      </c>
      <c r="F615">
        <v>732283</v>
      </c>
    </row>
    <row r="616" spans="2:6" x14ac:dyDescent="0.25">
      <c r="B616" t="s">
        <v>996</v>
      </c>
      <c r="C616">
        <v>10981</v>
      </c>
      <c r="D616">
        <v>11956</v>
      </c>
      <c r="E616">
        <v>57</v>
      </c>
      <c r="F616">
        <v>735305</v>
      </c>
    </row>
    <row r="617" spans="2:6" x14ac:dyDescent="0.25">
      <c r="B617" t="s">
        <v>996</v>
      </c>
      <c r="C617">
        <v>10981</v>
      </c>
      <c r="D617">
        <v>11958</v>
      </c>
      <c r="E617">
        <v>58</v>
      </c>
      <c r="F617">
        <v>724723</v>
      </c>
    </row>
    <row r="618" spans="2:6" x14ac:dyDescent="0.25">
      <c r="B618" t="s">
        <v>997</v>
      </c>
      <c r="C618">
        <v>10627</v>
      </c>
      <c r="D618">
        <v>11529</v>
      </c>
      <c r="E618">
        <v>58</v>
      </c>
      <c r="F618">
        <v>801187</v>
      </c>
    </row>
    <row r="619" spans="2:6" x14ac:dyDescent="0.25">
      <c r="B619" t="s">
        <v>997</v>
      </c>
      <c r="C619">
        <v>10627</v>
      </c>
      <c r="D619">
        <v>11524</v>
      </c>
      <c r="E619">
        <v>58</v>
      </c>
      <c r="F619">
        <v>801919</v>
      </c>
    </row>
    <row r="620" spans="2:6" x14ac:dyDescent="0.25">
      <c r="B620" t="s">
        <v>997</v>
      </c>
      <c r="C620">
        <v>10627</v>
      </c>
      <c r="D620">
        <v>11532</v>
      </c>
      <c r="E620">
        <v>59</v>
      </c>
      <c r="F620">
        <v>807113</v>
      </c>
    </row>
    <row r="621" spans="2:6" x14ac:dyDescent="0.25">
      <c r="B621" t="s">
        <v>997</v>
      </c>
      <c r="C621">
        <v>10627</v>
      </c>
      <c r="D621">
        <v>11526</v>
      </c>
      <c r="E621">
        <v>59</v>
      </c>
      <c r="F621">
        <v>802921</v>
      </c>
    </row>
    <row r="622" spans="2:6" x14ac:dyDescent="0.25">
      <c r="B622" t="s">
        <v>997</v>
      </c>
      <c r="C622">
        <v>10627</v>
      </c>
      <c r="D622">
        <v>11532</v>
      </c>
      <c r="E622">
        <v>59</v>
      </c>
      <c r="F622">
        <v>801620</v>
      </c>
    </row>
    <row r="623" spans="2:6" x14ac:dyDescent="0.25">
      <c r="B623" t="s">
        <v>998</v>
      </c>
      <c r="C623">
        <v>9478</v>
      </c>
      <c r="D623">
        <v>11030</v>
      </c>
      <c r="E623">
        <v>59</v>
      </c>
      <c r="F623">
        <v>699859</v>
      </c>
    </row>
    <row r="624" spans="2:6" x14ac:dyDescent="0.25">
      <c r="B624" t="s">
        <v>998</v>
      </c>
      <c r="C624">
        <v>9478</v>
      </c>
      <c r="D624">
        <v>11026</v>
      </c>
      <c r="E624">
        <v>59</v>
      </c>
      <c r="F624">
        <v>694705</v>
      </c>
    </row>
    <row r="625" spans="2:6" x14ac:dyDescent="0.25">
      <c r="B625" t="s">
        <v>998</v>
      </c>
      <c r="C625">
        <v>9478</v>
      </c>
      <c r="D625">
        <v>11020</v>
      </c>
      <c r="E625">
        <v>59</v>
      </c>
      <c r="F625">
        <v>689529</v>
      </c>
    </row>
    <row r="626" spans="2:6" x14ac:dyDescent="0.25">
      <c r="B626" t="s">
        <v>998</v>
      </c>
      <c r="C626">
        <v>9478</v>
      </c>
      <c r="D626">
        <v>11037</v>
      </c>
      <c r="E626">
        <v>59</v>
      </c>
      <c r="F626">
        <v>670617</v>
      </c>
    </row>
    <row r="627" spans="2:6" x14ac:dyDescent="0.25">
      <c r="B627" t="s">
        <v>998</v>
      </c>
      <c r="C627">
        <v>9478</v>
      </c>
      <c r="D627">
        <v>11033</v>
      </c>
      <c r="E627">
        <v>60</v>
      </c>
      <c r="F627">
        <v>692101</v>
      </c>
    </row>
    <row r="628" spans="2:6" x14ac:dyDescent="0.25">
      <c r="B628" t="s">
        <v>999</v>
      </c>
      <c r="C628">
        <v>10602</v>
      </c>
      <c r="D628">
        <v>11707</v>
      </c>
      <c r="E628">
        <v>60</v>
      </c>
      <c r="F628">
        <v>637595</v>
      </c>
    </row>
    <row r="629" spans="2:6" x14ac:dyDescent="0.25">
      <c r="B629" t="s">
        <v>999</v>
      </c>
      <c r="C629">
        <v>10602</v>
      </c>
      <c r="D629">
        <v>11716</v>
      </c>
      <c r="E629">
        <v>59</v>
      </c>
      <c r="F629">
        <v>628636</v>
      </c>
    </row>
    <row r="630" spans="2:6" x14ac:dyDescent="0.25">
      <c r="B630" t="s">
        <v>999</v>
      </c>
      <c r="C630">
        <v>10602</v>
      </c>
      <c r="D630">
        <v>11709</v>
      </c>
      <c r="E630">
        <v>60</v>
      </c>
      <c r="F630">
        <v>625154</v>
      </c>
    </row>
    <row r="631" spans="2:6" x14ac:dyDescent="0.25">
      <c r="B631" t="s">
        <v>999</v>
      </c>
      <c r="C631">
        <v>10602</v>
      </c>
      <c r="D631">
        <v>11706</v>
      </c>
      <c r="E631">
        <v>59</v>
      </c>
      <c r="F631">
        <v>632533</v>
      </c>
    </row>
    <row r="632" spans="2:6" x14ac:dyDescent="0.25">
      <c r="B632" t="s">
        <v>999</v>
      </c>
      <c r="C632">
        <v>10602</v>
      </c>
      <c r="D632">
        <v>11709</v>
      </c>
      <c r="E632">
        <v>60</v>
      </c>
      <c r="F632">
        <v>633609</v>
      </c>
    </row>
    <row r="633" spans="2:6" x14ac:dyDescent="0.25">
      <c r="B633" t="s">
        <v>1000</v>
      </c>
      <c r="C633">
        <v>12300</v>
      </c>
      <c r="D633">
        <v>13160</v>
      </c>
      <c r="E633">
        <v>58</v>
      </c>
      <c r="F633">
        <v>748218</v>
      </c>
    </row>
    <row r="634" spans="2:6" x14ac:dyDescent="0.25">
      <c r="B634" t="s">
        <v>1000</v>
      </c>
      <c r="C634">
        <v>12300</v>
      </c>
      <c r="D634">
        <v>13155</v>
      </c>
      <c r="E634">
        <v>59</v>
      </c>
      <c r="F634">
        <v>729906</v>
      </c>
    </row>
    <row r="635" spans="2:6" x14ac:dyDescent="0.25">
      <c r="B635" t="s">
        <v>1000</v>
      </c>
      <c r="C635">
        <v>12300</v>
      </c>
      <c r="D635">
        <v>13158</v>
      </c>
      <c r="E635">
        <v>60</v>
      </c>
      <c r="F635">
        <v>748582</v>
      </c>
    </row>
    <row r="636" spans="2:6" x14ac:dyDescent="0.25">
      <c r="B636" t="s">
        <v>1000</v>
      </c>
      <c r="C636">
        <v>12300</v>
      </c>
      <c r="D636">
        <v>13158</v>
      </c>
      <c r="E636">
        <v>58</v>
      </c>
      <c r="F636">
        <v>756606</v>
      </c>
    </row>
    <row r="637" spans="2:6" x14ac:dyDescent="0.25">
      <c r="B637" t="s">
        <v>1000</v>
      </c>
      <c r="C637">
        <v>12300</v>
      </c>
      <c r="D637">
        <v>13162</v>
      </c>
      <c r="E637">
        <v>59</v>
      </c>
      <c r="F637">
        <v>743990</v>
      </c>
    </row>
    <row r="638" spans="2:6" x14ac:dyDescent="0.25">
      <c r="B638" t="s">
        <v>1001</v>
      </c>
      <c r="C638">
        <v>10547</v>
      </c>
      <c r="D638">
        <v>11801</v>
      </c>
      <c r="E638">
        <v>60</v>
      </c>
      <c r="F638">
        <v>707219</v>
      </c>
    </row>
    <row r="639" spans="2:6" x14ac:dyDescent="0.25">
      <c r="B639" t="s">
        <v>1001</v>
      </c>
      <c r="C639">
        <v>10547</v>
      </c>
      <c r="D639">
        <v>11816</v>
      </c>
      <c r="E639">
        <v>59</v>
      </c>
      <c r="F639">
        <v>685001</v>
      </c>
    </row>
    <row r="640" spans="2:6" x14ac:dyDescent="0.25">
      <c r="B640" t="s">
        <v>1001</v>
      </c>
      <c r="C640">
        <v>10547</v>
      </c>
      <c r="D640">
        <v>11814</v>
      </c>
      <c r="E640">
        <v>60</v>
      </c>
      <c r="F640">
        <v>712670</v>
      </c>
    </row>
    <row r="641" spans="2:6" x14ac:dyDescent="0.25">
      <c r="B641" t="s">
        <v>1001</v>
      </c>
      <c r="C641">
        <v>10547</v>
      </c>
      <c r="D641">
        <v>11811</v>
      </c>
      <c r="E641">
        <v>60</v>
      </c>
      <c r="F641">
        <v>720621</v>
      </c>
    </row>
    <row r="642" spans="2:6" x14ac:dyDescent="0.25">
      <c r="B642" t="s">
        <v>1001</v>
      </c>
      <c r="C642">
        <v>10547</v>
      </c>
      <c r="D642">
        <v>11815</v>
      </c>
      <c r="E642">
        <v>58</v>
      </c>
      <c r="F642">
        <v>698185</v>
      </c>
    </row>
    <row r="643" spans="2:6" x14ac:dyDescent="0.25">
      <c r="B643" t="s">
        <v>1002</v>
      </c>
      <c r="C643">
        <v>10689</v>
      </c>
      <c r="D643">
        <v>11881</v>
      </c>
      <c r="E643">
        <v>60</v>
      </c>
      <c r="F643">
        <v>768824</v>
      </c>
    </row>
    <row r="644" spans="2:6" x14ac:dyDescent="0.25">
      <c r="B644" t="s">
        <v>1002</v>
      </c>
      <c r="C644">
        <v>10689</v>
      </c>
      <c r="D644">
        <v>11881</v>
      </c>
      <c r="E644">
        <v>59</v>
      </c>
      <c r="F644">
        <v>754538</v>
      </c>
    </row>
    <row r="645" spans="2:6" x14ac:dyDescent="0.25">
      <c r="B645" t="s">
        <v>1002</v>
      </c>
      <c r="C645">
        <v>10689</v>
      </c>
      <c r="D645">
        <v>11880</v>
      </c>
      <c r="E645">
        <v>59</v>
      </c>
      <c r="F645">
        <v>788183</v>
      </c>
    </row>
    <row r="646" spans="2:6" x14ac:dyDescent="0.25">
      <c r="B646" t="s">
        <v>1002</v>
      </c>
      <c r="C646">
        <v>10689</v>
      </c>
      <c r="D646">
        <v>11872</v>
      </c>
      <c r="E646">
        <v>59</v>
      </c>
      <c r="F646">
        <v>785468</v>
      </c>
    </row>
    <row r="647" spans="2:6" x14ac:dyDescent="0.25">
      <c r="B647" t="s">
        <v>1002</v>
      </c>
      <c r="C647">
        <v>10689</v>
      </c>
      <c r="D647">
        <v>11874</v>
      </c>
      <c r="E647">
        <v>59</v>
      </c>
      <c r="F647">
        <v>773967</v>
      </c>
    </row>
    <row r="648" spans="2:6" x14ac:dyDescent="0.25">
      <c r="B648" t="s">
        <v>1003</v>
      </c>
      <c r="C648">
        <v>9862</v>
      </c>
      <c r="D648">
        <v>11097</v>
      </c>
      <c r="E648">
        <v>58</v>
      </c>
      <c r="F648">
        <v>706139</v>
      </c>
    </row>
    <row r="649" spans="2:6" x14ac:dyDescent="0.25">
      <c r="B649" t="s">
        <v>1003</v>
      </c>
      <c r="C649">
        <v>9862</v>
      </c>
      <c r="D649">
        <v>11099</v>
      </c>
      <c r="E649">
        <v>58</v>
      </c>
      <c r="F649">
        <v>701774</v>
      </c>
    </row>
    <row r="650" spans="2:6" x14ac:dyDescent="0.25">
      <c r="B650" t="s">
        <v>1003</v>
      </c>
      <c r="C650">
        <v>9862</v>
      </c>
      <c r="D650">
        <v>11098</v>
      </c>
      <c r="E650">
        <v>52</v>
      </c>
      <c r="F650">
        <v>712526</v>
      </c>
    </row>
    <row r="651" spans="2:6" x14ac:dyDescent="0.25">
      <c r="B651" t="s">
        <v>1003</v>
      </c>
      <c r="C651">
        <v>9862</v>
      </c>
      <c r="D651">
        <v>11101</v>
      </c>
      <c r="E651">
        <v>60</v>
      </c>
      <c r="F651">
        <v>662987</v>
      </c>
    </row>
    <row r="652" spans="2:6" x14ac:dyDescent="0.25">
      <c r="B652" t="s">
        <v>1003</v>
      </c>
      <c r="C652">
        <v>9862</v>
      </c>
      <c r="D652">
        <v>11096</v>
      </c>
      <c r="E652">
        <v>56</v>
      </c>
      <c r="F652">
        <v>689724</v>
      </c>
    </row>
    <row r="653" spans="2:6" x14ac:dyDescent="0.25">
      <c r="B653" t="s">
        <v>1004</v>
      </c>
      <c r="C653">
        <v>12057</v>
      </c>
      <c r="D653">
        <v>12693</v>
      </c>
      <c r="E653">
        <v>59</v>
      </c>
      <c r="F653">
        <v>731746</v>
      </c>
    </row>
    <row r="654" spans="2:6" x14ac:dyDescent="0.25">
      <c r="B654" t="s">
        <v>1004</v>
      </c>
      <c r="C654">
        <v>12057</v>
      </c>
      <c r="D654">
        <v>12695</v>
      </c>
      <c r="E654">
        <v>57</v>
      </c>
      <c r="F654">
        <v>695998</v>
      </c>
    </row>
    <row r="655" spans="2:6" x14ac:dyDescent="0.25">
      <c r="B655" t="s">
        <v>1004</v>
      </c>
      <c r="C655">
        <v>12057</v>
      </c>
      <c r="D655">
        <v>12691</v>
      </c>
      <c r="E655">
        <v>60</v>
      </c>
      <c r="F655">
        <v>715880</v>
      </c>
    </row>
    <row r="656" spans="2:6" x14ac:dyDescent="0.25">
      <c r="B656" t="s">
        <v>1004</v>
      </c>
      <c r="C656">
        <v>12057</v>
      </c>
      <c r="D656">
        <v>12690</v>
      </c>
      <c r="E656">
        <v>58</v>
      </c>
      <c r="F656">
        <v>729864</v>
      </c>
    </row>
    <row r="657" spans="2:6" x14ac:dyDescent="0.25">
      <c r="B657" t="s">
        <v>1004</v>
      </c>
      <c r="C657">
        <v>12057</v>
      </c>
      <c r="D657">
        <v>12695</v>
      </c>
      <c r="E657">
        <v>54</v>
      </c>
      <c r="F657">
        <v>721623</v>
      </c>
    </row>
    <row r="658" spans="2:6" x14ac:dyDescent="0.25">
      <c r="B658" t="s">
        <v>1005</v>
      </c>
      <c r="C658">
        <v>12669</v>
      </c>
      <c r="D658">
        <v>13313</v>
      </c>
      <c r="E658">
        <v>59</v>
      </c>
      <c r="F658">
        <v>787287</v>
      </c>
    </row>
    <row r="659" spans="2:6" x14ac:dyDescent="0.25">
      <c r="B659" t="s">
        <v>1005</v>
      </c>
      <c r="C659">
        <v>12669</v>
      </c>
      <c r="D659">
        <v>13317</v>
      </c>
      <c r="E659">
        <v>59</v>
      </c>
      <c r="F659">
        <v>790884</v>
      </c>
    </row>
    <row r="660" spans="2:6" x14ac:dyDescent="0.25">
      <c r="B660" t="s">
        <v>1005</v>
      </c>
      <c r="C660">
        <v>12669</v>
      </c>
      <c r="D660">
        <v>13324</v>
      </c>
      <c r="E660">
        <v>58</v>
      </c>
      <c r="F660">
        <v>787212</v>
      </c>
    </row>
    <row r="661" spans="2:6" x14ac:dyDescent="0.25">
      <c r="B661" t="s">
        <v>1005</v>
      </c>
      <c r="C661">
        <v>12669</v>
      </c>
      <c r="D661">
        <v>13313</v>
      </c>
      <c r="E661">
        <v>58</v>
      </c>
      <c r="F661">
        <v>789198</v>
      </c>
    </row>
    <row r="662" spans="2:6" x14ac:dyDescent="0.25">
      <c r="B662" t="s">
        <v>1005</v>
      </c>
      <c r="C662">
        <v>12669</v>
      </c>
      <c r="D662">
        <v>13322</v>
      </c>
      <c r="E662">
        <v>59</v>
      </c>
      <c r="F662">
        <v>789573</v>
      </c>
    </row>
    <row r="663" spans="2:6" x14ac:dyDescent="0.25">
      <c r="B663" t="s">
        <v>1006</v>
      </c>
      <c r="C663">
        <v>11658</v>
      </c>
      <c r="D663">
        <v>12811</v>
      </c>
      <c r="E663">
        <v>57</v>
      </c>
      <c r="F663">
        <v>670388</v>
      </c>
    </row>
    <row r="664" spans="2:6" x14ac:dyDescent="0.25">
      <c r="B664" t="s">
        <v>1006</v>
      </c>
      <c r="C664">
        <v>11658</v>
      </c>
      <c r="D664">
        <v>12817</v>
      </c>
      <c r="E664">
        <v>55</v>
      </c>
      <c r="F664">
        <v>671386</v>
      </c>
    </row>
    <row r="665" spans="2:6" x14ac:dyDescent="0.25">
      <c r="B665" t="s">
        <v>1006</v>
      </c>
      <c r="C665">
        <v>11658</v>
      </c>
      <c r="D665">
        <v>12815</v>
      </c>
      <c r="E665">
        <v>59</v>
      </c>
      <c r="F665">
        <v>680244</v>
      </c>
    </row>
    <row r="666" spans="2:6" x14ac:dyDescent="0.25">
      <c r="B666" t="s">
        <v>1006</v>
      </c>
      <c r="C666">
        <v>11658</v>
      </c>
      <c r="D666">
        <v>12803</v>
      </c>
      <c r="E666">
        <v>52</v>
      </c>
      <c r="F666">
        <v>685650</v>
      </c>
    </row>
    <row r="667" spans="2:6" x14ac:dyDescent="0.25">
      <c r="B667" t="s">
        <v>1006</v>
      </c>
      <c r="C667">
        <v>11658</v>
      </c>
      <c r="D667">
        <v>12815</v>
      </c>
      <c r="E667">
        <v>58</v>
      </c>
      <c r="F667">
        <v>690643</v>
      </c>
    </row>
    <row r="668" spans="2:6" x14ac:dyDescent="0.25">
      <c r="B668" t="s">
        <v>1007</v>
      </c>
      <c r="C668">
        <v>11642</v>
      </c>
      <c r="D668">
        <v>12348</v>
      </c>
      <c r="E668">
        <v>55</v>
      </c>
      <c r="F668">
        <v>807954</v>
      </c>
    </row>
    <row r="669" spans="2:6" x14ac:dyDescent="0.25">
      <c r="B669" t="s">
        <v>1007</v>
      </c>
      <c r="C669">
        <v>11642</v>
      </c>
      <c r="D669">
        <v>12343</v>
      </c>
      <c r="E669">
        <v>59</v>
      </c>
      <c r="F669">
        <v>792543</v>
      </c>
    </row>
    <row r="670" spans="2:6" x14ac:dyDescent="0.25">
      <c r="B670" t="s">
        <v>1007</v>
      </c>
      <c r="C670">
        <v>11642</v>
      </c>
      <c r="D670">
        <v>12340</v>
      </c>
      <c r="E670">
        <v>59</v>
      </c>
      <c r="F670">
        <v>804700</v>
      </c>
    </row>
    <row r="671" spans="2:6" x14ac:dyDescent="0.25">
      <c r="B671" t="s">
        <v>1007</v>
      </c>
      <c r="C671">
        <v>11642</v>
      </c>
      <c r="D671">
        <v>12349</v>
      </c>
      <c r="E671">
        <v>59</v>
      </c>
      <c r="F671">
        <v>800697</v>
      </c>
    </row>
    <row r="672" spans="2:6" x14ac:dyDescent="0.25">
      <c r="B672" t="s">
        <v>1007</v>
      </c>
      <c r="C672">
        <v>11642</v>
      </c>
      <c r="D672">
        <v>12344</v>
      </c>
      <c r="E672">
        <v>59</v>
      </c>
      <c r="F672">
        <v>803696</v>
      </c>
    </row>
    <row r="673" spans="2:6" x14ac:dyDescent="0.25">
      <c r="B673" t="s">
        <v>1008</v>
      </c>
      <c r="C673">
        <v>14011</v>
      </c>
      <c r="D673">
        <v>14544</v>
      </c>
      <c r="E673">
        <v>59</v>
      </c>
      <c r="F673">
        <v>808376</v>
      </c>
    </row>
    <row r="674" spans="2:6" x14ac:dyDescent="0.25">
      <c r="B674" t="s">
        <v>1008</v>
      </c>
      <c r="C674">
        <v>14011</v>
      </c>
      <c r="D674">
        <v>14535</v>
      </c>
      <c r="E674">
        <v>60</v>
      </c>
      <c r="F674">
        <v>814062</v>
      </c>
    </row>
    <row r="675" spans="2:6" x14ac:dyDescent="0.25">
      <c r="B675" t="s">
        <v>1008</v>
      </c>
      <c r="C675">
        <v>14011</v>
      </c>
      <c r="D675">
        <v>14534</v>
      </c>
      <c r="E675">
        <v>58</v>
      </c>
      <c r="F675">
        <v>791012</v>
      </c>
    </row>
    <row r="676" spans="2:6" x14ac:dyDescent="0.25">
      <c r="B676" t="s">
        <v>1008</v>
      </c>
      <c r="C676">
        <v>14011</v>
      </c>
      <c r="D676">
        <v>14547</v>
      </c>
      <c r="E676">
        <v>59</v>
      </c>
      <c r="F676">
        <v>805180</v>
      </c>
    </row>
    <row r="677" spans="2:6" x14ac:dyDescent="0.25">
      <c r="B677" t="s">
        <v>1008</v>
      </c>
      <c r="C677">
        <v>14011</v>
      </c>
      <c r="D677">
        <v>14537</v>
      </c>
      <c r="E677">
        <v>59</v>
      </c>
      <c r="F677">
        <v>801144</v>
      </c>
    </row>
    <row r="678" spans="2:6" x14ac:dyDescent="0.25">
      <c r="B678" t="s">
        <v>1009</v>
      </c>
      <c r="C678">
        <v>13026</v>
      </c>
      <c r="D678">
        <v>13711</v>
      </c>
      <c r="E678">
        <v>59</v>
      </c>
      <c r="F678">
        <v>684615</v>
      </c>
    </row>
    <row r="679" spans="2:6" x14ac:dyDescent="0.25">
      <c r="B679" t="s">
        <v>1009</v>
      </c>
      <c r="C679">
        <v>13026</v>
      </c>
      <c r="D679">
        <v>13695</v>
      </c>
      <c r="E679">
        <v>59</v>
      </c>
      <c r="F679">
        <v>698791</v>
      </c>
    </row>
    <row r="680" spans="2:6" x14ac:dyDescent="0.25">
      <c r="B680" t="s">
        <v>1009</v>
      </c>
      <c r="C680">
        <v>13026</v>
      </c>
      <c r="D680">
        <v>13701</v>
      </c>
      <c r="E680">
        <v>59</v>
      </c>
      <c r="F680">
        <v>700830</v>
      </c>
    </row>
    <row r="681" spans="2:6" x14ac:dyDescent="0.25">
      <c r="B681" t="s">
        <v>1009</v>
      </c>
      <c r="C681">
        <v>13026</v>
      </c>
      <c r="D681">
        <v>13704</v>
      </c>
      <c r="E681">
        <v>59</v>
      </c>
      <c r="F681">
        <v>700069</v>
      </c>
    </row>
    <row r="682" spans="2:6" x14ac:dyDescent="0.25">
      <c r="B682" t="s">
        <v>1009</v>
      </c>
      <c r="C682">
        <v>13026</v>
      </c>
      <c r="D682">
        <v>13705</v>
      </c>
      <c r="E682">
        <v>60</v>
      </c>
      <c r="F682">
        <v>690900</v>
      </c>
    </row>
    <row r="683" spans="2:6" x14ac:dyDescent="0.25">
      <c r="B683" t="s">
        <v>1010</v>
      </c>
      <c r="C683">
        <v>13821</v>
      </c>
      <c r="D683">
        <v>14495</v>
      </c>
      <c r="E683">
        <v>60</v>
      </c>
      <c r="F683">
        <v>759192</v>
      </c>
    </row>
    <row r="684" spans="2:6" x14ac:dyDescent="0.25">
      <c r="B684" t="s">
        <v>1010</v>
      </c>
      <c r="C684">
        <v>13821</v>
      </c>
      <c r="D684">
        <v>14491</v>
      </c>
      <c r="E684">
        <v>59</v>
      </c>
      <c r="F684">
        <v>766584</v>
      </c>
    </row>
    <row r="685" spans="2:6" x14ac:dyDescent="0.25">
      <c r="B685" t="s">
        <v>1010</v>
      </c>
      <c r="C685">
        <v>13821</v>
      </c>
      <c r="D685">
        <v>14472</v>
      </c>
      <c r="E685">
        <v>60</v>
      </c>
      <c r="F685">
        <v>753563</v>
      </c>
    </row>
    <row r="686" spans="2:6" x14ac:dyDescent="0.25">
      <c r="B686" t="s">
        <v>1010</v>
      </c>
      <c r="C686">
        <v>13821</v>
      </c>
      <c r="D686">
        <v>14466</v>
      </c>
      <c r="E686">
        <v>59</v>
      </c>
      <c r="F686">
        <v>745530</v>
      </c>
    </row>
    <row r="687" spans="2:6" x14ac:dyDescent="0.25">
      <c r="B687" t="s">
        <v>1010</v>
      </c>
      <c r="C687">
        <v>13821</v>
      </c>
      <c r="D687">
        <v>14479</v>
      </c>
      <c r="E687">
        <v>60</v>
      </c>
      <c r="F687">
        <v>724944</v>
      </c>
    </row>
    <row r="688" spans="2:6" x14ac:dyDescent="0.25">
      <c r="B688" t="s">
        <v>1011</v>
      </c>
      <c r="C688">
        <v>10407</v>
      </c>
      <c r="D688">
        <v>11322</v>
      </c>
      <c r="E688">
        <v>60</v>
      </c>
      <c r="F688">
        <v>606632</v>
      </c>
    </row>
    <row r="689" spans="2:6" x14ac:dyDescent="0.25">
      <c r="B689" t="s">
        <v>1011</v>
      </c>
      <c r="C689">
        <v>10407</v>
      </c>
      <c r="D689">
        <v>11331</v>
      </c>
      <c r="E689">
        <v>60</v>
      </c>
      <c r="F689">
        <v>606515</v>
      </c>
    </row>
    <row r="690" spans="2:6" x14ac:dyDescent="0.25">
      <c r="B690" t="s">
        <v>1011</v>
      </c>
      <c r="C690">
        <v>10407</v>
      </c>
      <c r="D690">
        <v>11333</v>
      </c>
      <c r="E690">
        <v>59</v>
      </c>
      <c r="F690">
        <v>601077</v>
      </c>
    </row>
    <row r="691" spans="2:6" x14ac:dyDescent="0.25">
      <c r="B691" t="s">
        <v>1011</v>
      </c>
      <c r="C691">
        <v>10407</v>
      </c>
      <c r="D691">
        <v>11321</v>
      </c>
      <c r="E691">
        <v>60</v>
      </c>
      <c r="F691">
        <v>603936</v>
      </c>
    </row>
    <row r="692" spans="2:6" x14ac:dyDescent="0.25">
      <c r="B692" t="s">
        <v>1011</v>
      </c>
      <c r="C692">
        <v>10407</v>
      </c>
      <c r="D692">
        <v>11327</v>
      </c>
      <c r="E692">
        <v>60</v>
      </c>
      <c r="F692">
        <v>606248</v>
      </c>
    </row>
    <row r="693" spans="2:6" x14ac:dyDescent="0.25">
      <c r="B693" t="s">
        <v>1012</v>
      </c>
      <c r="C693">
        <v>12299</v>
      </c>
      <c r="D693">
        <v>12858</v>
      </c>
      <c r="E693">
        <v>58</v>
      </c>
      <c r="F693">
        <v>746849</v>
      </c>
    </row>
    <row r="694" spans="2:6" x14ac:dyDescent="0.25">
      <c r="B694" t="s">
        <v>1012</v>
      </c>
      <c r="C694">
        <v>12299</v>
      </c>
      <c r="D694">
        <v>12848</v>
      </c>
      <c r="E694">
        <v>60</v>
      </c>
      <c r="F694">
        <v>755939</v>
      </c>
    </row>
    <row r="695" spans="2:6" x14ac:dyDescent="0.25">
      <c r="B695" t="s">
        <v>1012</v>
      </c>
      <c r="C695">
        <v>12299</v>
      </c>
      <c r="D695">
        <v>12858</v>
      </c>
      <c r="E695">
        <v>58</v>
      </c>
      <c r="F695">
        <v>751838</v>
      </c>
    </row>
    <row r="696" spans="2:6" x14ac:dyDescent="0.25">
      <c r="B696" t="s">
        <v>1012</v>
      </c>
      <c r="C696">
        <v>12299</v>
      </c>
      <c r="D696">
        <v>12858</v>
      </c>
      <c r="E696">
        <v>58</v>
      </c>
      <c r="F696">
        <v>751485</v>
      </c>
    </row>
    <row r="697" spans="2:6" x14ac:dyDescent="0.25">
      <c r="B697" t="s">
        <v>1012</v>
      </c>
      <c r="C697">
        <v>12299</v>
      </c>
      <c r="D697">
        <v>12851</v>
      </c>
      <c r="E697">
        <v>60</v>
      </c>
      <c r="F697">
        <v>771891</v>
      </c>
    </row>
    <row r="698" spans="2:6" x14ac:dyDescent="0.25">
      <c r="B698" t="s">
        <v>1013</v>
      </c>
      <c r="C698">
        <v>11347</v>
      </c>
      <c r="D698">
        <v>12123</v>
      </c>
      <c r="E698">
        <v>60</v>
      </c>
      <c r="F698">
        <v>726233</v>
      </c>
    </row>
    <row r="699" spans="2:6" x14ac:dyDescent="0.25">
      <c r="B699" t="s">
        <v>1013</v>
      </c>
      <c r="C699">
        <v>11347</v>
      </c>
      <c r="D699">
        <v>12119</v>
      </c>
      <c r="E699">
        <v>60</v>
      </c>
      <c r="F699">
        <v>717653</v>
      </c>
    </row>
    <row r="700" spans="2:6" x14ac:dyDescent="0.25">
      <c r="B700" t="s">
        <v>1013</v>
      </c>
      <c r="C700">
        <v>11347</v>
      </c>
      <c r="D700">
        <v>12126</v>
      </c>
      <c r="E700">
        <v>58</v>
      </c>
      <c r="F700">
        <v>725284</v>
      </c>
    </row>
    <row r="701" spans="2:6" x14ac:dyDescent="0.25">
      <c r="B701" t="s">
        <v>1013</v>
      </c>
      <c r="C701">
        <v>11347</v>
      </c>
      <c r="D701">
        <v>12135</v>
      </c>
      <c r="E701">
        <v>59</v>
      </c>
      <c r="F701">
        <v>699476</v>
      </c>
    </row>
    <row r="702" spans="2:6" x14ac:dyDescent="0.25">
      <c r="B702" t="s">
        <v>1013</v>
      </c>
      <c r="C702">
        <v>11347</v>
      </c>
      <c r="D702">
        <v>12129</v>
      </c>
      <c r="E702">
        <v>60</v>
      </c>
      <c r="F702">
        <v>698653</v>
      </c>
    </row>
  </sheetData>
  <mergeCells count="140">
    <mergeCell ref="L350:M350"/>
    <mergeCell ref="N350:O350"/>
    <mergeCell ref="L335:M335"/>
    <mergeCell ref="N335:O335"/>
    <mergeCell ref="L340:M340"/>
    <mergeCell ref="N340:O340"/>
    <mergeCell ref="L345:M345"/>
    <mergeCell ref="N345:O345"/>
    <mergeCell ref="L320:M320"/>
    <mergeCell ref="N320:O320"/>
    <mergeCell ref="L325:M325"/>
    <mergeCell ref="N325:O325"/>
    <mergeCell ref="L330:M330"/>
    <mergeCell ref="N330:O330"/>
    <mergeCell ref="L305:M305"/>
    <mergeCell ref="N305:O305"/>
    <mergeCell ref="L310:M310"/>
    <mergeCell ref="N310:O310"/>
    <mergeCell ref="L315:M315"/>
    <mergeCell ref="N315:O315"/>
    <mergeCell ref="L290:M290"/>
    <mergeCell ref="N290:O290"/>
    <mergeCell ref="L295:M295"/>
    <mergeCell ref="N295:O295"/>
    <mergeCell ref="L300:M300"/>
    <mergeCell ref="N300:O300"/>
    <mergeCell ref="L275:M275"/>
    <mergeCell ref="N275:O275"/>
    <mergeCell ref="L280:M280"/>
    <mergeCell ref="N280:O280"/>
    <mergeCell ref="L285:M285"/>
    <mergeCell ref="N285:O285"/>
    <mergeCell ref="L260:M260"/>
    <mergeCell ref="N260:O260"/>
    <mergeCell ref="L265:M265"/>
    <mergeCell ref="N265:O265"/>
    <mergeCell ref="L270:M270"/>
    <mergeCell ref="N270:O270"/>
    <mergeCell ref="L245:M245"/>
    <mergeCell ref="N245:O245"/>
    <mergeCell ref="L250:M250"/>
    <mergeCell ref="N250:O250"/>
    <mergeCell ref="L255:M255"/>
    <mergeCell ref="N255:O255"/>
    <mergeCell ref="L230:M230"/>
    <mergeCell ref="N230:O230"/>
    <mergeCell ref="L235:M235"/>
    <mergeCell ref="N235:O235"/>
    <mergeCell ref="L240:M240"/>
    <mergeCell ref="N240:O240"/>
    <mergeCell ref="L215:M215"/>
    <mergeCell ref="N215:O215"/>
    <mergeCell ref="L220:M220"/>
    <mergeCell ref="N220:O220"/>
    <mergeCell ref="L225:M225"/>
    <mergeCell ref="N225:O225"/>
    <mergeCell ref="L200:M200"/>
    <mergeCell ref="N200:O200"/>
    <mergeCell ref="L205:M205"/>
    <mergeCell ref="N205:O205"/>
    <mergeCell ref="L210:M210"/>
    <mergeCell ref="N210:O210"/>
    <mergeCell ref="L185:M185"/>
    <mergeCell ref="N185:O185"/>
    <mergeCell ref="L190:M190"/>
    <mergeCell ref="N190:O190"/>
    <mergeCell ref="L195:M195"/>
    <mergeCell ref="N195:O195"/>
    <mergeCell ref="L170:M170"/>
    <mergeCell ref="N170:O170"/>
    <mergeCell ref="L175:M175"/>
    <mergeCell ref="N175:O175"/>
    <mergeCell ref="L180:M180"/>
    <mergeCell ref="N180:O180"/>
    <mergeCell ref="L155:M155"/>
    <mergeCell ref="N155:O155"/>
    <mergeCell ref="L160:M160"/>
    <mergeCell ref="N160:O160"/>
    <mergeCell ref="L165:M165"/>
    <mergeCell ref="N165:O165"/>
    <mergeCell ref="L140:M140"/>
    <mergeCell ref="N140:O140"/>
    <mergeCell ref="L145:M145"/>
    <mergeCell ref="N145:O145"/>
    <mergeCell ref="L150:M150"/>
    <mergeCell ref="N150:O150"/>
    <mergeCell ref="L125:M125"/>
    <mergeCell ref="N125:O125"/>
    <mergeCell ref="L130:M130"/>
    <mergeCell ref="N130:O130"/>
    <mergeCell ref="L135:M135"/>
    <mergeCell ref="N135:O135"/>
    <mergeCell ref="L110:M110"/>
    <mergeCell ref="N110:O110"/>
    <mergeCell ref="L115:M115"/>
    <mergeCell ref="N115:O115"/>
    <mergeCell ref="L120:M120"/>
    <mergeCell ref="N120:O120"/>
    <mergeCell ref="L95:M95"/>
    <mergeCell ref="N95:O95"/>
    <mergeCell ref="L100:M100"/>
    <mergeCell ref="N100:O100"/>
    <mergeCell ref="L105:M105"/>
    <mergeCell ref="N105:O105"/>
    <mergeCell ref="L80:M80"/>
    <mergeCell ref="N80:O80"/>
    <mergeCell ref="L85:M85"/>
    <mergeCell ref="N85:O85"/>
    <mergeCell ref="L90:M90"/>
    <mergeCell ref="N90:O90"/>
    <mergeCell ref="L70:M70"/>
    <mergeCell ref="N70:O70"/>
    <mergeCell ref="L75:M75"/>
    <mergeCell ref="N75:O75"/>
    <mergeCell ref="L50:M50"/>
    <mergeCell ref="N50:O50"/>
    <mergeCell ref="L55:M55"/>
    <mergeCell ref="N55:O55"/>
    <mergeCell ref="L60:M60"/>
    <mergeCell ref="N60:O60"/>
    <mergeCell ref="L45:M45"/>
    <mergeCell ref="N45:O45"/>
    <mergeCell ref="L20:M20"/>
    <mergeCell ref="N20:O20"/>
    <mergeCell ref="L25:M25"/>
    <mergeCell ref="N25:O25"/>
    <mergeCell ref="L30:M30"/>
    <mergeCell ref="N30:O30"/>
    <mergeCell ref="L65:M65"/>
    <mergeCell ref="N65:O65"/>
    <mergeCell ref="L5:M5"/>
    <mergeCell ref="N5:O5"/>
    <mergeCell ref="L10:M10"/>
    <mergeCell ref="N10:O10"/>
    <mergeCell ref="L15:M15"/>
    <mergeCell ref="N15:O15"/>
    <mergeCell ref="L35:M35"/>
    <mergeCell ref="N35:O35"/>
    <mergeCell ref="L40:M40"/>
    <mergeCell ref="N40:O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euro_cmp</vt:lpstr>
      <vt:lpstr>us26_cmp</vt:lpstr>
      <vt:lpstr>euro_rare_mup</vt:lpstr>
      <vt:lpstr>euro_rare_dsmga2</vt:lpstr>
      <vt:lpstr>euro_rare_ltga</vt:lpstr>
      <vt:lpstr>euro_rare_p3</vt:lpstr>
      <vt:lpstr>euro_rare_RS</vt:lpstr>
      <vt:lpstr>us26_rare_mup</vt:lpstr>
      <vt:lpstr>us26_rare_dsmga2</vt:lpstr>
      <vt:lpstr>us26_rare_ltga</vt:lpstr>
      <vt:lpstr>us26_rare_p3</vt:lpstr>
      <vt:lpstr>us26_rare_RS</vt:lpstr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2019-06-12T16:26:32Z</dcterms:modified>
</cp:coreProperties>
</file>